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ieheinrich/Desktop/"/>
    </mc:Choice>
  </mc:AlternateContent>
  <bookViews>
    <workbookView xWindow="0" yWindow="460" windowWidth="25600" windowHeight="15540" tabRatio="500" activeTab="3"/>
  </bookViews>
  <sheets>
    <sheet name="RunLog" sheetId="1" r:id="rId1"/>
    <sheet name="RawResults" sheetId="2" r:id="rId2"/>
    <sheet name="Sheet1" sheetId="4" r:id="rId3"/>
    <sheet name="Consolidated" sheetId="3" r:id="rId4"/>
  </sheets>
  <definedNames>
    <definedName name="_xlnm._FilterDatabase" localSheetId="1" hidden="1">RawResults!$A$1:$AZ$98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C10" i="3"/>
  <c r="C11" i="3"/>
  <c r="D11" i="3"/>
  <c r="D12" i="3"/>
  <c r="D13" i="3"/>
  <c r="D10" i="3"/>
  <c r="B11" i="3"/>
  <c r="B12" i="3"/>
  <c r="B13" i="3"/>
  <c r="B10" i="3"/>
  <c r="D5" i="3"/>
  <c r="D6" i="3"/>
  <c r="D7" i="3"/>
  <c r="D4" i="3"/>
  <c r="C7" i="3"/>
  <c r="C6" i="3"/>
  <c r="C5" i="3"/>
  <c r="C4" i="3"/>
  <c r="B7" i="3"/>
  <c r="B6" i="3"/>
  <c r="B5" i="3"/>
  <c r="B4" i="3"/>
  <c r="AZ10" i="2"/>
  <c r="AZ14" i="2"/>
  <c r="AZ18" i="2"/>
  <c r="AZ22" i="2"/>
  <c r="AZ26" i="2"/>
  <c r="AZ30" i="2"/>
  <c r="AZ34" i="2"/>
  <c r="AZ38" i="2"/>
  <c r="AZ42" i="2"/>
  <c r="AZ46" i="2"/>
  <c r="AZ50" i="2"/>
  <c r="AZ54" i="2"/>
  <c r="AZ58" i="2"/>
  <c r="AZ62" i="2"/>
  <c r="AZ66" i="2"/>
  <c r="AZ70" i="2"/>
  <c r="AZ74" i="2"/>
  <c r="AZ78" i="2"/>
  <c r="AZ82" i="2"/>
  <c r="AZ86" i="2"/>
  <c r="AZ90" i="2"/>
  <c r="AZ94" i="2"/>
  <c r="AZ98" i="2"/>
  <c r="AZ102" i="2"/>
  <c r="AZ106" i="2"/>
  <c r="AZ110" i="2"/>
  <c r="AZ114" i="2"/>
  <c r="AZ6" i="2"/>
  <c r="AZ2" i="2"/>
  <c r="AM57" i="2"/>
  <c r="AM52" i="2"/>
  <c r="AM47" i="2"/>
  <c r="AM42" i="2"/>
  <c r="AM37" i="2"/>
  <c r="AM32" i="2"/>
  <c r="AM27" i="2"/>
  <c r="AM22" i="2"/>
  <c r="AM17" i="2"/>
  <c r="AM12" i="2"/>
  <c r="AM7" i="2"/>
  <c r="AM2" i="2"/>
  <c r="AM97" i="2"/>
  <c r="AM92" i="2"/>
  <c r="AM87" i="2"/>
  <c r="AM82" i="2"/>
  <c r="AM77" i="2"/>
  <c r="AM72" i="2"/>
  <c r="AM67" i="2"/>
  <c r="AM62" i="2"/>
  <c r="M12" i="2"/>
  <c r="M17" i="2"/>
  <c r="M22" i="2"/>
  <c r="M27" i="2"/>
  <c r="M32" i="2"/>
  <c r="M37" i="2"/>
  <c r="M42" i="2"/>
  <c r="M47" i="2"/>
  <c r="M52" i="2"/>
  <c r="M57" i="2"/>
  <c r="M62" i="2"/>
  <c r="M67" i="2"/>
  <c r="M72" i="2"/>
  <c r="M77" i="2"/>
  <c r="M82" i="2"/>
  <c r="M7" i="2"/>
  <c r="M2" i="2"/>
  <c r="Z12" i="2"/>
  <c r="Z17" i="2"/>
  <c r="Z22" i="2"/>
  <c r="Z27" i="2"/>
  <c r="Z32" i="2"/>
  <c r="Z37" i="2"/>
  <c r="Z42" i="2"/>
  <c r="Z47" i="2"/>
  <c r="Z52" i="2"/>
  <c r="Z57" i="2"/>
  <c r="Z62" i="2"/>
  <c r="Z67" i="2"/>
  <c r="Z72" i="2"/>
  <c r="Z77" i="2"/>
  <c r="Z82" i="2"/>
  <c r="Z87" i="2"/>
  <c r="Z92" i="2"/>
  <c r="Z97" i="2"/>
  <c r="Z7" i="2"/>
  <c r="Z2" i="2"/>
</calcChain>
</file>

<file path=xl/sharedStrings.xml><?xml version="1.0" encoding="utf-8"?>
<sst xmlns="http://schemas.openxmlformats.org/spreadsheetml/2006/main" count="1490" uniqueCount="75">
  <si>
    <t>run 1</t>
  </si>
  <si>
    <t>ReadStreamType</t>
  </si>
  <si>
    <t xml:space="preserve"> WriteStreamType</t>
  </si>
  <si>
    <t xml:space="preserve"> NrStreams</t>
  </si>
  <si>
    <t xml:space="preserve"> InputFile</t>
  </si>
  <si>
    <t xml:space="preserve"> Outputfile</t>
  </si>
  <si>
    <t xml:space="preserve"> ASC</t>
  </si>
  <si>
    <t xml:space="preserve"> NumIntegerMemory</t>
  </si>
  <si>
    <t xml:space="preserve"> BufferSize, Loop, Time, Nanotime</t>
  </si>
  <si>
    <t>Mapping</t>
  </si>
  <si>
    <t>/home/marie/DSA/FilesFolder/1/10000/10000_0df62a8b-afc9-490d-8983-633716040dc8.dat</t>
  </si>
  <si>
    <t>Test2018-01-01_15_47_389c39e0fc-6aa9-4cf1-916f-c7a46c2593f6</t>
  </si>
  <si>
    <t>Test2018-01-01_15_47_38718e200c-099f-42db-86a2-6b08d18cff8b</t>
  </si>
  <si>
    <t>Test2018-01-01_15_47_38d4cc9dfd-d2fb-4eb5-a241-073336de5ba8</t>
  </si>
  <si>
    <t>Test2018-01-01_15_47_384bea87bd-bb28-49af-9d4c-a2ae4e24cdfe</t>
  </si>
  <si>
    <t>Test2018-01-01_15_47_384fe7458f-fbb4-4a58-b2a2-58fd0530afb1</t>
  </si>
  <si>
    <t>Test2018-01-01_15_47_38f3abdb07-3a3b-462f-976d-7546610ff943</t>
  </si>
  <si>
    <t>Test2018-01-01_15_47_3897974e8d-8799-488b-bbd6-8702c1b6ecd5</t>
  </si>
  <si>
    <t>Test2018-01-01_15_47_384e7398f2-bdbe-4957-a3df-11e3fdabdc12</t>
  </si>
  <si>
    <t>Test2018-01-01_15_47_382ab9fc27-2b48-4717-9e66-24094debd467</t>
  </si>
  <si>
    <t>Test2018-01-01_15_47_38d32b8180-8331-4a52-8349-3baa6bd375cc</t>
  </si>
  <si>
    <t>Test2018-01-01_15_47_389c116cc1-c2ff-42e8-899a-d4176c477e1e</t>
  </si>
  <si>
    <t>Test2018-01-01_15_47_389612b81b-9c65-44c6-b368-c93c567e8ef0</t>
  </si>
  <si>
    <t>Test2018-01-01_15_47_38f3a683ba-ee87-4dcc-84cd-0935611cab7f</t>
  </si>
  <si>
    <t>Test2018-01-01_15_47_3886793467-fe56-4be0-9be2-cfeddcc86b89</t>
  </si>
  <si>
    <t>Test2018-01-01_15_47_381d905d04-4ada-435d-8a4b-b4a82573c7fe</t>
  </si>
  <si>
    <t>Test2018-01-01_15_47_38b93f08bf-4b9e-4f55-b1d3-5e58d4e5f9b1</t>
  </si>
  <si>
    <t>N = 10.000</t>
  </si>
  <si>
    <t>M/k</t>
  </si>
  <si>
    <t>avg</t>
  </si>
  <si>
    <t>run 2</t>
  </si>
  <si>
    <t>N=1.000.000</t>
  </si>
  <si>
    <t>/home/marie/DSA/FilesFolder/1/1000000/1000000_0b550083-55b3-4245-98dc-9f9e7531694f.dat</t>
  </si>
  <si>
    <t>Test2018-01-01_15_51_41b69b4367-364e-420f-ab88-25dcf38fb5b3</t>
  </si>
  <si>
    <t>Test2018-01-01_15_51_416cce1a3d-95ab-4e0c-a6eb-9bf765dad3f9</t>
  </si>
  <si>
    <t>Test2018-01-01_15_51_4129285993-c3d7-4225-a99c-708e5cbfbe42</t>
  </si>
  <si>
    <t>Test2018-01-01_15_51_41f1e80d94-bae3-46a7-9c39-3f5a9824c4bd</t>
  </si>
  <si>
    <t>Test2018-01-01_15_51_41f2dd31b8-4351-4d87-b7a9-b007c9119792</t>
  </si>
  <si>
    <t>Test2018-01-01_15_51_412713914a-8e07-45ef-8dd4-2ea0c1fbe83b</t>
  </si>
  <si>
    <t>Test2018-01-01_15_51_419b31af5d-53f8-440a-b301-d5442bc3169a</t>
  </si>
  <si>
    <t>Test2018-01-01_15_51_41a3bbe8cf-9a8a-49ed-b04e-767a2883e418</t>
  </si>
  <si>
    <t>Test2018-01-01_15_51_4105473ca6-bdc4-4c84-b2fe-409198dce649</t>
  </si>
  <si>
    <t>Test2018-01-01_15_51_4186167111-59f6-47b8-9997-6046831c617c</t>
  </si>
  <si>
    <t>Test2018-01-01_15_51_4183f927c5-812d-4ff1-90bd-62b90b977777</t>
  </si>
  <si>
    <t>Test2018-01-01_15_51_411974f559-efd8-4083-8a9d-243d09744380</t>
  </si>
  <si>
    <t>Test2018-01-01_15_51_416eeb5134-3dab-44fb-948e-cdcd4308a2d3</t>
  </si>
  <si>
    <t>Test2018-01-01_15_51_41e1e0eadb-7ad2-40b3-837c-81a1f229485b</t>
  </si>
  <si>
    <t>Test2018-01-01_15_51_41e84dc1e4-040a-4dfa-ac97-699c354ac1fd</t>
  </si>
  <si>
    <t>Test2018-01-01_15_51_410a96e730-a761-47c5-aff9-7aef6c96f9cc</t>
  </si>
  <si>
    <t>run3</t>
  </si>
  <si>
    <t>run1</t>
  </si>
  <si>
    <t>/home/marie/DSA/FilesFolder/1/10000000/10000000_9aabb2cb-7922-41ce-9b25-04d7329a03ab.dat</t>
  </si>
  <si>
    <t>Test2018-01-01_16_05_51759b5b1b-7a6e-4573-9279-d67bfb37dda3</t>
  </si>
  <si>
    <t>Test2018-01-01_16_05_518d1f3d4d-e5be-4463-9d20-f268f93c14f1</t>
  </si>
  <si>
    <t>Test2018-01-01_16_05_51a5c1f0c0-6e63-446a-99a1-b210bdb191fa</t>
  </si>
  <si>
    <t>Test2018-01-01_16_05_51d6cadb2b-9594-4da1-bf7e-8f63900ee400</t>
  </si>
  <si>
    <t>Test2018-01-01_16_05_51a4b39c16-9ab4-424a-a00d-8be5a35d98cd</t>
  </si>
  <si>
    <t>Test2018-01-01_16_05_512c55cff5-4710-4769-960f-76430125d1a2</t>
  </si>
  <si>
    <t>Test2018-01-01_16_05_514ed7a3dc-1b6a-4def-951c-741b0aeed222</t>
  </si>
  <si>
    <t>Test2018-01-01_16_05_51fca67a9e-1b56-4001-998f-d88b45934989</t>
  </si>
  <si>
    <t>Test2018-01-01_16_05_519c3f29da-cd14-41f4-91eb-e58c64f4f433</t>
  </si>
  <si>
    <t>Test2018-01-01_16_05_51457dbc9f-67d0-44cb-ba9d-661064163827</t>
  </si>
  <si>
    <t>Test2018-01-01_16_05_51165ba105-22d7-452b-ae3d-fa99bded09a7</t>
  </si>
  <si>
    <t>Test2018-01-01_16_05_51136ee44d-80cb-4af9-87c8-75cbfa68cfd3</t>
  </si>
  <si>
    <t>Test2018-01-01_16_05_5125fcf14c-592d-464a-aee3-3f0bd207f986</t>
  </si>
  <si>
    <t>Test2018-01-01_16_05_5196475c5e-4104-44ef-a790-573b409cba7f</t>
  </si>
  <si>
    <t>Test2018-01-01_16_05_51acaca610-e76b-4746-9632-cf378bdc8d0e</t>
  </si>
  <si>
    <t>Test2018-01-01_16_05_515e604ad8-4528-4c09-9825-43a81082644a</t>
  </si>
  <si>
    <t>run4</t>
  </si>
  <si>
    <t>N=10.000.000</t>
  </si>
  <si>
    <t>N=100.000.000</t>
  </si>
  <si>
    <t>/home/marie/DSA/FilesFolder/1/10000/10000_cd73bf75-9db1-41ac-8d47-1b720dcb54b3.dat</t>
  </si>
  <si>
    <t>Test.dat</t>
  </si>
  <si>
    <t>/home/marie/DSA/FilesFolder/1/1000000/1000000_92bb73a4-0d65-424e-b9a3-c356f250c311.dat</t>
  </si>
  <si>
    <t>Average execution 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</si>
</sst>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/>
    </xf>
    <xf numFmtId="43" fontId="0" fillId="2" borderId="0" xfId="1" applyFont="1" applyFill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</a:t>
            </a:r>
            <a:r>
              <a:rPr lang="en-US" baseline="0"/>
              <a:t> M fixed, k varying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Consolidated!$A$5</c:f>
              <c:strCache>
                <c:ptCount val="1"/>
                <c:pt idx="0">
                  <c:v> 10.000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Consolidated!$B$3:$D$3</c:f>
              <c:numCache>
                <c:formatCode>General</c:formatCode>
                <c:ptCount val="3"/>
                <c:pt idx="0">
                  <c:v>10.0</c:v>
                </c:pt>
                <c:pt idx="1">
                  <c:v>25.0</c:v>
                </c:pt>
                <c:pt idx="2">
                  <c:v>30.0</c:v>
                </c:pt>
              </c:numCache>
            </c:numRef>
          </c:cat>
          <c:val>
            <c:numRef>
              <c:f>Consolidated!$B$5:$D$5</c:f>
              <c:numCache>
                <c:formatCode>_-* #.##0\ _€_-;\-* #.##0\ _€_-;_-* "-"??\ _€_-;_-@_-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4.333333333333332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Consolidated!$A$6</c:f>
              <c:strCache>
                <c:ptCount val="1"/>
                <c:pt idx="0">
                  <c:v> 100.000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Consolidated!$B$3:$D$3</c:f>
              <c:numCache>
                <c:formatCode>General</c:formatCode>
                <c:ptCount val="3"/>
                <c:pt idx="0">
                  <c:v>10.0</c:v>
                </c:pt>
                <c:pt idx="1">
                  <c:v>25.0</c:v>
                </c:pt>
                <c:pt idx="2">
                  <c:v>30.0</c:v>
                </c:pt>
              </c:numCache>
            </c:numRef>
          </c:cat>
          <c:val>
            <c:numRef>
              <c:f>Consolidated!$B$6:$D$6</c:f>
              <c:numCache>
                <c:formatCode>_-* #.##0\ _€_-;\-* #.##0\ _€_-;_-* "-"??\ _€_-;_-@_-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Consolidated!$A$7</c:f>
              <c:strCache>
                <c:ptCount val="1"/>
                <c:pt idx="0">
                  <c:v> 1.000.000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Consolidated!$B$3:$D$3</c:f>
              <c:numCache>
                <c:formatCode>General</c:formatCode>
                <c:ptCount val="3"/>
                <c:pt idx="0">
                  <c:v>10.0</c:v>
                </c:pt>
                <c:pt idx="1">
                  <c:v>25.0</c:v>
                </c:pt>
                <c:pt idx="2">
                  <c:v>30.0</c:v>
                </c:pt>
              </c:numCache>
            </c:numRef>
          </c:cat>
          <c:val>
            <c:numRef>
              <c:f>Consolidated!$B$7:$D$7</c:f>
              <c:numCache>
                <c:formatCode>_-* #.##0\ _€_-;\-* #.##0\ _€_-;_-* "-"??\ _€_-;_-@_-</c:formatCode>
                <c:ptCount val="3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674768"/>
        <c:axId val="-2044517200"/>
      </c:lineChart>
      <c:catAx>
        <c:axId val="-20696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17200"/>
        <c:crosses val="autoZero"/>
        <c:auto val="1"/>
        <c:lblAlgn val="ctr"/>
        <c:lblOffset val="100"/>
        <c:noMultiLvlLbl val="0"/>
      </c:catAx>
      <c:valAx>
        <c:axId val="-2044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N,k fixed, M varying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Consolidated!$B$3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Consolidated!$A$4:$A$7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Consolidated!$B$4:$B$7</c:f>
              <c:numCache>
                <c:formatCode>_-* #.##0\ _€_-;\-* #.##0\ _€_-;_-* "-"??\ _€_-;_-@_-</c:formatCode>
                <c:ptCount val="4"/>
                <c:pt idx="0">
                  <c:v>251.3333333333333</c:v>
                </c:pt>
                <c:pt idx="1">
                  <c:v>3.0</c:v>
                </c:pt>
                <c:pt idx="2">
                  <c:v>3.0</c:v>
                </c:pt>
                <c:pt idx="3">
                  <c:v>5.666666666666667</c:v>
                </c:pt>
              </c:numCache>
            </c:numRef>
          </c:val>
          <c:smooth val="0"/>
        </c:ser>
        <c:ser>
          <c:idx val="1"/>
          <c:order val="1"/>
          <c:tx>
            <c:v>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Consolidated!$A$4:$A$7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Consolidated!$C$4:$C$7</c:f>
              <c:numCache>
                <c:formatCode>_-* #.##0\ _€_-;\-* #.##0\ _€_-;_-* "-"??\ _€_-;_-@_-</c:formatCode>
                <c:ptCount val="4"/>
                <c:pt idx="0">
                  <c:v>254.3333333333333</c:v>
                </c:pt>
                <c:pt idx="1">
                  <c:v>3.0</c:v>
                </c:pt>
                <c:pt idx="2">
                  <c:v>3.0</c:v>
                </c:pt>
                <c:pt idx="3">
                  <c:v>5.666666666666667</c:v>
                </c:pt>
              </c:numCache>
            </c:numRef>
          </c:val>
          <c:smooth val="0"/>
        </c:ser>
        <c:ser>
          <c:idx val="2"/>
          <c:order val="2"/>
          <c:tx>
            <c:v>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Consolidated!$A$4:$A$7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Consolidated!$D$4:$D$7</c:f>
              <c:numCache>
                <c:formatCode>_-* #.##0\ _€_-;\-* #.##0\ _€_-;_-* "-"??\ _€_-;_-@_-</c:formatCode>
                <c:ptCount val="4"/>
                <c:pt idx="0">
                  <c:v>264.0</c:v>
                </c:pt>
                <c:pt idx="1">
                  <c:v>4.333333333333332</c:v>
                </c:pt>
                <c:pt idx="2">
                  <c:v>3.0</c:v>
                </c:pt>
                <c:pt idx="3">
                  <c:v>5.666666666666667</c:v>
                </c:pt>
              </c:numCache>
            </c:numRef>
          </c:val>
          <c:smooth val="0"/>
        </c:ser>
        <c:ser>
          <c:idx val="3"/>
          <c:order val="3"/>
          <c:tx>
            <c:v>250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Consolidated!$A$4:$A$7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696512"/>
        <c:axId val="-2067310512"/>
      </c:lineChart>
      <c:catAx>
        <c:axId val="17706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10512"/>
        <c:crosses val="autoZero"/>
        <c:auto val="1"/>
        <c:lblAlgn val="ctr"/>
        <c:lblOffset val="100"/>
        <c:noMultiLvlLbl val="0"/>
      </c:catAx>
      <c:valAx>
        <c:axId val="-20673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</a:t>
            </a:r>
            <a:r>
              <a:rPr lang="en-US" baseline="0"/>
              <a:t> M fixed, k varying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Consolidated!$A$12</c:f>
              <c:strCache>
                <c:ptCount val="1"/>
                <c:pt idx="0">
                  <c:v> 100.000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Consolidated!$B$3:$D$3</c:f>
              <c:numCache>
                <c:formatCode>General</c:formatCode>
                <c:ptCount val="3"/>
                <c:pt idx="0">
                  <c:v>10.0</c:v>
                </c:pt>
                <c:pt idx="1">
                  <c:v>25.0</c:v>
                </c:pt>
                <c:pt idx="2">
                  <c:v>30.0</c:v>
                </c:pt>
              </c:numCache>
            </c:numRef>
          </c:cat>
          <c:val>
            <c:numRef>
              <c:f>Consolidated!$B$11:$D$11</c:f>
              <c:numCache>
                <c:formatCode>_-* #.##0\ _€_-;\-* #.##0\ _€_-;_-* "-"??\ _€_-;_-@_-</c:formatCode>
                <c:ptCount val="3"/>
                <c:pt idx="0">
                  <c:v>2677.333333333333</c:v>
                </c:pt>
                <c:pt idx="1">
                  <c:v>2599.0</c:v>
                </c:pt>
                <c:pt idx="2">
                  <c:v>2538.0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577136"/>
        <c:axId val="1760934272"/>
      </c:lineChart>
      <c:catAx>
        <c:axId val="-20205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4272"/>
        <c:crosses val="autoZero"/>
        <c:auto val="1"/>
        <c:lblAlgn val="ctr"/>
        <c:lblOffset val="100"/>
        <c:noMultiLvlLbl val="0"/>
      </c:catAx>
      <c:valAx>
        <c:axId val="1760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k fixed, M varying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Consolidated!$A$10:$A$13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Consolidated!$D$10:$D$13</c:f>
              <c:numCache>
                <c:formatCode>_-* #.##0\ _€_-;\-* #.##0\ _€_-;_-* "-"??\ _€_-;_-@_-</c:formatCode>
                <c:ptCount val="4"/>
                <c:pt idx="0">
                  <c:v>24307.0</c:v>
                </c:pt>
                <c:pt idx="1">
                  <c:v>2538.0</c:v>
                </c:pt>
                <c:pt idx="2">
                  <c:v>302.6666666666666</c:v>
                </c:pt>
                <c:pt idx="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194512"/>
        <c:axId val="-2069910896"/>
      </c:lineChart>
      <c:catAx>
        <c:axId val="-20651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10896"/>
        <c:crosses val="autoZero"/>
        <c:auto val="1"/>
        <c:lblAlgn val="ctr"/>
        <c:lblOffset val="100"/>
        <c:noMultiLvlLbl val="0"/>
      </c:catAx>
      <c:valAx>
        <c:axId val="-20699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k,M</a:t>
            </a:r>
            <a:r>
              <a:rPr lang="en-US" baseline="0"/>
              <a:t> fixed, N varying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10.000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Consolidated!$A$10:$A$13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Consolidated!$D$4:$D$7</c:f>
              <c:numCache>
                <c:formatCode>_-* #.##0\ _€_-;\-* #.##0\ _€_-;_-* "-"??\ _€_-;_-@_-</c:formatCode>
                <c:ptCount val="4"/>
                <c:pt idx="0">
                  <c:v>264.0</c:v>
                </c:pt>
                <c:pt idx="1">
                  <c:v>4.333333333333332</c:v>
                </c:pt>
                <c:pt idx="2">
                  <c:v>3.0</c:v>
                </c:pt>
                <c:pt idx="3">
                  <c:v>5.666666666666667</c:v>
                </c:pt>
              </c:numCache>
            </c:numRef>
          </c:val>
        </c:ser>
        <c:ser>
          <c:idx val="1"/>
          <c:order val="1"/>
          <c:tx>
            <c:v>1.000.000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Consolidated!$A$10:$A$13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Consolidated!$D$10:$D$13</c:f>
              <c:numCache>
                <c:formatCode>_-* #.##0\ _€_-;\-* #.##0\ _€_-;_-* "-"??\ _€_-;_-@_-</c:formatCode>
                <c:ptCount val="4"/>
                <c:pt idx="0">
                  <c:v>24307.0</c:v>
                </c:pt>
                <c:pt idx="1">
                  <c:v>2538.0</c:v>
                </c:pt>
                <c:pt idx="2">
                  <c:v>302.6666666666666</c:v>
                </c:pt>
                <c:pt idx="3">
                  <c:v>24.0</c:v>
                </c:pt>
              </c:numCache>
            </c:numRef>
          </c:val>
        </c:ser>
        <c:ser>
          <c:idx val="2"/>
          <c:order val="2"/>
          <c:tx>
            <c:v>10.000.000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Consolidated!#REF!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04960"/>
        <c:axId val="-2067825184"/>
      </c:barChart>
      <c:catAx>
        <c:axId val="17601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825184"/>
        <c:crosses val="autoZero"/>
        <c:auto val="1"/>
        <c:lblAlgn val="ctr"/>
        <c:lblOffset val="100"/>
        <c:noMultiLvlLbl val="0"/>
      </c:catAx>
      <c:valAx>
        <c:axId val="-20678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</a:t>
            </a:r>
            <a:r>
              <a:rPr lang="en-US" baseline="0"/>
              <a:t> M fixed, k varying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Consolidated!$A$10</c:f>
              <c:strCache>
                <c:ptCount val="1"/>
                <c:pt idx="0">
                  <c:v> 1.000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Consolidated!$B$9:$D$9</c:f>
              <c:numCache>
                <c:formatCode>General</c:formatCode>
                <c:ptCount val="3"/>
                <c:pt idx="0">
                  <c:v>10.0</c:v>
                </c:pt>
                <c:pt idx="1">
                  <c:v>25.0</c:v>
                </c:pt>
                <c:pt idx="2">
                  <c:v>30.0</c:v>
                </c:pt>
              </c:numCache>
            </c:numRef>
          </c:cat>
          <c:val>
            <c:numRef>
              <c:f>Consolidated!$B$10:$D$10</c:f>
              <c:numCache>
                <c:formatCode>_-* #.##0\ _€_-;\-* #.##0\ _€_-;_-* "-"??\ _€_-;_-@_-</c:formatCode>
                <c:ptCount val="3"/>
                <c:pt idx="0">
                  <c:v>25974.33333333333</c:v>
                </c:pt>
                <c:pt idx="1">
                  <c:v>24407.66666666667</c:v>
                </c:pt>
                <c:pt idx="2">
                  <c:v>24307.0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895744"/>
        <c:axId val="1761137328"/>
      </c:lineChart>
      <c:catAx>
        <c:axId val="-20398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37328"/>
        <c:crosses val="autoZero"/>
        <c:auto val="1"/>
        <c:lblAlgn val="ctr"/>
        <c:lblOffset val="100"/>
        <c:noMultiLvlLbl val="0"/>
      </c:catAx>
      <c:valAx>
        <c:axId val="17611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Consolidated!$A$16:$A$19</c:f>
              <c:numCache>
                <c:formatCode>_-* #.##0\ _€_-;\-* #.##0\ _€_-;_-* "-"??\ _€_-;_-@_-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394512"/>
        <c:axId val="1770888480"/>
      </c:lineChart>
      <c:catAx>
        <c:axId val="-20203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8480"/>
        <c:crosses val="autoZero"/>
        <c:auto val="1"/>
        <c:lblAlgn val="ctr"/>
        <c:lblOffset val="100"/>
        <c:noMultiLvlLbl val="0"/>
      </c:catAx>
      <c:valAx>
        <c:axId val="17708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44419433666"/>
          <c:y val="0.0601851851851852"/>
          <c:w val="0.809304301367223"/>
          <c:h val="0.69121172353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Consolidated!$A$2</c:f>
              <c:strCache>
                <c:ptCount val="1"/>
                <c:pt idx="0">
                  <c:v>N = 10.000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Consolidated!$A$2:$A$14</c:f>
              <c:strCache>
                <c:ptCount val="13"/>
                <c:pt idx="0">
                  <c:v>N = 10.000</c:v>
                </c:pt>
                <c:pt idx="1">
                  <c:v>M/k</c:v>
                </c:pt>
                <c:pt idx="2">
                  <c:v> 1.000   </c:v>
                </c:pt>
                <c:pt idx="3">
                  <c:v> 10.000   </c:v>
                </c:pt>
                <c:pt idx="4">
                  <c:v> 100.000   </c:v>
                </c:pt>
                <c:pt idx="5">
                  <c:v> 1.000.000   </c:v>
                </c:pt>
                <c:pt idx="6">
                  <c:v>N=1.000.000</c:v>
                </c:pt>
                <c:pt idx="7">
                  <c:v>M/k</c:v>
                </c:pt>
                <c:pt idx="8">
                  <c:v> 1.000   </c:v>
                </c:pt>
                <c:pt idx="9">
                  <c:v> 10.000   </c:v>
                </c:pt>
                <c:pt idx="10">
                  <c:v> 100.000   </c:v>
                </c:pt>
                <c:pt idx="11">
                  <c:v> 1.000.000   </c:v>
                </c:pt>
                <c:pt idx="12">
                  <c:v>N=10.000.000</c:v>
                </c:pt>
              </c:strCache>
            </c:strRef>
          </c:cat>
          <c:val>
            <c:numRef>
              <c:f>Consolidated!$C$6</c:f>
              <c:numCache>
                <c:formatCode>_-* #.##0\ _€_-;\-* #.##0\ _€_-;_-* "-"??\ _€_-;_-@_-</c:formatCode>
                <c:ptCount val="1"/>
                <c:pt idx="0">
                  <c:v>3.0</c:v>
                </c:pt>
              </c:numCache>
            </c:numRef>
          </c:val>
        </c:ser>
        <c:ser>
          <c:idx val="1"/>
          <c:order val="1"/>
          <c:tx>
            <c:strRef>
              <c:f>Consolidated!$A$8</c:f>
              <c:strCache>
                <c:ptCount val="1"/>
                <c:pt idx="0">
                  <c:v>N=1.000.000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Consolidated!$A$2:$A$14</c:f>
              <c:strCache>
                <c:ptCount val="13"/>
                <c:pt idx="0">
                  <c:v>N = 10.000</c:v>
                </c:pt>
                <c:pt idx="1">
                  <c:v>M/k</c:v>
                </c:pt>
                <c:pt idx="2">
                  <c:v> 1.000   </c:v>
                </c:pt>
                <c:pt idx="3">
                  <c:v> 10.000   </c:v>
                </c:pt>
                <c:pt idx="4">
                  <c:v> 100.000   </c:v>
                </c:pt>
                <c:pt idx="5">
                  <c:v> 1.000.000   </c:v>
                </c:pt>
                <c:pt idx="6">
                  <c:v>N=1.000.000</c:v>
                </c:pt>
                <c:pt idx="7">
                  <c:v>M/k</c:v>
                </c:pt>
                <c:pt idx="8">
                  <c:v> 1.000   </c:v>
                </c:pt>
                <c:pt idx="9">
                  <c:v> 10.000   </c:v>
                </c:pt>
                <c:pt idx="10">
                  <c:v> 100.000   </c:v>
                </c:pt>
                <c:pt idx="11">
                  <c:v> 1.000.000   </c:v>
                </c:pt>
                <c:pt idx="12">
                  <c:v>N=10.000.000</c:v>
                </c:pt>
              </c:strCache>
            </c:strRef>
          </c:cat>
          <c:val>
            <c:numRef>
              <c:f>Consolidated!$C$12</c:f>
              <c:numCache>
                <c:formatCode>_-* #.##0\ _€_-;\-* #.##0\ _€_-;_-* "-"??\ _€_-;_-@_-</c:formatCode>
                <c:ptCount val="1"/>
                <c:pt idx="0">
                  <c:v>305.0</c:v>
                </c:pt>
              </c:numCache>
            </c:numRef>
          </c:val>
        </c:ser>
        <c:ser>
          <c:idx val="2"/>
          <c:order val="2"/>
          <c:tx>
            <c:strRef>
              <c:f>Consolidated!$A$14</c:f>
              <c:strCache>
                <c:ptCount val="1"/>
                <c:pt idx="0">
                  <c:v>N=10.000.000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Consolidated!$A$2:$A$14</c:f>
              <c:strCache>
                <c:ptCount val="13"/>
                <c:pt idx="0">
                  <c:v>N = 10.000</c:v>
                </c:pt>
                <c:pt idx="1">
                  <c:v>M/k</c:v>
                </c:pt>
                <c:pt idx="2">
                  <c:v> 1.000   </c:v>
                </c:pt>
                <c:pt idx="3">
                  <c:v> 10.000   </c:v>
                </c:pt>
                <c:pt idx="4">
                  <c:v> 100.000   </c:v>
                </c:pt>
                <c:pt idx="5">
                  <c:v> 1.000.000   </c:v>
                </c:pt>
                <c:pt idx="6">
                  <c:v>N=1.000.000</c:v>
                </c:pt>
                <c:pt idx="7">
                  <c:v>M/k</c:v>
                </c:pt>
                <c:pt idx="8">
                  <c:v> 1.000   </c:v>
                </c:pt>
                <c:pt idx="9">
                  <c:v> 10.000   </c:v>
                </c:pt>
                <c:pt idx="10">
                  <c:v> 100.000   </c:v>
                </c:pt>
                <c:pt idx="11">
                  <c:v> 1.000.000   </c:v>
                </c:pt>
                <c:pt idx="12">
                  <c:v>N=10.000.000</c:v>
                </c:pt>
              </c:strCache>
            </c:strRef>
          </c:cat>
          <c:val>
            <c:numRef>
              <c:f>Consolidated!$C$18</c:f>
              <c:numCache>
                <c:formatCode>_-* #.##0\ _€_-;\-* #.##0\ _€_-;_-* "-"??\ _€_-;_-@_-</c:formatCode>
                <c:ptCount val="1"/>
                <c:pt idx="0">
                  <c:v>2938.25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70496976"/>
        <c:axId val="-2040061248"/>
      </c:barChart>
      <c:catAx>
        <c:axId val="-207049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40061248"/>
        <c:crosses val="autoZero"/>
        <c:auto val="1"/>
        <c:lblAlgn val="ctr"/>
        <c:lblOffset val="100"/>
        <c:noMultiLvlLbl val="0"/>
      </c:catAx>
      <c:valAx>
        <c:axId val="-204006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620163383656"/>
          <c:y val="0.81076334208224"/>
          <c:w val="0.63286854159915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63500</xdr:rowOff>
    </xdr:from>
    <xdr:to>
      <xdr:col>10</xdr:col>
      <xdr:colOff>215900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1</xdr:row>
      <xdr:rowOff>50800</xdr:rowOff>
    </xdr:from>
    <xdr:to>
      <xdr:col>15</xdr:col>
      <xdr:colOff>698500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622300</xdr:colOff>
      <xdr:row>15</xdr:row>
      <xdr:rowOff>0</xdr:rowOff>
    </xdr:from>
    <xdr:to>
      <xdr:col>10</xdr:col>
      <xdr:colOff>215900</xdr:colOff>
      <xdr:row>28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14</xdr:row>
      <xdr:rowOff>177800</xdr:rowOff>
    </xdr:from>
    <xdr:to>
      <xdr:col>15</xdr:col>
      <xdr:colOff>698500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68580</xdr:rowOff>
    </xdr:from>
    <xdr:to>
      <xdr:col>5</xdr:col>
      <xdr:colOff>15240</xdr:colOff>
      <xdr:row>39</xdr:row>
      <xdr:rowOff>170180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419100</xdr:colOff>
      <xdr:row>42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482600</xdr:colOff>
      <xdr:row>28</xdr:row>
      <xdr:rowOff>165100</xdr:rowOff>
    </xdr:from>
    <xdr:to>
      <xdr:col>16</xdr:col>
      <xdr:colOff>101600</xdr:colOff>
      <xdr:row>42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810260</xdr:colOff>
      <xdr:row>3</xdr:row>
      <xdr:rowOff>109220</xdr:rowOff>
    </xdr:from>
    <xdr:to>
      <xdr:col>10</xdr:col>
      <xdr:colOff>439420</xdr:colOff>
      <xdr:row>17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114"/>
  <sheetViews>
    <sheetView topLeftCell="AL1" workbookViewId="0">
      <selection activeCell="AO2" sqref="AO2:AZ94"/>
    </sheetView>
  </sheetViews>
  <sheetFormatPr baseColWidth="10" defaultRowHeight="16" x14ac:dyDescent="0.2"/>
  <cols>
    <col min="1" max="1" width="10.83203125" style="1"/>
    <col min="14" max="14" width="10.83203125" style="1"/>
    <col min="27" max="27" width="10.83203125" style="1"/>
    <col min="31" max="31" width="21.6640625" customWidth="1"/>
    <col min="40" max="40" width="10.83203125" style="1"/>
    <col min="44" max="44" width="35.5" customWidth="1"/>
  </cols>
  <sheetData>
    <row r="1" spans="1:5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29</v>
      </c>
      <c r="N1" s="1" t="s">
        <v>30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Z1" t="s">
        <v>29</v>
      </c>
      <c r="AA1" s="1" t="s">
        <v>49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M1" t="s">
        <v>29</v>
      </c>
      <c r="AN1" s="1" t="s">
        <v>68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Z1" t="s">
        <v>29</v>
      </c>
    </row>
    <row r="2" spans="1:52" x14ac:dyDescent="0.2">
      <c r="B2" t="s">
        <v>9</v>
      </c>
      <c r="C2" t="s">
        <v>9</v>
      </c>
      <c r="D2">
        <v>10</v>
      </c>
      <c r="E2" t="s">
        <v>10</v>
      </c>
      <c r="F2" t="s">
        <v>11</v>
      </c>
      <c r="G2" t="b">
        <v>1</v>
      </c>
      <c r="H2">
        <v>1000</v>
      </c>
      <c r="I2">
        <v>1048576</v>
      </c>
      <c r="J2">
        <v>1</v>
      </c>
      <c r="K2">
        <v>252</v>
      </c>
      <c r="L2">
        <v>252949701</v>
      </c>
      <c r="M2">
        <f>AVERAGE(K3:K6)</f>
        <v>228.5</v>
      </c>
      <c r="O2" t="s">
        <v>9</v>
      </c>
      <c r="P2" t="s">
        <v>9</v>
      </c>
      <c r="Q2">
        <v>10</v>
      </c>
      <c r="R2" t="s">
        <v>32</v>
      </c>
      <c r="S2" t="s">
        <v>33</v>
      </c>
      <c r="T2" t="b">
        <v>1</v>
      </c>
      <c r="U2">
        <v>1000</v>
      </c>
      <c r="V2">
        <v>1048576</v>
      </c>
      <c r="W2">
        <v>1</v>
      </c>
      <c r="X2">
        <v>25410</v>
      </c>
      <c r="Y2">
        <v>25410615697</v>
      </c>
      <c r="Z2">
        <f>AVERAGE(X3:X6)</f>
        <v>25113.75</v>
      </c>
      <c r="AB2" t="s">
        <v>9</v>
      </c>
      <c r="AC2" t="s">
        <v>9</v>
      </c>
      <c r="AD2">
        <v>10</v>
      </c>
      <c r="AE2" t="s">
        <v>51</v>
      </c>
      <c r="AF2" t="s">
        <v>52</v>
      </c>
      <c r="AG2" t="b">
        <v>1</v>
      </c>
      <c r="AH2">
        <v>1000</v>
      </c>
      <c r="AI2">
        <v>1048576</v>
      </c>
      <c r="AJ2">
        <v>1</v>
      </c>
      <c r="AK2">
        <v>235868</v>
      </c>
      <c r="AL2">
        <v>235868539342</v>
      </c>
      <c r="AM2">
        <f>AVERAGE(AK3:AK6)</f>
        <v>225968.25</v>
      </c>
      <c r="AO2" t="s">
        <v>9</v>
      </c>
      <c r="AP2" t="s">
        <v>9</v>
      </c>
      <c r="AQ2">
        <v>10</v>
      </c>
      <c r="AR2" t="s">
        <v>71</v>
      </c>
      <c r="AS2" t="s">
        <v>72</v>
      </c>
      <c r="AT2" t="b">
        <v>1</v>
      </c>
      <c r="AU2">
        <v>1000</v>
      </c>
      <c r="AV2">
        <v>65536</v>
      </c>
      <c r="AW2">
        <v>1</v>
      </c>
      <c r="AX2">
        <v>232</v>
      </c>
      <c r="AY2">
        <v>232875294</v>
      </c>
      <c r="AZ2">
        <f>AVERAGE(AX3:AX5)</f>
        <v>251.33333333333334</v>
      </c>
    </row>
    <row r="3" spans="1:52" hidden="1" x14ac:dyDescent="0.2">
      <c r="B3" t="s">
        <v>9</v>
      </c>
      <c r="C3" t="s">
        <v>9</v>
      </c>
      <c r="D3">
        <v>10</v>
      </c>
      <c r="E3" t="s">
        <v>10</v>
      </c>
      <c r="F3" t="s">
        <v>11</v>
      </c>
      <c r="G3" t="b">
        <v>1</v>
      </c>
      <c r="H3">
        <v>1000</v>
      </c>
      <c r="I3">
        <v>1048576</v>
      </c>
      <c r="J3">
        <v>2</v>
      </c>
      <c r="K3">
        <v>225</v>
      </c>
      <c r="L3">
        <v>225636751</v>
      </c>
      <c r="O3" t="s">
        <v>9</v>
      </c>
      <c r="P3" t="s">
        <v>9</v>
      </c>
      <c r="Q3">
        <v>10</v>
      </c>
      <c r="R3" t="s">
        <v>32</v>
      </c>
      <c r="S3" t="s">
        <v>33</v>
      </c>
      <c r="T3" t="b">
        <v>1</v>
      </c>
      <c r="U3">
        <v>1000</v>
      </c>
      <c r="V3">
        <v>1048576</v>
      </c>
      <c r="W3">
        <v>2</v>
      </c>
      <c r="X3">
        <v>24537</v>
      </c>
      <c r="Y3">
        <v>24537463331</v>
      </c>
      <c r="AB3" t="s">
        <v>9</v>
      </c>
      <c r="AC3" t="s">
        <v>9</v>
      </c>
      <c r="AD3">
        <v>10</v>
      </c>
      <c r="AE3" t="s">
        <v>51</v>
      </c>
      <c r="AF3" t="s">
        <v>52</v>
      </c>
      <c r="AG3" t="b">
        <v>1</v>
      </c>
      <c r="AH3">
        <v>1000</v>
      </c>
      <c r="AI3">
        <v>1048576</v>
      </c>
      <c r="AJ3">
        <v>2</v>
      </c>
      <c r="AK3">
        <v>228425</v>
      </c>
      <c r="AL3">
        <v>228425902080</v>
      </c>
      <c r="AO3" t="s">
        <v>9</v>
      </c>
      <c r="AP3" t="s">
        <v>9</v>
      </c>
      <c r="AQ3">
        <v>10</v>
      </c>
      <c r="AR3" t="s">
        <v>71</v>
      </c>
      <c r="AS3" t="s">
        <v>72</v>
      </c>
      <c r="AT3" t="b">
        <v>1</v>
      </c>
      <c r="AU3">
        <v>1000</v>
      </c>
      <c r="AV3">
        <v>65536</v>
      </c>
      <c r="AW3">
        <v>2</v>
      </c>
      <c r="AX3">
        <v>238</v>
      </c>
      <c r="AY3">
        <v>238360022</v>
      </c>
    </row>
    <row r="4" spans="1:52" hidden="1" x14ac:dyDescent="0.2">
      <c r="B4" t="s">
        <v>9</v>
      </c>
      <c r="C4" t="s">
        <v>9</v>
      </c>
      <c r="D4">
        <v>10</v>
      </c>
      <c r="E4" t="s">
        <v>10</v>
      </c>
      <c r="F4" t="s">
        <v>11</v>
      </c>
      <c r="G4" t="b">
        <v>1</v>
      </c>
      <c r="H4">
        <v>1000</v>
      </c>
      <c r="I4">
        <v>1048576</v>
      </c>
      <c r="J4">
        <v>3</v>
      </c>
      <c r="K4">
        <v>237</v>
      </c>
      <c r="L4">
        <v>237659779</v>
      </c>
      <c r="O4" t="s">
        <v>9</v>
      </c>
      <c r="P4" t="s">
        <v>9</v>
      </c>
      <c r="Q4">
        <v>10</v>
      </c>
      <c r="R4" t="s">
        <v>32</v>
      </c>
      <c r="S4" t="s">
        <v>33</v>
      </c>
      <c r="T4" t="b">
        <v>1</v>
      </c>
      <c r="U4">
        <v>1000</v>
      </c>
      <c r="V4">
        <v>1048576</v>
      </c>
      <c r="W4">
        <v>3</v>
      </c>
      <c r="X4">
        <v>25117</v>
      </c>
      <c r="Y4">
        <v>25117726716</v>
      </c>
      <c r="AB4" t="s">
        <v>9</v>
      </c>
      <c r="AC4" t="s">
        <v>9</v>
      </c>
      <c r="AD4">
        <v>10</v>
      </c>
      <c r="AE4" t="s">
        <v>51</v>
      </c>
      <c r="AF4" t="s">
        <v>52</v>
      </c>
      <c r="AG4" t="b">
        <v>1</v>
      </c>
      <c r="AH4">
        <v>1000</v>
      </c>
      <c r="AI4">
        <v>1048576</v>
      </c>
      <c r="AJ4">
        <v>3</v>
      </c>
      <c r="AK4">
        <v>227341</v>
      </c>
      <c r="AL4">
        <v>227341967320</v>
      </c>
      <c r="AO4" t="s">
        <v>9</v>
      </c>
      <c r="AP4" t="s">
        <v>9</v>
      </c>
      <c r="AQ4">
        <v>10</v>
      </c>
      <c r="AR4" t="s">
        <v>71</v>
      </c>
      <c r="AS4" t="s">
        <v>72</v>
      </c>
      <c r="AT4" t="b">
        <v>1</v>
      </c>
      <c r="AU4">
        <v>1000</v>
      </c>
      <c r="AV4">
        <v>65536</v>
      </c>
      <c r="AW4">
        <v>3</v>
      </c>
      <c r="AX4">
        <v>255</v>
      </c>
      <c r="AY4">
        <v>255707832</v>
      </c>
    </row>
    <row r="5" spans="1:52" hidden="1" x14ac:dyDescent="0.2">
      <c r="B5" t="s">
        <v>9</v>
      </c>
      <c r="C5" t="s">
        <v>9</v>
      </c>
      <c r="D5">
        <v>10</v>
      </c>
      <c r="E5" t="s">
        <v>10</v>
      </c>
      <c r="F5" t="s">
        <v>11</v>
      </c>
      <c r="G5" t="b">
        <v>1</v>
      </c>
      <c r="H5">
        <v>1000</v>
      </c>
      <c r="I5">
        <v>1048576</v>
      </c>
      <c r="J5">
        <v>4</v>
      </c>
      <c r="K5">
        <v>224</v>
      </c>
      <c r="L5">
        <v>224697485</v>
      </c>
      <c r="O5" t="s">
        <v>9</v>
      </c>
      <c r="P5" t="s">
        <v>9</v>
      </c>
      <c r="Q5">
        <v>10</v>
      </c>
      <c r="R5" t="s">
        <v>32</v>
      </c>
      <c r="S5" t="s">
        <v>33</v>
      </c>
      <c r="T5" t="b">
        <v>1</v>
      </c>
      <c r="U5">
        <v>1000</v>
      </c>
      <c r="V5">
        <v>1048576</v>
      </c>
      <c r="W5">
        <v>4</v>
      </c>
      <c r="X5">
        <v>25754</v>
      </c>
      <c r="Y5">
        <v>25754489942</v>
      </c>
      <c r="AB5" t="s">
        <v>9</v>
      </c>
      <c r="AC5" t="s">
        <v>9</v>
      </c>
      <c r="AD5">
        <v>10</v>
      </c>
      <c r="AE5" t="s">
        <v>51</v>
      </c>
      <c r="AF5" t="s">
        <v>52</v>
      </c>
      <c r="AG5" t="b">
        <v>1</v>
      </c>
      <c r="AH5">
        <v>1000</v>
      </c>
      <c r="AI5">
        <v>1048576</v>
      </c>
      <c r="AJ5">
        <v>4</v>
      </c>
      <c r="AK5">
        <v>223278</v>
      </c>
      <c r="AL5">
        <v>223278829071</v>
      </c>
      <c r="AO5" t="s">
        <v>9</v>
      </c>
      <c r="AP5" t="s">
        <v>9</v>
      </c>
      <c r="AQ5">
        <v>10</v>
      </c>
      <c r="AR5" t="s">
        <v>71</v>
      </c>
      <c r="AS5" t="s">
        <v>72</v>
      </c>
      <c r="AT5" t="b">
        <v>1</v>
      </c>
      <c r="AU5">
        <v>1000</v>
      </c>
      <c r="AV5">
        <v>65536</v>
      </c>
      <c r="AW5">
        <v>4</v>
      </c>
      <c r="AX5">
        <v>261</v>
      </c>
      <c r="AY5">
        <v>261472201</v>
      </c>
    </row>
    <row r="6" spans="1:52" x14ac:dyDescent="0.2">
      <c r="B6" t="s">
        <v>9</v>
      </c>
      <c r="C6" t="s">
        <v>9</v>
      </c>
      <c r="D6">
        <v>10</v>
      </c>
      <c r="E6" t="s">
        <v>10</v>
      </c>
      <c r="F6" t="s">
        <v>11</v>
      </c>
      <c r="G6" t="b">
        <v>1</v>
      </c>
      <c r="H6">
        <v>1000</v>
      </c>
      <c r="I6">
        <v>1048576</v>
      </c>
      <c r="J6">
        <v>5</v>
      </c>
      <c r="K6">
        <v>228</v>
      </c>
      <c r="L6">
        <v>228819507</v>
      </c>
      <c r="O6" t="s">
        <v>9</v>
      </c>
      <c r="P6" t="s">
        <v>9</v>
      </c>
      <c r="Q6">
        <v>10</v>
      </c>
      <c r="R6" t="s">
        <v>32</v>
      </c>
      <c r="S6" t="s">
        <v>33</v>
      </c>
      <c r="T6" t="b">
        <v>1</v>
      </c>
      <c r="U6">
        <v>1000</v>
      </c>
      <c r="V6">
        <v>1048576</v>
      </c>
      <c r="W6">
        <v>5</v>
      </c>
      <c r="X6">
        <v>25047</v>
      </c>
      <c r="Y6">
        <v>25047635453</v>
      </c>
      <c r="AB6" t="s">
        <v>9</v>
      </c>
      <c r="AC6" t="s">
        <v>9</v>
      </c>
      <c r="AD6">
        <v>10</v>
      </c>
      <c r="AE6" t="s">
        <v>51</v>
      </c>
      <c r="AF6" t="s">
        <v>52</v>
      </c>
      <c r="AG6" t="b">
        <v>1</v>
      </c>
      <c r="AH6">
        <v>1000</v>
      </c>
      <c r="AI6">
        <v>1048576</v>
      </c>
      <c r="AJ6">
        <v>5</v>
      </c>
      <c r="AK6">
        <v>224829</v>
      </c>
      <c r="AL6">
        <v>224829670162</v>
      </c>
      <c r="AO6" t="s">
        <v>9</v>
      </c>
      <c r="AP6" t="s">
        <v>9</v>
      </c>
      <c r="AQ6">
        <v>10</v>
      </c>
      <c r="AR6" t="s">
        <v>71</v>
      </c>
      <c r="AS6" t="s">
        <v>72</v>
      </c>
      <c r="AT6" t="b">
        <v>1</v>
      </c>
      <c r="AU6">
        <v>10000</v>
      </c>
      <c r="AV6">
        <v>65536</v>
      </c>
      <c r="AW6">
        <v>1</v>
      </c>
      <c r="AX6">
        <v>4</v>
      </c>
      <c r="AY6">
        <v>4627759</v>
      </c>
      <c r="AZ6">
        <f>AVERAGE(AX7:AX9)</f>
        <v>3</v>
      </c>
    </row>
    <row r="7" spans="1:52" hidden="1" x14ac:dyDescent="0.2">
      <c r="B7" t="s">
        <v>9</v>
      </c>
      <c r="C7" t="s">
        <v>9</v>
      </c>
      <c r="D7">
        <v>10</v>
      </c>
      <c r="E7" t="s">
        <v>10</v>
      </c>
      <c r="F7" t="s">
        <v>12</v>
      </c>
      <c r="G7" t="b">
        <v>1</v>
      </c>
      <c r="H7">
        <v>10000</v>
      </c>
      <c r="I7">
        <v>1048576</v>
      </c>
      <c r="J7">
        <v>1</v>
      </c>
      <c r="K7">
        <v>1</v>
      </c>
      <c r="L7">
        <v>1176079</v>
      </c>
      <c r="M7">
        <f>AVERAGE(K8:K11)</f>
        <v>1</v>
      </c>
      <c r="O7" t="s">
        <v>9</v>
      </c>
      <c r="P7" t="s">
        <v>9</v>
      </c>
      <c r="Q7">
        <v>10</v>
      </c>
      <c r="R7" t="s">
        <v>32</v>
      </c>
      <c r="S7" t="s">
        <v>34</v>
      </c>
      <c r="T7" t="b">
        <v>1</v>
      </c>
      <c r="U7">
        <v>10000</v>
      </c>
      <c r="V7">
        <v>1048576</v>
      </c>
      <c r="W7">
        <v>1</v>
      </c>
      <c r="X7">
        <v>2427</v>
      </c>
      <c r="Y7">
        <v>2427856765</v>
      </c>
      <c r="Z7">
        <f>AVERAGE(X8:X11)</f>
        <v>2471.25</v>
      </c>
      <c r="AB7" t="s">
        <v>9</v>
      </c>
      <c r="AC7" t="s">
        <v>9</v>
      </c>
      <c r="AD7">
        <v>10</v>
      </c>
      <c r="AE7" t="s">
        <v>51</v>
      </c>
      <c r="AF7" t="s">
        <v>53</v>
      </c>
      <c r="AG7" t="b">
        <v>1</v>
      </c>
      <c r="AH7">
        <v>10000</v>
      </c>
      <c r="AI7">
        <v>1048576</v>
      </c>
      <c r="AJ7">
        <v>1</v>
      </c>
      <c r="AK7">
        <v>23896</v>
      </c>
      <c r="AL7">
        <v>23896839273</v>
      </c>
      <c r="AM7">
        <f>AVERAGE(AK8:AK11)</f>
        <v>22957.75</v>
      </c>
      <c r="AO7" t="s">
        <v>9</v>
      </c>
      <c r="AP7" t="s">
        <v>9</v>
      </c>
      <c r="AQ7">
        <v>10</v>
      </c>
      <c r="AR7" t="s">
        <v>71</v>
      </c>
      <c r="AS7" t="s">
        <v>72</v>
      </c>
      <c r="AT7" t="b">
        <v>1</v>
      </c>
      <c r="AU7">
        <v>10000</v>
      </c>
      <c r="AV7">
        <v>65536</v>
      </c>
      <c r="AW7">
        <v>2</v>
      </c>
      <c r="AX7">
        <v>3</v>
      </c>
      <c r="AY7">
        <v>3555561</v>
      </c>
    </row>
    <row r="8" spans="1:52" hidden="1" x14ac:dyDescent="0.2">
      <c r="B8" t="s">
        <v>9</v>
      </c>
      <c r="C8" t="s">
        <v>9</v>
      </c>
      <c r="D8">
        <v>10</v>
      </c>
      <c r="E8" t="s">
        <v>10</v>
      </c>
      <c r="F8" t="s">
        <v>12</v>
      </c>
      <c r="G8" t="b">
        <v>1</v>
      </c>
      <c r="H8">
        <v>10000</v>
      </c>
      <c r="I8">
        <v>1048576</v>
      </c>
      <c r="J8">
        <v>2</v>
      </c>
      <c r="K8">
        <v>1</v>
      </c>
      <c r="L8">
        <v>1209922</v>
      </c>
      <c r="O8" t="s">
        <v>9</v>
      </c>
      <c r="P8" t="s">
        <v>9</v>
      </c>
      <c r="Q8">
        <v>10</v>
      </c>
      <c r="R8" t="s">
        <v>32</v>
      </c>
      <c r="S8" t="s">
        <v>34</v>
      </c>
      <c r="T8" t="b">
        <v>1</v>
      </c>
      <c r="U8">
        <v>10000</v>
      </c>
      <c r="V8">
        <v>1048576</v>
      </c>
      <c r="W8">
        <v>2</v>
      </c>
      <c r="X8">
        <v>2494</v>
      </c>
      <c r="Y8">
        <v>2494757612</v>
      </c>
      <c r="AB8" t="s">
        <v>9</v>
      </c>
      <c r="AC8" t="s">
        <v>9</v>
      </c>
      <c r="AD8">
        <v>10</v>
      </c>
      <c r="AE8" t="s">
        <v>51</v>
      </c>
      <c r="AF8" t="s">
        <v>53</v>
      </c>
      <c r="AG8" t="b">
        <v>1</v>
      </c>
      <c r="AH8">
        <v>10000</v>
      </c>
      <c r="AI8">
        <v>1048576</v>
      </c>
      <c r="AJ8">
        <v>2</v>
      </c>
      <c r="AK8">
        <v>23040</v>
      </c>
      <c r="AL8">
        <v>23040683936</v>
      </c>
      <c r="AO8" t="s">
        <v>9</v>
      </c>
      <c r="AP8" t="s">
        <v>9</v>
      </c>
      <c r="AQ8">
        <v>10</v>
      </c>
      <c r="AR8" t="s">
        <v>71</v>
      </c>
      <c r="AS8" t="s">
        <v>72</v>
      </c>
      <c r="AT8" t="b">
        <v>1</v>
      </c>
      <c r="AU8">
        <v>10000</v>
      </c>
      <c r="AV8">
        <v>65536</v>
      </c>
      <c r="AW8">
        <v>3</v>
      </c>
      <c r="AX8">
        <v>3</v>
      </c>
      <c r="AY8">
        <v>3438813</v>
      </c>
    </row>
    <row r="9" spans="1:52" hidden="1" x14ac:dyDescent="0.2">
      <c r="B9" t="s">
        <v>9</v>
      </c>
      <c r="C9" t="s">
        <v>9</v>
      </c>
      <c r="D9">
        <v>10</v>
      </c>
      <c r="E9" t="s">
        <v>10</v>
      </c>
      <c r="F9" t="s">
        <v>12</v>
      </c>
      <c r="G9" t="b">
        <v>1</v>
      </c>
      <c r="H9">
        <v>10000</v>
      </c>
      <c r="I9">
        <v>1048576</v>
      </c>
      <c r="J9">
        <v>3</v>
      </c>
      <c r="K9">
        <v>1</v>
      </c>
      <c r="L9">
        <v>1252222</v>
      </c>
      <c r="O9" t="s">
        <v>9</v>
      </c>
      <c r="P9" t="s">
        <v>9</v>
      </c>
      <c r="Q9">
        <v>10</v>
      </c>
      <c r="R9" t="s">
        <v>32</v>
      </c>
      <c r="S9" t="s">
        <v>34</v>
      </c>
      <c r="T9" t="b">
        <v>1</v>
      </c>
      <c r="U9">
        <v>10000</v>
      </c>
      <c r="V9">
        <v>1048576</v>
      </c>
      <c r="W9">
        <v>3</v>
      </c>
      <c r="X9">
        <v>2444</v>
      </c>
      <c r="Y9">
        <v>2444325273</v>
      </c>
      <c r="AB9" t="s">
        <v>9</v>
      </c>
      <c r="AC9" t="s">
        <v>9</v>
      </c>
      <c r="AD9">
        <v>10</v>
      </c>
      <c r="AE9" t="s">
        <v>51</v>
      </c>
      <c r="AF9" t="s">
        <v>53</v>
      </c>
      <c r="AG9" t="b">
        <v>1</v>
      </c>
      <c r="AH9">
        <v>10000</v>
      </c>
      <c r="AI9">
        <v>1048576</v>
      </c>
      <c r="AJ9">
        <v>3</v>
      </c>
      <c r="AK9">
        <v>22959</v>
      </c>
      <c r="AL9">
        <v>22959303049</v>
      </c>
      <c r="AO9" t="s">
        <v>9</v>
      </c>
      <c r="AP9" t="s">
        <v>9</v>
      </c>
      <c r="AQ9">
        <v>10</v>
      </c>
      <c r="AR9" t="s">
        <v>71</v>
      </c>
      <c r="AS9" t="s">
        <v>72</v>
      </c>
      <c r="AT9" t="b">
        <v>1</v>
      </c>
      <c r="AU9">
        <v>10000</v>
      </c>
      <c r="AV9">
        <v>65536</v>
      </c>
      <c r="AW9">
        <v>4</v>
      </c>
      <c r="AX9">
        <v>3</v>
      </c>
      <c r="AY9">
        <v>3791785</v>
      </c>
    </row>
    <row r="10" spans="1:52" x14ac:dyDescent="0.2">
      <c r="B10" t="s">
        <v>9</v>
      </c>
      <c r="C10" t="s">
        <v>9</v>
      </c>
      <c r="D10">
        <v>10</v>
      </c>
      <c r="E10" t="s">
        <v>10</v>
      </c>
      <c r="F10" t="s">
        <v>12</v>
      </c>
      <c r="G10" t="b">
        <v>1</v>
      </c>
      <c r="H10">
        <v>10000</v>
      </c>
      <c r="I10">
        <v>1048576</v>
      </c>
      <c r="J10">
        <v>4</v>
      </c>
      <c r="K10">
        <v>1</v>
      </c>
      <c r="L10">
        <v>1337501</v>
      </c>
      <c r="O10" t="s">
        <v>9</v>
      </c>
      <c r="P10" t="s">
        <v>9</v>
      </c>
      <c r="Q10">
        <v>10</v>
      </c>
      <c r="R10" t="s">
        <v>32</v>
      </c>
      <c r="S10" t="s">
        <v>34</v>
      </c>
      <c r="T10" t="b">
        <v>1</v>
      </c>
      <c r="U10">
        <v>10000</v>
      </c>
      <c r="V10">
        <v>1048576</v>
      </c>
      <c r="W10">
        <v>4</v>
      </c>
      <c r="X10">
        <v>2496</v>
      </c>
      <c r="Y10">
        <v>2496762234</v>
      </c>
      <c r="AB10" t="s">
        <v>9</v>
      </c>
      <c r="AC10" t="s">
        <v>9</v>
      </c>
      <c r="AD10">
        <v>10</v>
      </c>
      <c r="AE10" t="s">
        <v>51</v>
      </c>
      <c r="AF10" t="s">
        <v>53</v>
      </c>
      <c r="AG10" t="b">
        <v>1</v>
      </c>
      <c r="AH10">
        <v>10000</v>
      </c>
      <c r="AI10">
        <v>1048576</v>
      </c>
      <c r="AJ10">
        <v>4</v>
      </c>
      <c r="AK10">
        <v>23015</v>
      </c>
      <c r="AL10">
        <v>23015228317</v>
      </c>
      <c r="AO10" t="s">
        <v>9</v>
      </c>
      <c r="AP10" t="s">
        <v>9</v>
      </c>
      <c r="AQ10">
        <v>10</v>
      </c>
      <c r="AR10" t="s">
        <v>71</v>
      </c>
      <c r="AS10" t="s">
        <v>72</v>
      </c>
      <c r="AT10" t="b">
        <v>1</v>
      </c>
      <c r="AU10">
        <v>100000</v>
      </c>
      <c r="AV10">
        <v>65536</v>
      </c>
      <c r="AW10">
        <v>1</v>
      </c>
      <c r="AX10">
        <v>3</v>
      </c>
      <c r="AY10">
        <v>3816002</v>
      </c>
      <c r="AZ10">
        <f t="shared" ref="AZ10" si="0">AVERAGE(AX11:AX13)</f>
        <v>3</v>
      </c>
    </row>
    <row r="11" spans="1:52" hidden="1" x14ac:dyDescent="0.2">
      <c r="B11" t="s">
        <v>9</v>
      </c>
      <c r="C11" t="s">
        <v>9</v>
      </c>
      <c r="D11">
        <v>10</v>
      </c>
      <c r="E11" t="s">
        <v>10</v>
      </c>
      <c r="F11" t="s">
        <v>12</v>
      </c>
      <c r="G11" t="b">
        <v>1</v>
      </c>
      <c r="H11">
        <v>10000</v>
      </c>
      <c r="I11">
        <v>1048576</v>
      </c>
      <c r="J11">
        <v>5</v>
      </c>
      <c r="K11">
        <v>1</v>
      </c>
      <c r="L11">
        <v>1191751</v>
      </c>
      <c r="O11" t="s">
        <v>9</v>
      </c>
      <c r="P11" t="s">
        <v>9</v>
      </c>
      <c r="Q11">
        <v>10</v>
      </c>
      <c r="R11" t="s">
        <v>32</v>
      </c>
      <c r="S11" t="s">
        <v>34</v>
      </c>
      <c r="T11" t="b">
        <v>1</v>
      </c>
      <c r="U11">
        <v>10000</v>
      </c>
      <c r="V11">
        <v>1048576</v>
      </c>
      <c r="W11">
        <v>5</v>
      </c>
      <c r="X11">
        <v>2451</v>
      </c>
      <c r="Y11">
        <v>2451862957</v>
      </c>
      <c r="AB11" t="s">
        <v>9</v>
      </c>
      <c r="AC11" t="s">
        <v>9</v>
      </c>
      <c r="AD11">
        <v>10</v>
      </c>
      <c r="AE11" t="s">
        <v>51</v>
      </c>
      <c r="AF11" t="s">
        <v>53</v>
      </c>
      <c r="AG11" t="b">
        <v>1</v>
      </c>
      <c r="AH11">
        <v>10000</v>
      </c>
      <c r="AI11">
        <v>1048576</v>
      </c>
      <c r="AJ11">
        <v>5</v>
      </c>
      <c r="AK11">
        <v>22817</v>
      </c>
      <c r="AL11">
        <v>22817985797</v>
      </c>
      <c r="AO11" t="s">
        <v>9</v>
      </c>
      <c r="AP11" t="s">
        <v>9</v>
      </c>
      <c r="AQ11">
        <v>10</v>
      </c>
      <c r="AR11" t="s">
        <v>71</v>
      </c>
      <c r="AS11" t="s">
        <v>72</v>
      </c>
      <c r="AT11" t="b">
        <v>1</v>
      </c>
      <c r="AU11">
        <v>100000</v>
      </c>
      <c r="AV11">
        <v>65536</v>
      </c>
      <c r="AW11">
        <v>2</v>
      </c>
      <c r="AX11">
        <v>3</v>
      </c>
      <c r="AY11">
        <v>3819627</v>
      </c>
    </row>
    <row r="12" spans="1:52" hidden="1" x14ac:dyDescent="0.2">
      <c r="B12" t="s">
        <v>9</v>
      </c>
      <c r="C12" t="s">
        <v>9</v>
      </c>
      <c r="D12">
        <v>10</v>
      </c>
      <c r="E12" t="s">
        <v>10</v>
      </c>
      <c r="F12" t="s">
        <v>13</v>
      </c>
      <c r="G12" t="b">
        <v>1</v>
      </c>
      <c r="H12">
        <v>100000</v>
      </c>
      <c r="I12">
        <v>1048576</v>
      </c>
      <c r="J12">
        <v>1</v>
      </c>
      <c r="K12">
        <v>1</v>
      </c>
      <c r="L12">
        <v>1375274</v>
      </c>
      <c r="M12">
        <f>AVERAGE(K13:K16)</f>
        <v>1.75</v>
      </c>
      <c r="O12" t="s">
        <v>9</v>
      </c>
      <c r="P12" t="s">
        <v>9</v>
      </c>
      <c r="Q12">
        <v>10</v>
      </c>
      <c r="R12" t="s">
        <v>32</v>
      </c>
      <c r="S12" t="s">
        <v>35</v>
      </c>
      <c r="T12" t="b">
        <v>1</v>
      </c>
      <c r="U12">
        <v>100000</v>
      </c>
      <c r="V12">
        <v>1048576</v>
      </c>
      <c r="W12">
        <v>1</v>
      </c>
      <c r="X12">
        <v>303</v>
      </c>
      <c r="Y12">
        <v>303287565</v>
      </c>
      <c r="Z12">
        <f>AVERAGE(X13:X16)</f>
        <v>320.75</v>
      </c>
      <c r="AB12" t="s">
        <v>9</v>
      </c>
      <c r="AC12" t="s">
        <v>9</v>
      </c>
      <c r="AD12">
        <v>10</v>
      </c>
      <c r="AE12" t="s">
        <v>51</v>
      </c>
      <c r="AF12" t="s">
        <v>54</v>
      </c>
      <c r="AG12" t="b">
        <v>1</v>
      </c>
      <c r="AH12">
        <v>100000</v>
      </c>
      <c r="AI12">
        <v>1048576</v>
      </c>
      <c r="AJ12">
        <v>1</v>
      </c>
      <c r="AK12">
        <v>3061</v>
      </c>
      <c r="AL12">
        <v>3061173437</v>
      </c>
      <c r="AM12">
        <f>AVERAGE(AK13:AK16)</f>
        <v>3058.75</v>
      </c>
      <c r="AO12" t="s">
        <v>9</v>
      </c>
      <c r="AP12" t="s">
        <v>9</v>
      </c>
      <c r="AQ12">
        <v>10</v>
      </c>
      <c r="AR12" t="s">
        <v>71</v>
      </c>
      <c r="AS12" t="s">
        <v>72</v>
      </c>
      <c r="AT12" t="b">
        <v>1</v>
      </c>
      <c r="AU12">
        <v>100000</v>
      </c>
      <c r="AV12">
        <v>65536</v>
      </c>
      <c r="AW12">
        <v>3</v>
      </c>
      <c r="AX12">
        <v>3</v>
      </c>
      <c r="AY12">
        <v>3709659</v>
      </c>
    </row>
    <row r="13" spans="1:52" hidden="1" x14ac:dyDescent="0.2">
      <c r="B13" t="s">
        <v>9</v>
      </c>
      <c r="C13" t="s">
        <v>9</v>
      </c>
      <c r="D13">
        <v>10</v>
      </c>
      <c r="E13" t="s">
        <v>10</v>
      </c>
      <c r="F13" t="s">
        <v>13</v>
      </c>
      <c r="G13" t="b">
        <v>1</v>
      </c>
      <c r="H13">
        <v>100000</v>
      </c>
      <c r="I13">
        <v>1048576</v>
      </c>
      <c r="J13">
        <v>2</v>
      </c>
      <c r="K13">
        <v>1</v>
      </c>
      <c r="L13">
        <v>1296037</v>
      </c>
      <c r="O13" t="s">
        <v>9</v>
      </c>
      <c r="P13" t="s">
        <v>9</v>
      </c>
      <c r="Q13">
        <v>10</v>
      </c>
      <c r="R13" t="s">
        <v>32</v>
      </c>
      <c r="S13" t="s">
        <v>35</v>
      </c>
      <c r="T13" t="b">
        <v>1</v>
      </c>
      <c r="U13">
        <v>100000</v>
      </c>
      <c r="V13">
        <v>1048576</v>
      </c>
      <c r="W13">
        <v>2</v>
      </c>
      <c r="X13">
        <v>308</v>
      </c>
      <c r="Y13">
        <v>308878628</v>
      </c>
      <c r="AB13" t="s">
        <v>9</v>
      </c>
      <c r="AC13" t="s">
        <v>9</v>
      </c>
      <c r="AD13">
        <v>10</v>
      </c>
      <c r="AE13" t="s">
        <v>51</v>
      </c>
      <c r="AF13" t="s">
        <v>54</v>
      </c>
      <c r="AG13" t="b">
        <v>1</v>
      </c>
      <c r="AH13">
        <v>100000</v>
      </c>
      <c r="AI13">
        <v>1048576</v>
      </c>
      <c r="AJ13">
        <v>2</v>
      </c>
      <c r="AK13">
        <v>2999</v>
      </c>
      <c r="AL13">
        <v>2999080565</v>
      </c>
      <c r="AO13" t="s">
        <v>9</v>
      </c>
      <c r="AP13" t="s">
        <v>9</v>
      </c>
      <c r="AQ13">
        <v>10</v>
      </c>
      <c r="AR13" t="s">
        <v>71</v>
      </c>
      <c r="AS13" t="s">
        <v>72</v>
      </c>
      <c r="AT13" t="b">
        <v>1</v>
      </c>
      <c r="AU13">
        <v>100000</v>
      </c>
      <c r="AV13">
        <v>65536</v>
      </c>
      <c r="AW13">
        <v>4</v>
      </c>
      <c r="AX13">
        <v>3</v>
      </c>
      <c r="AY13">
        <v>3510675</v>
      </c>
    </row>
    <row r="14" spans="1:52" x14ac:dyDescent="0.2">
      <c r="B14" t="s">
        <v>9</v>
      </c>
      <c r="C14" t="s">
        <v>9</v>
      </c>
      <c r="D14">
        <v>10</v>
      </c>
      <c r="E14" t="s">
        <v>10</v>
      </c>
      <c r="F14" t="s">
        <v>13</v>
      </c>
      <c r="G14" t="b">
        <v>1</v>
      </c>
      <c r="H14">
        <v>100000</v>
      </c>
      <c r="I14">
        <v>1048576</v>
      </c>
      <c r="J14">
        <v>3</v>
      </c>
      <c r="K14">
        <v>1</v>
      </c>
      <c r="L14">
        <v>1320407</v>
      </c>
      <c r="O14" t="s">
        <v>9</v>
      </c>
      <c r="P14" t="s">
        <v>9</v>
      </c>
      <c r="Q14">
        <v>10</v>
      </c>
      <c r="R14" t="s">
        <v>32</v>
      </c>
      <c r="S14" t="s">
        <v>35</v>
      </c>
      <c r="T14" t="b">
        <v>1</v>
      </c>
      <c r="U14">
        <v>100000</v>
      </c>
      <c r="V14">
        <v>1048576</v>
      </c>
      <c r="W14">
        <v>3</v>
      </c>
      <c r="X14">
        <v>330</v>
      </c>
      <c r="Y14">
        <v>330672834</v>
      </c>
      <c r="AB14" t="s">
        <v>9</v>
      </c>
      <c r="AC14" t="s">
        <v>9</v>
      </c>
      <c r="AD14">
        <v>10</v>
      </c>
      <c r="AE14" t="s">
        <v>51</v>
      </c>
      <c r="AF14" t="s">
        <v>54</v>
      </c>
      <c r="AG14" t="b">
        <v>1</v>
      </c>
      <c r="AH14">
        <v>100000</v>
      </c>
      <c r="AI14">
        <v>1048576</v>
      </c>
      <c r="AJ14">
        <v>3</v>
      </c>
      <c r="AK14">
        <v>3076</v>
      </c>
      <c r="AL14">
        <v>3076412538</v>
      </c>
      <c r="AO14" t="s">
        <v>9</v>
      </c>
      <c r="AP14" t="s">
        <v>9</v>
      </c>
      <c r="AQ14">
        <v>10</v>
      </c>
      <c r="AR14" t="s">
        <v>71</v>
      </c>
      <c r="AS14" t="s">
        <v>72</v>
      </c>
      <c r="AT14" t="b">
        <v>1</v>
      </c>
      <c r="AU14">
        <v>1000000</v>
      </c>
      <c r="AV14">
        <v>65536</v>
      </c>
      <c r="AW14">
        <v>1</v>
      </c>
      <c r="AX14">
        <v>11</v>
      </c>
      <c r="AY14">
        <v>11736109</v>
      </c>
      <c r="AZ14">
        <f t="shared" ref="AZ14" si="1">AVERAGE(AX15:AX17)</f>
        <v>5.666666666666667</v>
      </c>
    </row>
    <row r="15" spans="1:52" hidden="1" x14ac:dyDescent="0.2">
      <c r="B15" t="s">
        <v>9</v>
      </c>
      <c r="C15" t="s">
        <v>9</v>
      </c>
      <c r="D15">
        <v>10</v>
      </c>
      <c r="E15" t="s">
        <v>10</v>
      </c>
      <c r="F15" t="s">
        <v>13</v>
      </c>
      <c r="G15" t="b">
        <v>1</v>
      </c>
      <c r="H15">
        <v>100000</v>
      </c>
      <c r="I15">
        <v>1048576</v>
      </c>
      <c r="J15">
        <v>4</v>
      </c>
      <c r="K15">
        <v>1</v>
      </c>
      <c r="L15">
        <v>1761877</v>
      </c>
      <c r="O15" t="s">
        <v>9</v>
      </c>
      <c r="P15" t="s">
        <v>9</v>
      </c>
      <c r="Q15">
        <v>10</v>
      </c>
      <c r="R15" t="s">
        <v>32</v>
      </c>
      <c r="S15" t="s">
        <v>35</v>
      </c>
      <c r="T15" t="b">
        <v>1</v>
      </c>
      <c r="U15">
        <v>100000</v>
      </c>
      <c r="V15">
        <v>1048576</v>
      </c>
      <c r="W15">
        <v>4</v>
      </c>
      <c r="X15">
        <v>317</v>
      </c>
      <c r="Y15">
        <v>317533491</v>
      </c>
      <c r="AB15" t="s">
        <v>9</v>
      </c>
      <c r="AC15" t="s">
        <v>9</v>
      </c>
      <c r="AD15">
        <v>10</v>
      </c>
      <c r="AE15" t="s">
        <v>51</v>
      </c>
      <c r="AF15" t="s">
        <v>54</v>
      </c>
      <c r="AG15" t="b">
        <v>1</v>
      </c>
      <c r="AH15">
        <v>100000</v>
      </c>
      <c r="AI15">
        <v>1048576</v>
      </c>
      <c r="AJ15">
        <v>4</v>
      </c>
      <c r="AK15">
        <v>3037</v>
      </c>
      <c r="AL15">
        <v>3037446528</v>
      </c>
      <c r="AO15" t="s">
        <v>9</v>
      </c>
      <c r="AP15" t="s">
        <v>9</v>
      </c>
      <c r="AQ15">
        <v>10</v>
      </c>
      <c r="AR15" t="s">
        <v>71</v>
      </c>
      <c r="AS15" t="s">
        <v>72</v>
      </c>
      <c r="AT15" t="b">
        <v>1</v>
      </c>
      <c r="AU15">
        <v>1000000</v>
      </c>
      <c r="AV15">
        <v>65536</v>
      </c>
      <c r="AW15">
        <v>2</v>
      </c>
      <c r="AX15">
        <v>6</v>
      </c>
      <c r="AY15">
        <v>6075298</v>
      </c>
    </row>
    <row r="16" spans="1:52" hidden="1" x14ac:dyDescent="0.2">
      <c r="B16" t="s">
        <v>9</v>
      </c>
      <c r="C16" t="s">
        <v>9</v>
      </c>
      <c r="D16">
        <v>10</v>
      </c>
      <c r="E16" t="s">
        <v>10</v>
      </c>
      <c r="F16" t="s">
        <v>13</v>
      </c>
      <c r="G16" t="b">
        <v>1</v>
      </c>
      <c r="H16">
        <v>100000</v>
      </c>
      <c r="I16">
        <v>1048576</v>
      </c>
      <c r="J16">
        <v>5</v>
      </c>
      <c r="K16">
        <v>4</v>
      </c>
      <c r="L16">
        <v>4033888</v>
      </c>
      <c r="O16" t="s">
        <v>9</v>
      </c>
      <c r="P16" t="s">
        <v>9</v>
      </c>
      <c r="Q16">
        <v>10</v>
      </c>
      <c r="R16" t="s">
        <v>32</v>
      </c>
      <c r="S16" t="s">
        <v>35</v>
      </c>
      <c r="T16" t="b">
        <v>1</v>
      </c>
      <c r="U16">
        <v>100000</v>
      </c>
      <c r="V16">
        <v>1048576</v>
      </c>
      <c r="W16">
        <v>5</v>
      </c>
      <c r="X16">
        <v>328</v>
      </c>
      <c r="Y16">
        <v>328422378</v>
      </c>
      <c r="AB16" t="s">
        <v>9</v>
      </c>
      <c r="AC16" t="s">
        <v>9</v>
      </c>
      <c r="AD16">
        <v>10</v>
      </c>
      <c r="AE16" t="s">
        <v>51</v>
      </c>
      <c r="AF16" t="s">
        <v>54</v>
      </c>
      <c r="AG16" t="b">
        <v>1</v>
      </c>
      <c r="AH16">
        <v>100000</v>
      </c>
      <c r="AI16">
        <v>1048576</v>
      </c>
      <c r="AJ16">
        <v>5</v>
      </c>
      <c r="AK16">
        <v>3123</v>
      </c>
      <c r="AL16">
        <v>3123142464</v>
      </c>
      <c r="AO16" t="s">
        <v>9</v>
      </c>
      <c r="AP16" t="s">
        <v>9</v>
      </c>
      <c r="AQ16">
        <v>10</v>
      </c>
      <c r="AR16" t="s">
        <v>71</v>
      </c>
      <c r="AS16" t="s">
        <v>72</v>
      </c>
      <c r="AT16" t="b">
        <v>1</v>
      </c>
      <c r="AU16">
        <v>1000000</v>
      </c>
      <c r="AV16">
        <v>65536</v>
      </c>
      <c r="AW16">
        <v>3</v>
      </c>
      <c r="AX16">
        <v>5</v>
      </c>
      <c r="AY16">
        <v>5636650</v>
      </c>
    </row>
    <row r="17" spans="2:52" hidden="1" x14ac:dyDescent="0.2">
      <c r="B17" t="s">
        <v>9</v>
      </c>
      <c r="C17" t="s">
        <v>9</v>
      </c>
      <c r="D17">
        <v>10</v>
      </c>
      <c r="E17" t="s">
        <v>10</v>
      </c>
      <c r="F17" t="s">
        <v>14</v>
      </c>
      <c r="G17" t="b">
        <v>1</v>
      </c>
      <c r="H17">
        <v>1000000</v>
      </c>
      <c r="I17">
        <v>1048576</v>
      </c>
      <c r="J17">
        <v>1</v>
      </c>
      <c r="K17">
        <v>8</v>
      </c>
      <c r="L17">
        <v>8374908</v>
      </c>
      <c r="M17">
        <f>AVERAGE(K18:K21)</f>
        <v>5</v>
      </c>
      <c r="O17" t="s">
        <v>9</v>
      </c>
      <c r="P17" t="s">
        <v>9</v>
      </c>
      <c r="Q17">
        <v>10</v>
      </c>
      <c r="R17" t="s">
        <v>32</v>
      </c>
      <c r="S17" t="s">
        <v>36</v>
      </c>
      <c r="T17" t="b">
        <v>1</v>
      </c>
      <c r="U17">
        <v>1000000</v>
      </c>
      <c r="V17">
        <v>1048576</v>
      </c>
      <c r="W17">
        <v>1</v>
      </c>
      <c r="X17">
        <v>217</v>
      </c>
      <c r="Y17">
        <v>217087883</v>
      </c>
      <c r="Z17">
        <f>AVERAGE(X18:X21)</f>
        <v>142.25</v>
      </c>
      <c r="AB17" t="s">
        <v>9</v>
      </c>
      <c r="AC17" t="s">
        <v>9</v>
      </c>
      <c r="AD17">
        <v>10</v>
      </c>
      <c r="AE17" t="s">
        <v>51</v>
      </c>
      <c r="AF17" t="s">
        <v>55</v>
      </c>
      <c r="AG17" t="b">
        <v>1</v>
      </c>
      <c r="AH17">
        <v>1000000</v>
      </c>
      <c r="AI17">
        <v>1048576</v>
      </c>
      <c r="AJ17">
        <v>1</v>
      </c>
      <c r="AK17">
        <v>1965</v>
      </c>
      <c r="AL17">
        <v>1965888162</v>
      </c>
      <c r="AM17">
        <f>AVERAGE(AK18:AK21)</f>
        <v>1517.75</v>
      </c>
      <c r="AO17" t="s">
        <v>9</v>
      </c>
      <c r="AP17" t="s">
        <v>9</v>
      </c>
      <c r="AQ17">
        <v>10</v>
      </c>
      <c r="AR17" t="s">
        <v>71</v>
      </c>
      <c r="AS17" t="s">
        <v>72</v>
      </c>
      <c r="AT17" t="b">
        <v>1</v>
      </c>
      <c r="AU17">
        <v>1000000</v>
      </c>
      <c r="AV17">
        <v>65536</v>
      </c>
      <c r="AW17">
        <v>4</v>
      </c>
      <c r="AX17">
        <v>6</v>
      </c>
      <c r="AY17">
        <v>6976621</v>
      </c>
    </row>
    <row r="18" spans="2:52" x14ac:dyDescent="0.2">
      <c r="B18" t="s">
        <v>9</v>
      </c>
      <c r="C18" t="s">
        <v>9</v>
      </c>
      <c r="D18">
        <v>10</v>
      </c>
      <c r="E18" t="s">
        <v>10</v>
      </c>
      <c r="F18" t="s">
        <v>14</v>
      </c>
      <c r="G18" t="b">
        <v>1</v>
      </c>
      <c r="H18">
        <v>1000000</v>
      </c>
      <c r="I18">
        <v>1048576</v>
      </c>
      <c r="J18">
        <v>2</v>
      </c>
      <c r="K18">
        <v>5</v>
      </c>
      <c r="L18">
        <v>5141435</v>
      </c>
      <c r="O18" t="s">
        <v>9</v>
      </c>
      <c r="P18" t="s">
        <v>9</v>
      </c>
      <c r="Q18">
        <v>10</v>
      </c>
      <c r="R18" t="s">
        <v>32</v>
      </c>
      <c r="S18" t="s">
        <v>36</v>
      </c>
      <c r="T18" t="b">
        <v>1</v>
      </c>
      <c r="U18">
        <v>1000000</v>
      </c>
      <c r="V18">
        <v>1048576</v>
      </c>
      <c r="W18">
        <v>2</v>
      </c>
      <c r="X18">
        <v>225</v>
      </c>
      <c r="Y18">
        <v>225634359</v>
      </c>
      <c r="AB18" t="s">
        <v>9</v>
      </c>
      <c r="AC18" t="s">
        <v>9</v>
      </c>
      <c r="AD18">
        <v>10</v>
      </c>
      <c r="AE18" t="s">
        <v>51</v>
      </c>
      <c r="AF18" t="s">
        <v>55</v>
      </c>
      <c r="AG18" t="b">
        <v>1</v>
      </c>
      <c r="AH18">
        <v>1000000</v>
      </c>
      <c r="AI18">
        <v>1048576</v>
      </c>
      <c r="AJ18">
        <v>2</v>
      </c>
      <c r="AK18">
        <v>1614</v>
      </c>
      <c r="AL18">
        <v>1614832258</v>
      </c>
      <c r="AO18" t="s">
        <v>9</v>
      </c>
      <c r="AP18" t="s">
        <v>9</v>
      </c>
      <c r="AQ18">
        <v>30</v>
      </c>
      <c r="AR18" t="s">
        <v>71</v>
      </c>
      <c r="AS18" t="s">
        <v>72</v>
      </c>
      <c r="AT18" t="b">
        <v>1</v>
      </c>
      <c r="AU18">
        <v>1000</v>
      </c>
      <c r="AV18">
        <v>65536</v>
      </c>
      <c r="AW18">
        <v>1</v>
      </c>
      <c r="AX18">
        <v>247</v>
      </c>
      <c r="AY18">
        <v>247312285</v>
      </c>
      <c r="AZ18">
        <f t="shared" ref="AZ18" si="2">AVERAGE(AX19:AX21)</f>
        <v>264</v>
      </c>
    </row>
    <row r="19" spans="2:52" hidden="1" x14ac:dyDescent="0.2">
      <c r="B19" t="s">
        <v>9</v>
      </c>
      <c r="C19" t="s">
        <v>9</v>
      </c>
      <c r="D19">
        <v>10</v>
      </c>
      <c r="E19" t="s">
        <v>10</v>
      </c>
      <c r="F19" t="s">
        <v>14</v>
      </c>
      <c r="G19" t="b">
        <v>1</v>
      </c>
      <c r="H19">
        <v>1000000</v>
      </c>
      <c r="I19">
        <v>1048576</v>
      </c>
      <c r="J19">
        <v>3</v>
      </c>
      <c r="K19">
        <v>3</v>
      </c>
      <c r="L19">
        <v>3645156</v>
      </c>
      <c r="O19" t="s">
        <v>9</v>
      </c>
      <c r="P19" t="s">
        <v>9</v>
      </c>
      <c r="Q19">
        <v>10</v>
      </c>
      <c r="R19" t="s">
        <v>32</v>
      </c>
      <c r="S19" t="s">
        <v>36</v>
      </c>
      <c r="T19" t="b">
        <v>1</v>
      </c>
      <c r="U19">
        <v>1000000</v>
      </c>
      <c r="V19">
        <v>1048576</v>
      </c>
      <c r="W19">
        <v>3</v>
      </c>
      <c r="X19">
        <v>118</v>
      </c>
      <c r="Y19">
        <v>118772521</v>
      </c>
      <c r="AB19" t="s">
        <v>9</v>
      </c>
      <c r="AC19" t="s">
        <v>9</v>
      </c>
      <c r="AD19">
        <v>10</v>
      </c>
      <c r="AE19" t="s">
        <v>51</v>
      </c>
      <c r="AF19" t="s">
        <v>55</v>
      </c>
      <c r="AG19" t="b">
        <v>1</v>
      </c>
      <c r="AH19">
        <v>1000000</v>
      </c>
      <c r="AI19">
        <v>1048576</v>
      </c>
      <c r="AJ19">
        <v>3</v>
      </c>
      <c r="AK19">
        <v>1492</v>
      </c>
      <c r="AL19">
        <v>1492293100</v>
      </c>
      <c r="AO19" t="s">
        <v>9</v>
      </c>
      <c r="AP19" t="s">
        <v>9</v>
      </c>
      <c r="AQ19">
        <v>30</v>
      </c>
      <c r="AR19" t="s">
        <v>71</v>
      </c>
      <c r="AS19" t="s">
        <v>72</v>
      </c>
      <c r="AT19" t="b">
        <v>1</v>
      </c>
      <c r="AU19">
        <v>1000</v>
      </c>
      <c r="AV19">
        <v>65536</v>
      </c>
      <c r="AW19">
        <v>2</v>
      </c>
      <c r="AX19">
        <v>242</v>
      </c>
      <c r="AY19">
        <v>242206677</v>
      </c>
    </row>
    <row r="20" spans="2:52" hidden="1" x14ac:dyDescent="0.2">
      <c r="B20" t="s">
        <v>9</v>
      </c>
      <c r="C20" t="s">
        <v>9</v>
      </c>
      <c r="D20">
        <v>10</v>
      </c>
      <c r="E20" t="s">
        <v>10</v>
      </c>
      <c r="F20" t="s">
        <v>14</v>
      </c>
      <c r="G20" t="b">
        <v>1</v>
      </c>
      <c r="H20">
        <v>1000000</v>
      </c>
      <c r="I20">
        <v>1048576</v>
      </c>
      <c r="J20">
        <v>4</v>
      </c>
      <c r="K20">
        <v>6</v>
      </c>
      <c r="L20">
        <v>6298190</v>
      </c>
      <c r="O20" t="s">
        <v>9</v>
      </c>
      <c r="P20" t="s">
        <v>9</v>
      </c>
      <c r="Q20">
        <v>10</v>
      </c>
      <c r="R20" t="s">
        <v>32</v>
      </c>
      <c r="S20" t="s">
        <v>36</v>
      </c>
      <c r="T20" t="b">
        <v>1</v>
      </c>
      <c r="U20">
        <v>1000000</v>
      </c>
      <c r="V20">
        <v>1048576</v>
      </c>
      <c r="W20">
        <v>4</v>
      </c>
      <c r="X20">
        <v>112</v>
      </c>
      <c r="Y20">
        <v>112239195</v>
      </c>
      <c r="AB20" t="s">
        <v>9</v>
      </c>
      <c r="AC20" t="s">
        <v>9</v>
      </c>
      <c r="AD20">
        <v>10</v>
      </c>
      <c r="AE20" t="s">
        <v>51</v>
      </c>
      <c r="AF20" t="s">
        <v>55</v>
      </c>
      <c r="AG20" t="b">
        <v>1</v>
      </c>
      <c r="AH20">
        <v>1000000</v>
      </c>
      <c r="AI20">
        <v>1048576</v>
      </c>
      <c r="AJ20">
        <v>4</v>
      </c>
      <c r="AK20">
        <v>1495</v>
      </c>
      <c r="AL20">
        <v>1495825698</v>
      </c>
      <c r="AO20" t="s">
        <v>9</v>
      </c>
      <c r="AP20" t="s">
        <v>9</v>
      </c>
      <c r="AQ20">
        <v>30</v>
      </c>
      <c r="AR20" t="s">
        <v>71</v>
      </c>
      <c r="AS20" t="s">
        <v>72</v>
      </c>
      <c r="AT20" t="b">
        <v>1</v>
      </c>
      <c r="AU20">
        <v>1000</v>
      </c>
      <c r="AV20">
        <v>65536</v>
      </c>
      <c r="AW20">
        <v>3</v>
      </c>
      <c r="AX20">
        <v>273</v>
      </c>
      <c r="AY20">
        <v>273458285</v>
      </c>
    </row>
    <row r="21" spans="2:52" hidden="1" x14ac:dyDescent="0.2">
      <c r="B21" t="s">
        <v>9</v>
      </c>
      <c r="C21" t="s">
        <v>9</v>
      </c>
      <c r="D21">
        <v>10</v>
      </c>
      <c r="E21" t="s">
        <v>10</v>
      </c>
      <c r="F21" t="s">
        <v>14</v>
      </c>
      <c r="G21" t="b">
        <v>1</v>
      </c>
      <c r="H21">
        <v>1000000</v>
      </c>
      <c r="I21">
        <v>1048576</v>
      </c>
      <c r="J21">
        <v>5</v>
      </c>
      <c r="K21">
        <v>6</v>
      </c>
      <c r="L21">
        <v>6288858</v>
      </c>
      <c r="O21" t="s">
        <v>9</v>
      </c>
      <c r="P21" t="s">
        <v>9</v>
      </c>
      <c r="Q21">
        <v>10</v>
      </c>
      <c r="R21" t="s">
        <v>32</v>
      </c>
      <c r="S21" t="s">
        <v>36</v>
      </c>
      <c r="T21" t="b">
        <v>1</v>
      </c>
      <c r="U21">
        <v>1000000</v>
      </c>
      <c r="V21">
        <v>1048576</v>
      </c>
      <c r="W21">
        <v>5</v>
      </c>
      <c r="X21">
        <v>114</v>
      </c>
      <c r="Y21">
        <v>114698539</v>
      </c>
      <c r="AB21" t="s">
        <v>9</v>
      </c>
      <c r="AC21" t="s">
        <v>9</v>
      </c>
      <c r="AD21">
        <v>10</v>
      </c>
      <c r="AE21" t="s">
        <v>51</v>
      </c>
      <c r="AF21" t="s">
        <v>55</v>
      </c>
      <c r="AG21" t="b">
        <v>1</v>
      </c>
      <c r="AH21">
        <v>1000000</v>
      </c>
      <c r="AI21">
        <v>1048576</v>
      </c>
      <c r="AJ21">
        <v>5</v>
      </c>
      <c r="AK21">
        <v>1470</v>
      </c>
      <c r="AL21">
        <v>1470961696</v>
      </c>
      <c r="AO21" t="s">
        <v>9</v>
      </c>
      <c r="AP21" t="s">
        <v>9</v>
      </c>
      <c r="AQ21">
        <v>30</v>
      </c>
      <c r="AR21" t="s">
        <v>71</v>
      </c>
      <c r="AS21" t="s">
        <v>72</v>
      </c>
      <c r="AT21" t="b">
        <v>1</v>
      </c>
      <c r="AU21">
        <v>1000</v>
      </c>
      <c r="AV21">
        <v>65536</v>
      </c>
      <c r="AW21">
        <v>4</v>
      </c>
      <c r="AX21">
        <v>277</v>
      </c>
      <c r="AY21">
        <v>277315109</v>
      </c>
    </row>
    <row r="22" spans="2:52" x14ac:dyDescent="0.2">
      <c r="B22" t="s">
        <v>9</v>
      </c>
      <c r="C22" t="s">
        <v>9</v>
      </c>
      <c r="D22">
        <v>100</v>
      </c>
      <c r="E22" t="s">
        <v>10</v>
      </c>
      <c r="F22" t="s">
        <v>15</v>
      </c>
      <c r="G22" t="b">
        <v>1</v>
      </c>
      <c r="H22">
        <v>1000</v>
      </c>
      <c r="I22">
        <v>1048576</v>
      </c>
      <c r="J22">
        <v>1</v>
      </c>
      <c r="K22">
        <v>243</v>
      </c>
      <c r="L22">
        <v>243428590</v>
      </c>
      <c r="M22">
        <f>AVERAGE(K23:K26)</f>
        <v>242.5</v>
      </c>
      <c r="O22" t="s">
        <v>9</v>
      </c>
      <c r="P22" t="s">
        <v>9</v>
      </c>
      <c r="Q22">
        <v>100</v>
      </c>
      <c r="R22" t="s">
        <v>32</v>
      </c>
      <c r="S22" t="s">
        <v>37</v>
      </c>
      <c r="T22" t="b">
        <v>1</v>
      </c>
      <c r="U22">
        <v>1000</v>
      </c>
      <c r="V22">
        <v>1048576</v>
      </c>
      <c r="W22">
        <v>1</v>
      </c>
      <c r="X22">
        <v>22615</v>
      </c>
      <c r="Y22">
        <v>22615054218</v>
      </c>
      <c r="Z22">
        <f>AVERAGE(X23:X26)</f>
        <v>23015.75</v>
      </c>
      <c r="AB22" t="s">
        <v>9</v>
      </c>
      <c r="AC22" t="s">
        <v>9</v>
      </c>
      <c r="AD22">
        <v>100</v>
      </c>
      <c r="AE22" t="s">
        <v>51</v>
      </c>
      <c r="AF22" t="s">
        <v>56</v>
      </c>
      <c r="AG22" t="b">
        <v>1</v>
      </c>
      <c r="AH22">
        <v>1000</v>
      </c>
      <c r="AI22">
        <v>1048576</v>
      </c>
      <c r="AJ22">
        <v>1</v>
      </c>
      <c r="AK22">
        <v>206464</v>
      </c>
      <c r="AL22">
        <v>206464071935</v>
      </c>
      <c r="AM22">
        <f>AVERAGE(AK23:AK26)</f>
        <v>207942</v>
      </c>
      <c r="AO22" t="s">
        <v>9</v>
      </c>
      <c r="AP22" t="s">
        <v>9</v>
      </c>
      <c r="AQ22">
        <v>30</v>
      </c>
      <c r="AR22" t="s">
        <v>71</v>
      </c>
      <c r="AS22" t="s">
        <v>72</v>
      </c>
      <c r="AT22" t="b">
        <v>1</v>
      </c>
      <c r="AU22">
        <v>10000</v>
      </c>
      <c r="AV22">
        <v>65536</v>
      </c>
      <c r="AW22">
        <v>1</v>
      </c>
      <c r="AX22">
        <v>3</v>
      </c>
      <c r="AY22">
        <v>3583255</v>
      </c>
      <c r="AZ22">
        <f t="shared" ref="AZ22" si="3">AVERAGE(AX23:AX25)</f>
        <v>4.333333333333333</v>
      </c>
    </row>
    <row r="23" spans="2:52" hidden="1" x14ac:dyDescent="0.2">
      <c r="B23" t="s">
        <v>9</v>
      </c>
      <c r="C23" t="s">
        <v>9</v>
      </c>
      <c r="D23">
        <v>100</v>
      </c>
      <c r="E23" t="s">
        <v>10</v>
      </c>
      <c r="F23" t="s">
        <v>15</v>
      </c>
      <c r="G23" t="b">
        <v>1</v>
      </c>
      <c r="H23">
        <v>1000</v>
      </c>
      <c r="I23">
        <v>1048576</v>
      </c>
      <c r="J23">
        <v>2</v>
      </c>
      <c r="K23">
        <v>230</v>
      </c>
      <c r="L23">
        <v>230635237</v>
      </c>
      <c r="O23" t="s">
        <v>9</v>
      </c>
      <c r="P23" t="s">
        <v>9</v>
      </c>
      <c r="Q23">
        <v>100</v>
      </c>
      <c r="R23" t="s">
        <v>32</v>
      </c>
      <c r="S23" t="s">
        <v>37</v>
      </c>
      <c r="T23" t="b">
        <v>1</v>
      </c>
      <c r="U23">
        <v>1000</v>
      </c>
      <c r="V23">
        <v>1048576</v>
      </c>
      <c r="W23">
        <v>2</v>
      </c>
      <c r="X23">
        <v>22841</v>
      </c>
      <c r="Y23">
        <v>22841864341</v>
      </c>
      <c r="AB23" t="s">
        <v>9</v>
      </c>
      <c r="AC23" t="s">
        <v>9</v>
      </c>
      <c r="AD23">
        <v>100</v>
      </c>
      <c r="AE23" t="s">
        <v>51</v>
      </c>
      <c r="AF23" t="s">
        <v>56</v>
      </c>
      <c r="AG23" t="b">
        <v>1</v>
      </c>
      <c r="AH23">
        <v>1000</v>
      </c>
      <c r="AI23">
        <v>1048576</v>
      </c>
      <c r="AJ23">
        <v>2</v>
      </c>
      <c r="AK23">
        <v>206151</v>
      </c>
      <c r="AL23">
        <v>206151416753</v>
      </c>
      <c r="AO23" t="s">
        <v>9</v>
      </c>
      <c r="AP23" t="s">
        <v>9</v>
      </c>
      <c r="AQ23">
        <v>30</v>
      </c>
      <c r="AR23" t="s">
        <v>71</v>
      </c>
      <c r="AS23" t="s">
        <v>72</v>
      </c>
      <c r="AT23" t="b">
        <v>1</v>
      </c>
      <c r="AU23">
        <v>10000</v>
      </c>
      <c r="AV23">
        <v>65536</v>
      </c>
      <c r="AW23">
        <v>2</v>
      </c>
      <c r="AX23">
        <v>3</v>
      </c>
      <c r="AY23">
        <v>3122058</v>
      </c>
    </row>
    <row r="24" spans="2:52" hidden="1" x14ac:dyDescent="0.2">
      <c r="B24" t="s">
        <v>9</v>
      </c>
      <c r="C24" t="s">
        <v>9</v>
      </c>
      <c r="D24">
        <v>100</v>
      </c>
      <c r="E24" t="s">
        <v>10</v>
      </c>
      <c r="F24" t="s">
        <v>15</v>
      </c>
      <c r="G24" t="b">
        <v>1</v>
      </c>
      <c r="H24">
        <v>1000</v>
      </c>
      <c r="I24">
        <v>1048576</v>
      </c>
      <c r="J24">
        <v>3</v>
      </c>
      <c r="K24">
        <v>249</v>
      </c>
      <c r="L24">
        <v>249174516</v>
      </c>
      <c r="O24" t="s">
        <v>9</v>
      </c>
      <c r="P24" t="s">
        <v>9</v>
      </c>
      <c r="Q24">
        <v>100</v>
      </c>
      <c r="R24" t="s">
        <v>32</v>
      </c>
      <c r="S24" t="s">
        <v>37</v>
      </c>
      <c r="T24" t="b">
        <v>1</v>
      </c>
      <c r="U24">
        <v>1000</v>
      </c>
      <c r="V24">
        <v>1048576</v>
      </c>
      <c r="W24">
        <v>3</v>
      </c>
      <c r="X24">
        <v>23567</v>
      </c>
      <c r="Y24">
        <v>23567272252</v>
      </c>
      <c r="AB24" t="s">
        <v>9</v>
      </c>
      <c r="AC24" t="s">
        <v>9</v>
      </c>
      <c r="AD24">
        <v>100</v>
      </c>
      <c r="AE24" t="s">
        <v>51</v>
      </c>
      <c r="AF24" t="s">
        <v>56</v>
      </c>
      <c r="AG24" t="b">
        <v>1</v>
      </c>
      <c r="AH24">
        <v>1000</v>
      </c>
      <c r="AI24">
        <v>1048576</v>
      </c>
      <c r="AJ24">
        <v>3</v>
      </c>
      <c r="AK24">
        <v>207812</v>
      </c>
      <c r="AL24">
        <v>207812901704</v>
      </c>
      <c r="AO24" t="s">
        <v>9</v>
      </c>
      <c r="AP24" t="s">
        <v>9</v>
      </c>
      <c r="AQ24">
        <v>30</v>
      </c>
      <c r="AR24" t="s">
        <v>71</v>
      </c>
      <c r="AS24" t="s">
        <v>72</v>
      </c>
      <c r="AT24" t="b">
        <v>1</v>
      </c>
      <c r="AU24">
        <v>10000</v>
      </c>
      <c r="AV24">
        <v>65536</v>
      </c>
      <c r="AW24">
        <v>3</v>
      </c>
      <c r="AX24">
        <v>7</v>
      </c>
      <c r="AY24">
        <v>7655452</v>
      </c>
    </row>
    <row r="25" spans="2:52" hidden="1" x14ac:dyDescent="0.2">
      <c r="B25" t="s">
        <v>9</v>
      </c>
      <c r="C25" t="s">
        <v>9</v>
      </c>
      <c r="D25">
        <v>100</v>
      </c>
      <c r="E25" t="s">
        <v>10</v>
      </c>
      <c r="F25" t="s">
        <v>15</v>
      </c>
      <c r="G25" t="b">
        <v>1</v>
      </c>
      <c r="H25">
        <v>1000</v>
      </c>
      <c r="I25">
        <v>1048576</v>
      </c>
      <c r="J25">
        <v>4</v>
      </c>
      <c r="K25">
        <v>255</v>
      </c>
      <c r="L25">
        <v>255131355</v>
      </c>
      <c r="O25" t="s">
        <v>9</v>
      </c>
      <c r="P25" t="s">
        <v>9</v>
      </c>
      <c r="Q25">
        <v>100</v>
      </c>
      <c r="R25" t="s">
        <v>32</v>
      </c>
      <c r="S25" t="s">
        <v>37</v>
      </c>
      <c r="T25" t="b">
        <v>1</v>
      </c>
      <c r="U25">
        <v>1000</v>
      </c>
      <c r="V25">
        <v>1048576</v>
      </c>
      <c r="W25">
        <v>4</v>
      </c>
      <c r="X25">
        <v>23304</v>
      </c>
      <c r="Y25">
        <v>23304923152</v>
      </c>
      <c r="AB25" t="s">
        <v>9</v>
      </c>
      <c r="AC25" t="s">
        <v>9</v>
      </c>
      <c r="AD25">
        <v>100</v>
      </c>
      <c r="AE25" t="s">
        <v>51</v>
      </c>
      <c r="AF25" t="s">
        <v>56</v>
      </c>
      <c r="AG25" t="b">
        <v>1</v>
      </c>
      <c r="AH25">
        <v>1000</v>
      </c>
      <c r="AI25">
        <v>1048576</v>
      </c>
      <c r="AJ25">
        <v>4</v>
      </c>
      <c r="AK25">
        <v>208288</v>
      </c>
      <c r="AL25">
        <v>208288990601</v>
      </c>
      <c r="AO25" t="s">
        <v>9</v>
      </c>
      <c r="AP25" t="s">
        <v>9</v>
      </c>
      <c r="AQ25">
        <v>30</v>
      </c>
      <c r="AR25" t="s">
        <v>71</v>
      </c>
      <c r="AS25" t="s">
        <v>72</v>
      </c>
      <c r="AT25" t="b">
        <v>1</v>
      </c>
      <c r="AU25">
        <v>10000</v>
      </c>
      <c r="AV25">
        <v>65536</v>
      </c>
      <c r="AW25">
        <v>4</v>
      </c>
      <c r="AX25">
        <v>3</v>
      </c>
      <c r="AY25">
        <v>3412456</v>
      </c>
    </row>
    <row r="26" spans="2:52" x14ac:dyDescent="0.2">
      <c r="B26" t="s">
        <v>9</v>
      </c>
      <c r="C26" t="s">
        <v>9</v>
      </c>
      <c r="D26">
        <v>100</v>
      </c>
      <c r="E26" t="s">
        <v>10</v>
      </c>
      <c r="F26" t="s">
        <v>15</v>
      </c>
      <c r="G26" t="b">
        <v>1</v>
      </c>
      <c r="H26">
        <v>1000</v>
      </c>
      <c r="I26">
        <v>1048576</v>
      </c>
      <c r="J26">
        <v>5</v>
      </c>
      <c r="K26">
        <v>236</v>
      </c>
      <c r="L26">
        <v>236081847</v>
      </c>
      <c r="O26" t="s">
        <v>9</v>
      </c>
      <c r="P26" t="s">
        <v>9</v>
      </c>
      <c r="Q26">
        <v>100</v>
      </c>
      <c r="R26" t="s">
        <v>32</v>
      </c>
      <c r="S26" t="s">
        <v>37</v>
      </c>
      <c r="T26" t="b">
        <v>1</v>
      </c>
      <c r="U26">
        <v>1000</v>
      </c>
      <c r="V26">
        <v>1048576</v>
      </c>
      <c r="W26">
        <v>5</v>
      </c>
      <c r="X26">
        <v>22351</v>
      </c>
      <c r="Y26">
        <v>22351751268</v>
      </c>
      <c r="AB26" t="s">
        <v>9</v>
      </c>
      <c r="AC26" t="s">
        <v>9</v>
      </c>
      <c r="AD26">
        <v>100</v>
      </c>
      <c r="AE26" t="s">
        <v>51</v>
      </c>
      <c r="AF26" t="s">
        <v>56</v>
      </c>
      <c r="AG26" t="b">
        <v>1</v>
      </c>
      <c r="AH26">
        <v>1000</v>
      </c>
      <c r="AI26">
        <v>1048576</v>
      </c>
      <c r="AJ26">
        <v>5</v>
      </c>
      <c r="AK26">
        <v>209517</v>
      </c>
      <c r="AL26">
        <v>209517834279</v>
      </c>
      <c r="AO26" t="s">
        <v>9</v>
      </c>
      <c r="AP26" t="s">
        <v>9</v>
      </c>
      <c r="AQ26">
        <v>30</v>
      </c>
      <c r="AR26" t="s">
        <v>71</v>
      </c>
      <c r="AS26" t="s">
        <v>72</v>
      </c>
      <c r="AT26" t="b">
        <v>1</v>
      </c>
      <c r="AU26">
        <v>100000</v>
      </c>
      <c r="AV26">
        <v>65536</v>
      </c>
      <c r="AW26">
        <v>1</v>
      </c>
      <c r="AX26">
        <v>3</v>
      </c>
      <c r="AY26">
        <v>3676801</v>
      </c>
      <c r="AZ26">
        <f t="shared" ref="AZ26" si="4">AVERAGE(AX27:AX29)</f>
        <v>3</v>
      </c>
    </row>
    <row r="27" spans="2:52" hidden="1" x14ac:dyDescent="0.2">
      <c r="B27" t="s">
        <v>9</v>
      </c>
      <c r="C27" t="s">
        <v>9</v>
      </c>
      <c r="D27">
        <v>100</v>
      </c>
      <c r="E27" t="s">
        <v>10</v>
      </c>
      <c r="F27" t="s">
        <v>16</v>
      </c>
      <c r="G27" t="b">
        <v>1</v>
      </c>
      <c r="H27">
        <v>10000</v>
      </c>
      <c r="I27">
        <v>1048576</v>
      </c>
      <c r="J27">
        <v>1</v>
      </c>
      <c r="K27">
        <v>1</v>
      </c>
      <c r="L27">
        <v>1326411</v>
      </c>
      <c r="M27">
        <f>AVERAGE(K28:K31)</f>
        <v>1</v>
      </c>
      <c r="O27" t="s">
        <v>9</v>
      </c>
      <c r="P27" t="s">
        <v>9</v>
      </c>
      <c r="Q27">
        <v>100</v>
      </c>
      <c r="R27" t="s">
        <v>32</v>
      </c>
      <c r="S27" t="s">
        <v>38</v>
      </c>
      <c r="T27" t="b">
        <v>1</v>
      </c>
      <c r="U27">
        <v>10000</v>
      </c>
      <c r="V27">
        <v>1048576</v>
      </c>
      <c r="W27">
        <v>1</v>
      </c>
      <c r="X27">
        <v>2282</v>
      </c>
      <c r="Y27">
        <v>2282312502</v>
      </c>
      <c r="Z27">
        <f>AVERAGE(X28:X31)</f>
        <v>2420.25</v>
      </c>
      <c r="AB27" t="s">
        <v>9</v>
      </c>
      <c r="AC27" t="s">
        <v>9</v>
      </c>
      <c r="AD27">
        <v>100</v>
      </c>
      <c r="AE27" t="s">
        <v>51</v>
      </c>
      <c r="AF27" t="s">
        <v>57</v>
      </c>
      <c r="AG27" t="b">
        <v>1</v>
      </c>
      <c r="AH27">
        <v>10000</v>
      </c>
      <c r="AI27">
        <v>1048576</v>
      </c>
      <c r="AJ27">
        <v>1</v>
      </c>
      <c r="AK27">
        <v>21794</v>
      </c>
      <c r="AL27">
        <v>21794462690</v>
      </c>
      <c r="AM27">
        <f>AVERAGE(AK28:AK31)</f>
        <v>21062.25</v>
      </c>
      <c r="AO27" t="s">
        <v>9</v>
      </c>
      <c r="AP27" t="s">
        <v>9</v>
      </c>
      <c r="AQ27">
        <v>30</v>
      </c>
      <c r="AR27" t="s">
        <v>71</v>
      </c>
      <c r="AS27" t="s">
        <v>72</v>
      </c>
      <c r="AT27" t="b">
        <v>1</v>
      </c>
      <c r="AU27">
        <v>100000</v>
      </c>
      <c r="AV27">
        <v>65536</v>
      </c>
      <c r="AW27">
        <v>2</v>
      </c>
      <c r="AX27">
        <v>3</v>
      </c>
      <c r="AY27">
        <v>3380912</v>
      </c>
    </row>
    <row r="28" spans="2:52" hidden="1" x14ac:dyDescent="0.2">
      <c r="B28" t="s">
        <v>9</v>
      </c>
      <c r="C28" t="s">
        <v>9</v>
      </c>
      <c r="D28">
        <v>100</v>
      </c>
      <c r="E28" t="s">
        <v>10</v>
      </c>
      <c r="F28" t="s">
        <v>16</v>
      </c>
      <c r="G28" t="b">
        <v>1</v>
      </c>
      <c r="H28">
        <v>10000</v>
      </c>
      <c r="I28">
        <v>1048576</v>
      </c>
      <c r="J28">
        <v>2</v>
      </c>
      <c r="K28">
        <v>1</v>
      </c>
      <c r="L28">
        <v>1455956</v>
      </c>
      <c r="O28" t="s">
        <v>9</v>
      </c>
      <c r="P28" t="s">
        <v>9</v>
      </c>
      <c r="Q28">
        <v>100</v>
      </c>
      <c r="R28" t="s">
        <v>32</v>
      </c>
      <c r="S28" t="s">
        <v>38</v>
      </c>
      <c r="T28" t="b">
        <v>1</v>
      </c>
      <c r="U28">
        <v>10000</v>
      </c>
      <c r="V28">
        <v>1048576</v>
      </c>
      <c r="W28">
        <v>2</v>
      </c>
      <c r="X28">
        <v>2462</v>
      </c>
      <c r="Y28">
        <v>2462087301</v>
      </c>
      <c r="AB28" t="s">
        <v>9</v>
      </c>
      <c r="AC28" t="s">
        <v>9</v>
      </c>
      <c r="AD28">
        <v>100</v>
      </c>
      <c r="AE28" t="s">
        <v>51</v>
      </c>
      <c r="AF28" t="s">
        <v>57</v>
      </c>
      <c r="AG28" t="b">
        <v>1</v>
      </c>
      <c r="AH28">
        <v>10000</v>
      </c>
      <c r="AI28">
        <v>1048576</v>
      </c>
      <c r="AJ28">
        <v>2</v>
      </c>
      <c r="AK28">
        <v>21278</v>
      </c>
      <c r="AL28">
        <v>21278627103</v>
      </c>
      <c r="AO28" t="s">
        <v>9</v>
      </c>
      <c r="AP28" t="s">
        <v>9</v>
      </c>
      <c r="AQ28">
        <v>30</v>
      </c>
      <c r="AR28" t="s">
        <v>71</v>
      </c>
      <c r="AS28" t="s">
        <v>72</v>
      </c>
      <c r="AT28" t="b">
        <v>1</v>
      </c>
      <c r="AU28">
        <v>100000</v>
      </c>
      <c r="AV28">
        <v>65536</v>
      </c>
      <c r="AW28">
        <v>3</v>
      </c>
      <c r="AX28">
        <v>3</v>
      </c>
      <c r="AY28">
        <v>3649841</v>
      </c>
    </row>
    <row r="29" spans="2:52" hidden="1" x14ac:dyDescent="0.2">
      <c r="B29" t="s">
        <v>9</v>
      </c>
      <c r="C29" t="s">
        <v>9</v>
      </c>
      <c r="D29">
        <v>100</v>
      </c>
      <c r="E29" t="s">
        <v>10</v>
      </c>
      <c r="F29" t="s">
        <v>16</v>
      </c>
      <c r="G29" t="b">
        <v>1</v>
      </c>
      <c r="H29">
        <v>10000</v>
      </c>
      <c r="I29">
        <v>1048576</v>
      </c>
      <c r="J29">
        <v>3</v>
      </c>
      <c r="K29">
        <v>1</v>
      </c>
      <c r="L29">
        <v>1424635</v>
      </c>
      <c r="O29" t="s">
        <v>9</v>
      </c>
      <c r="P29" t="s">
        <v>9</v>
      </c>
      <c r="Q29">
        <v>100</v>
      </c>
      <c r="R29" t="s">
        <v>32</v>
      </c>
      <c r="S29" t="s">
        <v>38</v>
      </c>
      <c r="T29" t="b">
        <v>1</v>
      </c>
      <c r="U29">
        <v>10000</v>
      </c>
      <c r="V29">
        <v>1048576</v>
      </c>
      <c r="W29">
        <v>3</v>
      </c>
      <c r="X29">
        <v>2457</v>
      </c>
      <c r="Y29">
        <v>2457721181</v>
      </c>
      <c r="AB29" t="s">
        <v>9</v>
      </c>
      <c r="AC29" t="s">
        <v>9</v>
      </c>
      <c r="AD29">
        <v>100</v>
      </c>
      <c r="AE29" t="s">
        <v>51</v>
      </c>
      <c r="AF29" t="s">
        <v>57</v>
      </c>
      <c r="AG29" t="b">
        <v>1</v>
      </c>
      <c r="AH29">
        <v>10000</v>
      </c>
      <c r="AI29">
        <v>1048576</v>
      </c>
      <c r="AJ29">
        <v>3</v>
      </c>
      <c r="AK29">
        <v>20936</v>
      </c>
      <c r="AL29">
        <v>20936569951</v>
      </c>
      <c r="AO29" t="s">
        <v>9</v>
      </c>
      <c r="AP29" t="s">
        <v>9</v>
      </c>
      <c r="AQ29">
        <v>30</v>
      </c>
      <c r="AR29" t="s">
        <v>71</v>
      </c>
      <c r="AS29" t="s">
        <v>72</v>
      </c>
      <c r="AT29" t="b">
        <v>1</v>
      </c>
      <c r="AU29">
        <v>100000</v>
      </c>
      <c r="AV29">
        <v>65536</v>
      </c>
      <c r="AW29">
        <v>4</v>
      </c>
      <c r="AX29">
        <v>3</v>
      </c>
      <c r="AY29">
        <v>3507276</v>
      </c>
    </row>
    <row r="30" spans="2:52" x14ac:dyDescent="0.2">
      <c r="B30" t="s">
        <v>9</v>
      </c>
      <c r="C30" t="s">
        <v>9</v>
      </c>
      <c r="D30">
        <v>100</v>
      </c>
      <c r="E30" t="s">
        <v>10</v>
      </c>
      <c r="F30" t="s">
        <v>16</v>
      </c>
      <c r="G30" t="b">
        <v>1</v>
      </c>
      <c r="H30">
        <v>10000</v>
      </c>
      <c r="I30">
        <v>1048576</v>
      </c>
      <c r="J30">
        <v>4</v>
      </c>
      <c r="K30">
        <v>1</v>
      </c>
      <c r="L30">
        <v>1319440</v>
      </c>
      <c r="O30" t="s">
        <v>9</v>
      </c>
      <c r="P30" t="s">
        <v>9</v>
      </c>
      <c r="Q30">
        <v>100</v>
      </c>
      <c r="R30" t="s">
        <v>32</v>
      </c>
      <c r="S30" t="s">
        <v>38</v>
      </c>
      <c r="T30" t="b">
        <v>1</v>
      </c>
      <c r="U30">
        <v>10000</v>
      </c>
      <c r="V30">
        <v>1048576</v>
      </c>
      <c r="W30">
        <v>4</v>
      </c>
      <c r="X30">
        <v>2395</v>
      </c>
      <c r="Y30">
        <v>2395410879</v>
      </c>
      <c r="AB30" t="s">
        <v>9</v>
      </c>
      <c r="AC30" t="s">
        <v>9</v>
      </c>
      <c r="AD30">
        <v>100</v>
      </c>
      <c r="AE30" t="s">
        <v>51</v>
      </c>
      <c r="AF30" t="s">
        <v>57</v>
      </c>
      <c r="AG30" t="b">
        <v>1</v>
      </c>
      <c r="AH30">
        <v>10000</v>
      </c>
      <c r="AI30">
        <v>1048576</v>
      </c>
      <c r="AJ30">
        <v>4</v>
      </c>
      <c r="AK30">
        <v>21040</v>
      </c>
      <c r="AL30">
        <v>21040506665</v>
      </c>
      <c r="AO30" t="s">
        <v>9</v>
      </c>
      <c r="AP30" t="s">
        <v>9</v>
      </c>
      <c r="AQ30">
        <v>30</v>
      </c>
      <c r="AR30" t="s">
        <v>71</v>
      </c>
      <c r="AS30" t="s">
        <v>72</v>
      </c>
      <c r="AT30" t="b">
        <v>1</v>
      </c>
      <c r="AU30">
        <v>1000000</v>
      </c>
      <c r="AV30">
        <v>65536</v>
      </c>
      <c r="AW30">
        <v>1</v>
      </c>
      <c r="AX30">
        <v>6</v>
      </c>
      <c r="AY30">
        <v>6047812</v>
      </c>
      <c r="AZ30">
        <f t="shared" ref="AZ30" si="5">AVERAGE(AX31:AX33)</f>
        <v>5.666666666666667</v>
      </c>
    </row>
    <row r="31" spans="2:52" hidden="1" x14ac:dyDescent="0.2">
      <c r="B31" t="s">
        <v>9</v>
      </c>
      <c r="C31" t="s">
        <v>9</v>
      </c>
      <c r="D31">
        <v>100</v>
      </c>
      <c r="E31" t="s">
        <v>10</v>
      </c>
      <c r="F31" t="s">
        <v>16</v>
      </c>
      <c r="G31" t="b">
        <v>1</v>
      </c>
      <c r="H31">
        <v>10000</v>
      </c>
      <c r="I31">
        <v>1048576</v>
      </c>
      <c r="J31">
        <v>5</v>
      </c>
      <c r="K31">
        <v>1</v>
      </c>
      <c r="L31">
        <v>1134465</v>
      </c>
      <c r="O31" t="s">
        <v>9</v>
      </c>
      <c r="P31" t="s">
        <v>9</v>
      </c>
      <c r="Q31">
        <v>100</v>
      </c>
      <c r="R31" t="s">
        <v>32</v>
      </c>
      <c r="S31" t="s">
        <v>38</v>
      </c>
      <c r="T31" t="b">
        <v>1</v>
      </c>
      <c r="U31">
        <v>10000</v>
      </c>
      <c r="V31">
        <v>1048576</v>
      </c>
      <c r="W31">
        <v>5</v>
      </c>
      <c r="X31">
        <v>2367</v>
      </c>
      <c r="Y31">
        <v>2367026454</v>
      </c>
      <c r="AB31" t="s">
        <v>9</v>
      </c>
      <c r="AC31" t="s">
        <v>9</v>
      </c>
      <c r="AD31">
        <v>100</v>
      </c>
      <c r="AE31" t="s">
        <v>51</v>
      </c>
      <c r="AF31" t="s">
        <v>57</v>
      </c>
      <c r="AG31" t="b">
        <v>1</v>
      </c>
      <c r="AH31">
        <v>10000</v>
      </c>
      <c r="AI31">
        <v>1048576</v>
      </c>
      <c r="AJ31">
        <v>5</v>
      </c>
      <c r="AK31">
        <v>20995</v>
      </c>
      <c r="AL31">
        <v>20995001159</v>
      </c>
      <c r="AO31" t="s">
        <v>9</v>
      </c>
      <c r="AP31" t="s">
        <v>9</v>
      </c>
      <c r="AQ31">
        <v>30</v>
      </c>
      <c r="AR31" t="s">
        <v>71</v>
      </c>
      <c r="AS31" t="s">
        <v>72</v>
      </c>
      <c r="AT31" t="b">
        <v>1</v>
      </c>
      <c r="AU31">
        <v>1000000</v>
      </c>
      <c r="AV31">
        <v>65536</v>
      </c>
      <c r="AW31">
        <v>2</v>
      </c>
      <c r="AX31">
        <v>6</v>
      </c>
      <c r="AY31">
        <v>6437972</v>
      </c>
    </row>
    <row r="32" spans="2:52" hidden="1" x14ac:dyDescent="0.2">
      <c r="B32" t="s">
        <v>9</v>
      </c>
      <c r="C32" t="s">
        <v>9</v>
      </c>
      <c r="D32">
        <v>100</v>
      </c>
      <c r="E32" t="s">
        <v>10</v>
      </c>
      <c r="F32" t="s">
        <v>17</v>
      </c>
      <c r="G32" t="b">
        <v>1</v>
      </c>
      <c r="H32">
        <v>100000</v>
      </c>
      <c r="I32">
        <v>1048576</v>
      </c>
      <c r="J32">
        <v>1</v>
      </c>
      <c r="K32">
        <v>1</v>
      </c>
      <c r="L32">
        <v>1237798</v>
      </c>
      <c r="M32">
        <f>AVERAGE(K33:K36)</f>
        <v>1</v>
      </c>
      <c r="O32" t="s">
        <v>9</v>
      </c>
      <c r="P32" t="s">
        <v>9</v>
      </c>
      <c r="Q32">
        <v>100</v>
      </c>
      <c r="R32" t="s">
        <v>32</v>
      </c>
      <c r="S32" t="s">
        <v>39</v>
      </c>
      <c r="T32" t="b">
        <v>1</v>
      </c>
      <c r="U32">
        <v>100000</v>
      </c>
      <c r="V32">
        <v>1048576</v>
      </c>
      <c r="W32">
        <v>1</v>
      </c>
      <c r="X32">
        <v>322</v>
      </c>
      <c r="Y32">
        <v>322342272</v>
      </c>
      <c r="Z32">
        <f>AVERAGE(X33:X36)</f>
        <v>315.25</v>
      </c>
      <c r="AB32" t="s">
        <v>9</v>
      </c>
      <c r="AC32" t="s">
        <v>9</v>
      </c>
      <c r="AD32">
        <v>100</v>
      </c>
      <c r="AE32" t="s">
        <v>51</v>
      </c>
      <c r="AF32" t="s">
        <v>58</v>
      </c>
      <c r="AG32" t="b">
        <v>1</v>
      </c>
      <c r="AH32">
        <v>100000</v>
      </c>
      <c r="AI32">
        <v>1048576</v>
      </c>
      <c r="AJ32">
        <v>1</v>
      </c>
      <c r="AK32">
        <v>2878</v>
      </c>
      <c r="AL32">
        <v>2878756551</v>
      </c>
      <c r="AM32">
        <f>AVERAGE(AK33:AK36)</f>
        <v>2853</v>
      </c>
      <c r="AO32" t="s">
        <v>9</v>
      </c>
      <c r="AP32" t="s">
        <v>9</v>
      </c>
      <c r="AQ32">
        <v>30</v>
      </c>
      <c r="AR32" t="s">
        <v>71</v>
      </c>
      <c r="AS32" t="s">
        <v>72</v>
      </c>
      <c r="AT32" t="b">
        <v>1</v>
      </c>
      <c r="AU32">
        <v>1000000</v>
      </c>
      <c r="AV32">
        <v>65536</v>
      </c>
      <c r="AW32">
        <v>3</v>
      </c>
      <c r="AX32">
        <v>5</v>
      </c>
      <c r="AY32">
        <v>5919461</v>
      </c>
    </row>
    <row r="33" spans="2:52" hidden="1" x14ac:dyDescent="0.2">
      <c r="B33" t="s">
        <v>9</v>
      </c>
      <c r="C33" t="s">
        <v>9</v>
      </c>
      <c r="D33">
        <v>100</v>
      </c>
      <c r="E33" t="s">
        <v>10</v>
      </c>
      <c r="F33" t="s">
        <v>17</v>
      </c>
      <c r="G33" t="b">
        <v>1</v>
      </c>
      <c r="H33">
        <v>100000</v>
      </c>
      <c r="I33">
        <v>1048576</v>
      </c>
      <c r="J33">
        <v>2</v>
      </c>
      <c r="K33">
        <v>1</v>
      </c>
      <c r="L33">
        <v>1578566</v>
      </c>
      <c r="O33" t="s">
        <v>9</v>
      </c>
      <c r="P33" t="s">
        <v>9</v>
      </c>
      <c r="Q33">
        <v>100</v>
      </c>
      <c r="R33" t="s">
        <v>32</v>
      </c>
      <c r="S33" t="s">
        <v>39</v>
      </c>
      <c r="T33" t="b">
        <v>1</v>
      </c>
      <c r="U33">
        <v>100000</v>
      </c>
      <c r="V33">
        <v>1048576</v>
      </c>
      <c r="W33">
        <v>2</v>
      </c>
      <c r="X33">
        <v>311</v>
      </c>
      <c r="Y33">
        <v>311701049</v>
      </c>
      <c r="AB33" t="s">
        <v>9</v>
      </c>
      <c r="AC33" t="s">
        <v>9</v>
      </c>
      <c r="AD33">
        <v>100</v>
      </c>
      <c r="AE33" t="s">
        <v>51</v>
      </c>
      <c r="AF33" t="s">
        <v>58</v>
      </c>
      <c r="AG33" t="b">
        <v>1</v>
      </c>
      <c r="AH33">
        <v>100000</v>
      </c>
      <c r="AI33">
        <v>1048576</v>
      </c>
      <c r="AJ33">
        <v>2</v>
      </c>
      <c r="AK33">
        <v>2830</v>
      </c>
      <c r="AL33">
        <v>2830832189</v>
      </c>
      <c r="AO33" t="s">
        <v>9</v>
      </c>
      <c r="AP33" t="s">
        <v>9</v>
      </c>
      <c r="AQ33">
        <v>30</v>
      </c>
      <c r="AR33" t="s">
        <v>71</v>
      </c>
      <c r="AS33" t="s">
        <v>72</v>
      </c>
      <c r="AT33" t="b">
        <v>1</v>
      </c>
      <c r="AU33">
        <v>1000000</v>
      </c>
      <c r="AV33">
        <v>65536</v>
      </c>
      <c r="AW33">
        <v>4</v>
      </c>
      <c r="AX33">
        <v>6</v>
      </c>
      <c r="AY33">
        <v>6397021</v>
      </c>
    </row>
    <row r="34" spans="2:52" x14ac:dyDescent="0.2">
      <c r="B34" t="s">
        <v>9</v>
      </c>
      <c r="C34" t="s">
        <v>9</v>
      </c>
      <c r="D34">
        <v>100</v>
      </c>
      <c r="E34" t="s">
        <v>10</v>
      </c>
      <c r="F34" t="s">
        <v>17</v>
      </c>
      <c r="G34" t="b">
        <v>1</v>
      </c>
      <c r="H34">
        <v>100000</v>
      </c>
      <c r="I34">
        <v>1048576</v>
      </c>
      <c r="J34">
        <v>3</v>
      </c>
      <c r="K34">
        <v>1</v>
      </c>
      <c r="L34">
        <v>1600435</v>
      </c>
      <c r="O34" t="s">
        <v>9</v>
      </c>
      <c r="P34" t="s">
        <v>9</v>
      </c>
      <c r="Q34">
        <v>100</v>
      </c>
      <c r="R34" t="s">
        <v>32</v>
      </c>
      <c r="S34" t="s">
        <v>39</v>
      </c>
      <c r="T34" t="b">
        <v>1</v>
      </c>
      <c r="U34">
        <v>100000</v>
      </c>
      <c r="V34">
        <v>1048576</v>
      </c>
      <c r="W34">
        <v>3</v>
      </c>
      <c r="X34">
        <v>318</v>
      </c>
      <c r="Y34">
        <v>318143864</v>
      </c>
      <c r="AB34" t="s">
        <v>9</v>
      </c>
      <c r="AC34" t="s">
        <v>9</v>
      </c>
      <c r="AD34">
        <v>100</v>
      </c>
      <c r="AE34" t="s">
        <v>51</v>
      </c>
      <c r="AF34" t="s">
        <v>58</v>
      </c>
      <c r="AG34" t="b">
        <v>1</v>
      </c>
      <c r="AH34">
        <v>100000</v>
      </c>
      <c r="AI34">
        <v>1048576</v>
      </c>
      <c r="AJ34">
        <v>3</v>
      </c>
      <c r="AK34">
        <v>2874</v>
      </c>
      <c r="AL34">
        <v>2874850811</v>
      </c>
      <c r="AO34" t="s">
        <v>9</v>
      </c>
      <c r="AP34" t="s">
        <v>9</v>
      </c>
      <c r="AQ34">
        <v>25</v>
      </c>
      <c r="AR34" t="s">
        <v>71</v>
      </c>
      <c r="AS34" t="s">
        <v>72</v>
      </c>
      <c r="AT34" t="b">
        <v>1</v>
      </c>
      <c r="AU34">
        <v>1000</v>
      </c>
      <c r="AV34">
        <v>65536</v>
      </c>
      <c r="AW34">
        <v>1</v>
      </c>
      <c r="AX34">
        <v>255</v>
      </c>
      <c r="AY34">
        <v>255343764</v>
      </c>
      <c r="AZ34">
        <f t="shared" ref="AZ34" si="6">AVERAGE(AX35:AX37)</f>
        <v>254.33333333333334</v>
      </c>
    </row>
    <row r="35" spans="2:52" hidden="1" x14ac:dyDescent="0.2">
      <c r="B35" t="s">
        <v>9</v>
      </c>
      <c r="C35" t="s">
        <v>9</v>
      </c>
      <c r="D35">
        <v>100</v>
      </c>
      <c r="E35" t="s">
        <v>10</v>
      </c>
      <c r="F35" t="s">
        <v>17</v>
      </c>
      <c r="G35" t="b">
        <v>1</v>
      </c>
      <c r="H35">
        <v>100000</v>
      </c>
      <c r="I35">
        <v>1048576</v>
      </c>
      <c r="J35">
        <v>4</v>
      </c>
      <c r="K35">
        <v>1</v>
      </c>
      <c r="L35">
        <v>1630638</v>
      </c>
      <c r="O35" t="s">
        <v>9</v>
      </c>
      <c r="P35" t="s">
        <v>9</v>
      </c>
      <c r="Q35">
        <v>100</v>
      </c>
      <c r="R35" t="s">
        <v>32</v>
      </c>
      <c r="S35" t="s">
        <v>39</v>
      </c>
      <c r="T35" t="b">
        <v>1</v>
      </c>
      <c r="U35">
        <v>100000</v>
      </c>
      <c r="V35">
        <v>1048576</v>
      </c>
      <c r="W35">
        <v>4</v>
      </c>
      <c r="X35">
        <v>317</v>
      </c>
      <c r="Y35">
        <v>317482538</v>
      </c>
      <c r="AB35" t="s">
        <v>9</v>
      </c>
      <c r="AC35" t="s">
        <v>9</v>
      </c>
      <c r="AD35">
        <v>100</v>
      </c>
      <c r="AE35" t="s">
        <v>51</v>
      </c>
      <c r="AF35" t="s">
        <v>58</v>
      </c>
      <c r="AG35" t="b">
        <v>1</v>
      </c>
      <c r="AH35">
        <v>100000</v>
      </c>
      <c r="AI35">
        <v>1048576</v>
      </c>
      <c r="AJ35">
        <v>4</v>
      </c>
      <c r="AK35">
        <v>2858</v>
      </c>
      <c r="AL35">
        <v>2858167432</v>
      </c>
      <c r="AO35" t="s">
        <v>9</v>
      </c>
      <c r="AP35" t="s">
        <v>9</v>
      </c>
      <c r="AQ35">
        <v>25</v>
      </c>
      <c r="AR35" t="s">
        <v>71</v>
      </c>
      <c r="AS35" t="s">
        <v>72</v>
      </c>
      <c r="AT35" t="b">
        <v>1</v>
      </c>
      <c r="AU35">
        <v>1000</v>
      </c>
      <c r="AV35">
        <v>65536</v>
      </c>
      <c r="AW35">
        <v>2</v>
      </c>
      <c r="AX35">
        <v>246</v>
      </c>
      <c r="AY35">
        <v>246326309</v>
      </c>
    </row>
    <row r="36" spans="2:52" hidden="1" x14ac:dyDescent="0.2">
      <c r="B36" t="s">
        <v>9</v>
      </c>
      <c r="C36" t="s">
        <v>9</v>
      </c>
      <c r="D36">
        <v>100</v>
      </c>
      <c r="E36" t="s">
        <v>10</v>
      </c>
      <c r="F36" t="s">
        <v>17</v>
      </c>
      <c r="G36" t="b">
        <v>1</v>
      </c>
      <c r="H36">
        <v>100000</v>
      </c>
      <c r="I36">
        <v>1048576</v>
      </c>
      <c r="J36">
        <v>5</v>
      </c>
      <c r="K36">
        <v>1</v>
      </c>
      <c r="L36">
        <v>1688030</v>
      </c>
      <c r="O36" t="s">
        <v>9</v>
      </c>
      <c r="P36" t="s">
        <v>9</v>
      </c>
      <c r="Q36">
        <v>100</v>
      </c>
      <c r="R36" t="s">
        <v>32</v>
      </c>
      <c r="S36" t="s">
        <v>39</v>
      </c>
      <c r="T36" t="b">
        <v>1</v>
      </c>
      <c r="U36">
        <v>100000</v>
      </c>
      <c r="V36">
        <v>1048576</v>
      </c>
      <c r="W36">
        <v>5</v>
      </c>
      <c r="X36">
        <v>315</v>
      </c>
      <c r="Y36">
        <v>315830493</v>
      </c>
      <c r="AB36" t="s">
        <v>9</v>
      </c>
      <c r="AC36" t="s">
        <v>9</v>
      </c>
      <c r="AD36">
        <v>100</v>
      </c>
      <c r="AE36" t="s">
        <v>51</v>
      </c>
      <c r="AF36" t="s">
        <v>58</v>
      </c>
      <c r="AG36" t="b">
        <v>1</v>
      </c>
      <c r="AH36">
        <v>100000</v>
      </c>
      <c r="AI36">
        <v>1048576</v>
      </c>
      <c r="AJ36">
        <v>5</v>
      </c>
      <c r="AK36">
        <v>2850</v>
      </c>
      <c r="AL36">
        <v>2850685115</v>
      </c>
      <c r="AO36" t="s">
        <v>9</v>
      </c>
      <c r="AP36" t="s">
        <v>9</v>
      </c>
      <c r="AQ36">
        <v>25</v>
      </c>
      <c r="AR36" t="s">
        <v>71</v>
      </c>
      <c r="AS36" t="s">
        <v>72</v>
      </c>
      <c r="AT36" t="b">
        <v>1</v>
      </c>
      <c r="AU36">
        <v>1000</v>
      </c>
      <c r="AV36">
        <v>65536</v>
      </c>
      <c r="AW36">
        <v>3</v>
      </c>
      <c r="AX36">
        <v>253</v>
      </c>
      <c r="AY36">
        <v>253706441</v>
      </c>
    </row>
    <row r="37" spans="2:52" hidden="1" x14ac:dyDescent="0.2">
      <c r="B37" t="s">
        <v>9</v>
      </c>
      <c r="C37" t="s">
        <v>9</v>
      </c>
      <c r="D37">
        <v>100</v>
      </c>
      <c r="E37" t="s">
        <v>10</v>
      </c>
      <c r="F37" t="s">
        <v>18</v>
      </c>
      <c r="G37" t="b">
        <v>1</v>
      </c>
      <c r="H37">
        <v>1000000</v>
      </c>
      <c r="I37">
        <v>1048576</v>
      </c>
      <c r="J37">
        <v>1</v>
      </c>
      <c r="K37">
        <v>6</v>
      </c>
      <c r="L37">
        <v>6159705</v>
      </c>
      <c r="M37">
        <f>AVERAGE(K38:K41)</f>
        <v>5</v>
      </c>
      <c r="O37" t="s">
        <v>9</v>
      </c>
      <c r="P37" t="s">
        <v>9</v>
      </c>
      <c r="Q37">
        <v>100</v>
      </c>
      <c r="R37" t="s">
        <v>32</v>
      </c>
      <c r="S37" t="s">
        <v>40</v>
      </c>
      <c r="T37" t="b">
        <v>1</v>
      </c>
      <c r="U37">
        <v>1000000</v>
      </c>
      <c r="V37">
        <v>1048576</v>
      </c>
      <c r="W37">
        <v>1</v>
      </c>
      <c r="X37">
        <v>142</v>
      </c>
      <c r="Y37">
        <v>142704944</v>
      </c>
      <c r="Z37">
        <f>AVERAGE(X38:X41)</f>
        <v>112.75</v>
      </c>
      <c r="AB37" t="s">
        <v>9</v>
      </c>
      <c r="AC37" t="s">
        <v>9</v>
      </c>
      <c r="AD37">
        <v>100</v>
      </c>
      <c r="AE37" t="s">
        <v>51</v>
      </c>
      <c r="AF37" t="s">
        <v>59</v>
      </c>
      <c r="AG37" t="b">
        <v>1</v>
      </c>
      <c r="AH37">
        <v>1000000</v>
      </c>
      <c r="AI37">
        <v>1048576</v>
      </c>
      <c r="AJ37">
        <v>1</v>
      </c>
      <c r="AK37">
        <v>1453</v>
      </c>
      <c r="AL37">
        <v>1453964271</v>
      </c>
      <c r="AM37">
        <f>AVERAGE(AK38:AK41)</f>
        <v>1438.75</v>
      </c>
      <c r="AO37" t="s">
        <v>9</v>
      </c>
      <c r="AP37" t="s">
        <v>9</v>
      </c>
      <c r="AQ37">
        <v>25</v>
      </c>
      <c r="AR37" t="s">
        <v>71</v>
      </c>
      <c r="AS37" t="s">
        <v>72</v>
      </c>
      <c r="AT37" t="b">
        <v>1</v>
      </c>
      <c r="AU37">
        <v>1000</v>
      </c>
      <c r="AV37">
        <v>65536</v>
      </c>
      <c r="AW37">
        <v>4</v>
      </c>
      <c r="AX37">
        <v>264</v>
      </c>
      <c r="AY37">
        <v>264623759</v>
      </c>
    </row>
    <row r="38" spans="2:52" x14ac:dyDescent="0.2">
      <c r="B38" t="s">
        <v>9</v>
      </c>
      <c r="C38" t="s">
        <v>9</v>
      </c>
      <c r="D38">
        <v>100</v>
      </c>
      <c r="E38" t="s">
        <v>10</v>
      </c>
      <c r="F38" t="s">
        <v>18</v>
      </c>
      <c r="G38" t="b">
        <v>1</v>
      </c>
      <c r="H38">
        <v>1000000</v>
      </c>
      <c r="I38">
        <v>1048576</v>
      </c>
      <c r="J38">
        <v>2</v>
      </c>
      <c r="K38">
        <v>5</v>
      </c>
      <c r="L38">
        <v>5503818</v>
      </c>
      <c r="O38" t="s">
        <v>9</v>
      </c>
      <c r="P38" t="s">
        <v>9</v>
      </c>
      <c r="Q38">
        <v>100</v>
      </c>
      <c r="R38" t="s">
        <v>32</v>
      </c>
      <c r="S38" t="s">
        <v>40</v>
      </c>
      <c r="T38" t="b">
        <v>1</v>
      </c>
      <c r="U38">
        <v>1000000</v>
      </c>
      <c r="V38">
        <v>1048576</v>
      </c>
      <c r="W38">
        <v>2</v>
      </c>
      <c r="X38">
        <v>111</v>
      </c>
      <c r="Y38">
        <v>111322024</v>
      </c>
      <c r="AB38" t="s">
        <v>9</v>
      </c>
      <c r="AC38" t="s">
        <v>9</v>
      </c>
      <c r="AD38">
        <v>100</v>
      </c>
      <c r="AE38" t="s">
        <v>51</v>
      </c>
      <c r="AF38" t="s">
        <v>59</v>
      </c>
      <c r="AG38" t="b">
        <v>1</v>
      </c>
      <c r="AH38">
        <v>1000000</v>
      </c>
      <c r="AI38">
        <v>1048576</v>
      </c>
      <c r="AJ38">
        <v>2</v>
      </c>
      <c r="AK38">
        <v>1449</v>
      </c>
      <c r="AL38">
        <v>1449968103</v>
      </c>
      <c r="AO38" t="s">
        <v>9</v>
      </c>
      <c r="AP38" t="s">
        <v>9</v>
      </c>
      <c r="AQ38">
        <v>25</v>
      </c>
      <c r="AR38" t="s">
        <v>71</v>
      </c>
      <c r="AS38" t="s">
        <v>72</v>
      </c>
      <c r="AT38" t="b">
        <v>1</v>
      </c>
      <c r="AU38">
        <v>10000</v>
      </c>
      <c r="AV38">
        <v>65536</v>
      </c>
      <c r="AW38">
        <v>1</v>
      </c>
      <c r="AX38">
        <v>3</v>
      </c>
      <c r="AY38">
        <v>3775118</v>
      </c>
      <c r="AZ38">
        <f t="shared" ref="AZ38" si="7">AVERAGE(AX39:AX41)</f>
        <v>3</v>
      </c>
    </row>
    <row r="39" spans="2:52" hidden="1" x14ac:dyDescent="0.2">
      <c r="B39" t="s">
        <v>9</v>
      </c>
      <c r="C39" t="s">
        <v>9</v>
      </c>
      <c r="D39">
        <v>100</v>
      </c>
      <c r="E39" t="s">
        <v>10</v>
      </c>
      <c r="F39" t="s">
        <v>18</v>
      </c>
      <c r="G39" t="b">
        <v>1</v>
      </c>
      <c r="H39">
        <v>1000000</v>
      </c>
      <c r="I39">
        <v>1048576</v>
      </c>
      <c r="J39">
        <v>3</v>
      </c>
      <c r="K39">
        <v>6</v>
      </c>
      <c r="L39">
        <v>6317608</v>
      </c>
      <c r="O39" t="s">
        <v>9</v>
      </c>
      <c r="P39" t="s">
        <v>9</v>
      </c>
      <c r="Q39">
        <v>100</v>
      </c>
      <c r="R39" t="s">
        <v>32</v>
      </c>
      <c r="S39" t="s">
        <v>40</v>
      </c>
      <c r="T39" t="b">
        <v>1</v>
      </c>
      <c r="U39">
        <v>1000000</v>
      </c>
      <c r="V39">
        <v>1048576</v>
      </c>
      <c r="W39">
        <v>3</v>
      </c>
      <c r="X39">
        <v>111</v>
      </c>
      <c r="Y39">
        <v>111293286</v>
      </c>
      <c r="AB39" t="s">
        <v>9</v>
      </c>
      <c r="AC39" t="s">
        <v>9</v>
      </c>
      <c r="AD39">
        <v>100</v>
      </c>
      <c r="AE39" t="s">
        <v>51</v>
      </c>
      <c r="AF39" t="s">
        <v>59</v>
      </c>
      <c r="AG39" t="b">
        <v>1</v>
      </c>
      <c r="AH39">
        <v>1000000</v>
      </c>
      <c r="AI39">
        <v>1048576</v>
      </c>
      <c r="AJ39">
        <v>3</v>
      </c>
      <c r="AK39">
        <v>1437</v>
      </c>
      <c r="AL39">
        <v>1437578524</v>
      </c>
      <c r="AO39" t="s">
        <v>9</v>
      </c>
      <c r="AP39" t="s">
        <v>9</v>
      </c>
      <c r="AQ39">
        <v>25</v>
      </c>
      <c r="AR39" t="s">
        <v>71</v>
      </c>
      <c r="AS39" t="s">
        <v>72</v>
      </c>
      <c r="AT39" t="b">
        <v>1</v>
      </c>
      <c r="AU39">
        <v>10000</v>
      </c>
      <c r="AV39">
        <v>65536</v>
      </c>
      <c r="AW39">
        <v>2</v>
      </c>
      <c r="AX39">
        <v>3</v>
      </c>
      <c r="AY39">
        <v>3504304</v>
      </c>
    </row>
    <row r="40" spans="2:52" hidden="1" x14ac:dyDescent="0.2">
      <c r="B40" t="s">
        <v>9</v>
      </c>
      <c r="C40" t="s">
        <v>9</v>
      </c>
      <c r="D40">
        <v>100</v>
      </c>
      <c r="E40" t="s">
        <v>10</v>
      </c>
      <c r="F40" t="s">
        <v>18</v>
      </c>
      <c r="G40" t="b">
        <v>1</v>
      </c>
      <c r="H40">
        <v>1000000</v>
      </c>
      <c r="I40">
        <v>1048576</v>
      </c>
      <c r="J40">
        <v>4</v>
      </c>
      <c r="K40">
        <v>5</v>
      </c>
      <c r="L40">
        <v>5738398</v>
      </c>
      <c r="O40" t="s">
        <v>9</v>
      </c>
      <c r="P40" t="s">
        <v>9</v>
      </c>
      <c r="Q40">
        <v>100</v>
      </c>
      <c r="R40" t="s">
        <v>32</v>
      </c>
      <c r="S40" t="s">
        <v>40</v>
      </c>
      <c r="T40" t="b">
        <v>1</v>
      </c>
      <c r="U40">
        <v>1000000</v>
      </c>
      <c r="V40">
        <v>1048576</v>
      </c>
      <c r="W40">
        <v>4</v>
      </c>
      <c r="X40">
        <v>112</v>
      </c>
      <c r="Y40">
        <v>112473664</v>
      </c>
      <c r="AB40" t="s">
        <v>9</v>
      </c>
      <c r="AC40" t="s">
        <v>9</v>
      </c>
      <c r="AD40">
        <v>100</v>
      </c>
      <c r="AE40" t="s">
        <v>51</v>
      </c>
      <c r="AF40" t="s">
        <v>59</v>
      </c>
      <c r="AG40" t="b">
        <v>1</v>
      </c>
      <c r="AH40">
        <v>1000000</v>
      </c>
      <c r="AI40">
        <v>1048576</v>
      </c>
      <c r="AJ40">
        <v>4</v>
      </c>
      <c r="AK40">
        <v>1428</v>
      </c>
      <c r="AL40">
        <v>1428172002</v>
      </c>
      <c r="AO40" t="s">
        <v>9</v>
      </c>
      <c r="AP40" t="s">
        <v>9</v>
      </c>
      <c r="AQ40">
        <v>25</v>
      </c>
      <c r="AR40" t="s">
        <v>71</v>
      </c>
      <c r="AS40" t="s">
        <v>72</v>
      </c>
      <c r="AT40" t="b">
        <v>1</v>
      </c>
      <c r="AU40">
        <v>10000</v>
      </c>
      <c r="AV40">
        <v>65536</v>
      </c>
      <c r="AW40">
        <v>3</v>
      </c>
      <c r="AX40">
        <v>3</v>
      </c>
      <c r="AY40">
        <v>3569747</v>
      </c>
    </row>
    <row r="41" spans="2:52" hidden="1" x14ac:dyDescent="0.2">
      <c r="B41" t="s">
        <v>9</v>
      </c>
      <c r="C41" t="s">
        <v>9</v>
      </c>
      <c r="D41">
        <v>100</v>
      </c>
      <c r="E41" t="s">
        <v>10</v>
      </c>
      <c r="F41" t="s">
        <v>18</v>
      </c>
      <c r="G41" t="b">
        <v>1</v>
      </c>
      <c r="H41">
        <v>1000000</v>
      </c>
      <c r="I41">
        <v>1048576</v>
      </c>
      <c r="J41">
        <v>5</v>
      </c>
      <c r="K41">
        <v>4</v>
      </c>
      <c r="L41">
        <v>4787624</v>
      </c>
      <c r="O41" t="s">
        <v>9</v>
      </c>
      <c r="P41" t="s">
        <v>9</v>
      </c>
      <c r="Q41">
        <v>100</v>
      </c>
      <c r="R41" t="s">
        <v>32</v>
      </c>
      <c r="S41" t="s">
        <v>40</v>
      </c>
      <c r="T41" t="b">
        <v>1</v>
      </c>
      <c r="U41">
        <v>1000000</v>
      </c>
      <c r="V41">
        <v>1048576</v>
      </c>
      <c r="W41">
        <v>5</v>
      </c>
      <c r="X41">
        <v>117</v>
      </c>
      <c r="Y41">
        <v>117161462</v>
      </c>
      <c r="AB41" t="s">
        <v>9</v>
      </c>
      <c r="AC41" t="s">
        <v>9</v>
      </c>
      <c r="AD41">
        <v>100</v>
      </c>
      <c r="AE41" t="s">
        <v>51</v>
      </c>
      <c r="AF41" t="s">
        <v>59</v>
      </c>
      <c r="AG41" t="b">
        <v>1</v>
      </c>
      <c r="AH41">
        <v>1000000</v>
      </c>
      <c r="AI41">
        <v>1048576</v>
      </c>
      <c r="AJ41">
        <v>5</v>
      </c>
      <c r="AK41">
        <v>1441</v>
      </c>
      <c r="AL41">
        <v>1441458909</v>
      </c>
      <c r="AO41" t="s">
        <v>9</v>
      </c>
      <c r="AP41" t="s">
        <v>9</v>
      </c>
      <c r="AQ41">
        <v>25</v>
      </c>
      <c r="AR41" t="s">
        <v>71</v>
      </c>
      <c r="AS41" t="s">
        <v>72</v>
      </c>
      <c r="AT41" t="b">
        <v>1</v>
      </c>
      <c r="AU41">
        <v>10000</v>
      </c>
      <c r="AV41">
        <v>65536</v>
      </c>
      <c r="AW41">
        <v>4</v>
      </c>
      <c r="AX41">
        <v>3</v>
      </c>
      <c r="AY41">
        <v>3467341</v>
      </c>
    </row>
    <row r="42" spans="2:52" x14ac:dyDescent="0.2">
      <c r="B42" t="s">
        <v>9</v>
      </c>
      <c r="C42" t="s">
        <v>9</v>
      </c>
      <c r="D42">
        <v>25</v>
      </c>
      <c r="E42" t="s">
        <v>10</v>
      </c>
      <c r="F42" t="s">
        <v>19</v>
      </c>
      <c r="G42" t="b">
        <v>1</v>
      </c>
      <c r="H42">
        <v>1000</v>
      </c>
      <c r="I42">
        <v>1048576</v>
      </c>
      <c r="J42">
        <v>1</v>
      </c>
      <c r="K42">
        <v>240</v>
      </c>
      <c r="L42">
        <v>240056441</v>
      </c>
      <c r="M42">
        <f>AVERAGE(K43:K46)</f>
        <v>239.75</v>
      </c>
      <c r="O42" t="s">
        <v>9</v>
      </c>
      <c r="P42" t="s">
        <v>9</v>
      </c>
      <c r="Q42">
        <v>25</v>
      </c>
      <c r="R42" t="s">
        <v>32</v>
      </c>
      <c r="S42" t="s">
        <v>41</v>
      </c>
      <c r="T42" t="b">
        <v>1</v>
      </c>
      <c r="U42">
        <v>1000</v>
      </c>
      <c r="V42">
        <v>1048576</v>
      </c>
      <c r="W42">
        <v>1</v>
      </c>
      <c r="X42">
        <v>22906</v>
      </c>
      <c r="Y42">
        <v>22906982132</v>
      </c>
      <c r="Z42">
        <f>AVERAGE(X43:X46)</f>
        <v>23130.5</v>
      </c>
      <c r="AB42" t="s">
        <v>9</v>
      </c>
      <c r="AC42" t="s">
        <v>9</v>
      </c>
      <c r="AD42">
        <v>25</v>
      </c>
      <c r="AE42" t="s">
        <v>51</v>
      </c>
      <c r="AF42" t="s">
        <v>60</v>
      </c>
      <c r="AG42" t="b">
        <v>1</v>
      </c>
      <c r="AH42">
        <v>1000</v>
      </c>
      <c r="AI42">
        <v>1048576</v>
      </c>
      <c r="AJ42">
        <v>1</v>
      </c>
      <c r="AK42">
        <v>214912</v>
      </c>
      <c r="AL42">
        <v>214912939576</v>
      </c>
      <c r="AM42">
        <f>AVERAGE(AK43:AK46)</f>
        <v>226454</v>
      </c>
      <c r="AO42" t="s">
        <v>9</v>
      </c>
      <c r="AP42" t="s">
        <v>9</v>
      </c>
      <c r="AQ42">
        <v>25</v>
      </c>
      <c r="AR42" t="s">
        <v>71</v>
      </c>
      <c r="AS42" t="s">
        <v>72</v>
      </c>
      <c r="AT42" t="b">
        <v>1</v>
      </c>
      <c r="AU42">
        <v>100000</v>
      </c>
      <c r="AV42">
        <v>65536</v>
      </c>
      <c r="AW42">
        <v>1</v>
      </c>
      <c r="AX42">
        <v>3</v>
      </c>
      <c r="AY42">
        <v>3663356</v>
      </c>
      <c r="AZ42">
        <f t="shared" ref="AZ42" si="8">AVERAGE(AX43:AX45)</f>
        <v>3</v>
      </c>
    </row>
    <row r="43" spans="2:52" hidden="1" x14ac:dyDescent="0.2">
      <c r="B43" t="s">
        <v>9</v>
      </c>
      <c r="C43" t="s">
        <v>9</v>
      </c>
      <c r="D43">
        <v>25</v>
      </c>
      <c r="E43" t="s">
        <v>10</v>
      </c>
      <c r="F43" t="s">
        <v>19</v>
      </c>
      <c r="G43" t="b">
        <v>1</v>
      </c>
      <c r="H43">
        <v>1000</v>
      </c>
      <c r="I43">
        <v>1048576</v>
      </c>
      <c r="J43">
        <v>2</v>
      </c>
      <c r="K43">
        <v>233</v>
      </c>
      <c r="L43">
        <v>233344792</v>
      </c>
      <c r="O43" t="s">
        <v>9</v>
      </c>
      <c r="P43" t="s">
        <v>9</v>
      </c>
      <c r="Q43">
        <v>25</v>
      </c>
      <c r="R43" t="s">
        <v>32</v>
      </c>
      <c r="S43" t="s">
        <v>41</v>
      </c>
      <c r="T43" t="b">
        <v>1</v>
      </c>
      <c r="U43">
        <v>1000</v>
      </c>
      <c r="V43">
        <v>1048576</v>
      </c>
      <c r="W43">
        <v>2</v>
      </c>
      <c r="X43">
        <v>23051</v>
      </c>
      <c r="Y43">
        <v>23051645356</v>
      </c>
      <c r="AB43" t="s">
        <v>9</v>
      </c>
      <c r="AC43" t="s">
        <v>9</v>
      </c>
      <c r="AD43">
        <v>25</v>
      </c>
      <c r="AE43" t="s">
        <v>51</v>
      </c>
      <c r="AF43" t="s">
        <v>60</v>
      </c>
      <c r="AG43" t="b">
        <v>1</v>
      </c>
      <c r="AH43">
        <v>1000</v>
      </c>
      <c r="AI43">
        <v>1048576</v>
      </c>
      <c r="AJ43">
        <v>2</v>
      </c>
      <c r="AK43">
        <v>208728</v>
      </c>
      <c r="AL43">
        <v>208728737240</v>
      </c>
      <c r="AO43" t="s">
        <v>9</v>
      </c>
      <c r="AP43" t="s">
        <v>9</v>
      </c>
      <c r="AQ43">
        <v>25</v>
      </c>
      <c r="AR43" t="s">
        <v>71</v>
      </c>
      <c r="AS43" t="s">
        <v>72</v>
      </c>
      <c r="AT43" t="b">
        <v>1</v>
      </c>
      <c r="AU43">
        <v>100000</v>
      </c>
      <c r="AV43">
        <v>65536</v>
      </c>
      <c r="AW43">
        <v>2</v>
      </c>
      <c r="AX43">
        <v>3</v>
      </c>
      <c r="AY43">
        <v>3704252</v>
      </c>
    </row>
    <row r="44" spans="2:52" hidden="1" x14ac:dyDescent="0.2">
      <c r="B44" t="s">
        <v>9</v>
      </c>
      <c r="C44" t="s">
        <v>9</v>
      </c>
      <c r="D44">
        <v>25</v>
      </c>
      <c r="E44" t="s">
        <v>10</v>
      </c>
      <c r="F44" t="s">
        <v>19</v>
      </c>
      <c r="G44" t="b">
        <v>1</v>
      </c>
      <c r="H44">
        <v>1000</v>
      </c>
      <c r="I44">
        <v>1048576</v>
      </c>
      <c r="J44">
        <v>3</v>
      </c>
      <c r="K44">
        <v>240</v>
      </c>
      <c r="L44">
        <v>240270835</v>
      </c>
      <c r="O44" t="s">
        <v>9</v>
      </c>
      <c r="P44" t="s">
        <v>9</v>
      </c>
      <c r="Q44">
        <v>25</v>
      </c>
      <c r="R44" t="s">
        <v>32</v>
      </c>
      <c r="S44" t="s">
        <v>41</v>
      </c>
      <c r="T44" t="b">
        <v>1</v>
      </c>
      <c r="U44">
        <v>1000</v>
      </c>
      <c r="V44">
        <v>1048576</v>
      </c>
      <c r="W44">
        <v>3</v>
      </c>
      <c r="X44">
        <v>23369</v>
      </c>
      <c r="Y44">
        <v>23369959291</v>
      </c>
      <c r="AB44" t="s">
        <v>9</v>
      </c>
      <c r="AC44" t="s">
        <v>9</v>
      </c>
      <c r="AD44">
        <v>25</v>
      </c>
      <c r="AE44" t="s">
        <v>51</v>
      </c>
      <c r="AF44" t="s">
        <v>60</v>
      </c>
      <c r="AG44" t="b">
        <v>1</v>
      </c>
      <c r="AH44">
        <v>1000</v>
      </c>
      <c r="AI44">
        <v>1048576</v>
      </c>
      <c r="AJ44">
        <v>3</v>
      </c>
      <c r="AK44">
        <v>230366</v>
      </c>
      <c r="AL44">
        <v>230366510385</v>
      </c>
      <c r="AO44" t="s">
        <v>9</v>
      </c>
      <c r="AP44" t="s">
        <v>9</v>
      </c>
      <c r="AQ44">
        <v>25</v>
      </c>
      <c r="AR44" t="s">
        <v>71</v>
      </c>
      <c r="AS44" t="s">
        <v>72</v>
      </c>
      <c r="AT44" t="b">
        <v>1</v>
      </c>
      <c r="AU44">
        <v>100000</v>
      </c>
      <c r="AV44">
        <v>65536</v>
      </c>
      <c r="AW44">
        <v>3</v>
      </c>
      <c r="AX44">
        <v>3</v>
      </c>
      <c r="AY44">
        <v>3943748</v>
      </c>
    </row>
    <row r="45" spans="2:52" hidden="1" x14ac:dyDescent="0.2">
      <c r="B45" t="s">
        <v>9</v>
      </c>
      <c r="C45" t="s">
        <v>9</v>
      </c>
      <c r="D45">
        <v>25</v>
      </c>
      <c r="E45" t="s">
        <v>10</v>
      </c>
      <c r="F45" t="s">
        <v>19</v>
      </c>
      <c r="G45" t="b">
        <v>1</v>
      </c>
      <c r="H45">
        <v>1000</v>
      </c>
      <c r="I45">
        <v>1048576</v>
      </c>
      <c r="J45">
        <v>4</v>
      </c>
      <c r="K45">
        <v>239</v>
      </c>
      <c r="L45">
        <v>239660406</v>
      </c>
      <c r="O45" t="s">
        <v>9</v>
      </c>
      <c r="P45" t="s">
        <v>9</v>
      </c>
      <c r="Q45">
        <v>25</v>
      </c>
      <c r="R45" t="s">
        <v>32</v>
      </c>
      <c r="S45" t="s">
        <v>41</v>
      </c>
      <c r="T45" t="b">
        <v>1</v>
      </c>
      <c r="U45">
        <v>1000</v>
      </c>
      <c r="V45">
        <v>1048576</v>
      </c>
      <c r="W45">
        <v>4</v>
      </c>
      <c r="X45">
        <v>22923</v>
      </c>
      <c r="Y45">
        <v>22923435980</v>
      </c>
      <c r="AB45" t="s">
        <v>9</v>
      </c>
      <c r="AC45" t="s">
        <v>9</v>
      </c>
      <c r="AD45">
        <v>25</v>
      </c>
      <c r="AE45" t="s">
        <v>51</v>
      </c>
      <c r="AF45" t="s">
        <v>60</v>
      </c>
      <c r="AG45" t="b">
        <v>1</v>
      </c>
      <c r="AH45">
        <v>1000</v>
      </c>
      <c r="AI45">
        <v>1048576</v>
      </c>
      <c r="AJ45">
        <v>4</v>
      </c>
      <c r="AK45">
        <v>235145</v>
      </c>
      <c r="AL45">
        <v>235145923709</v>
      </c>
      <c r="AO45" t="s">
        <v>9</v>
      </c>
      <c r="AP45" t="s">
        <v>9</v>
      </c>
      <c r="AQ45">
        <v>25</v>
      </c>
      <c r="AR45" t="s">
        <v>71</v>
      </c>
      <c r="AS45" t="s">
        <v>72</v>
      </c>
      <c r="AT45" t="b">
        <v>1</v>
      </c>
      <c r="AU45">
        <v>100000</v>
      </c>
      <c r="AV45">
        <v>65536</v>
      </c>
      <c r="AW45">
        <v>4</v>
      </c>
      <c r="AX45">
        <v>3</v>
      </c>
      <c r="AY45">
        <v>3710767</v>
      </c>
    </row>
    <row r="46" spans="2:52" x14ac:dyDescent="0.2">
      <c r="B46" t="s">
        <v>9</v>
      </c>
      <c r="C46" t="s">
        <v>9</v>
      </c>
      <c r="D46">
        <v>25</v>
      </c>
      <c r="E46" t="s">
        <v>10</v>
      </c>
      <c r="F46" t="s">
        <v>19</v>
      </c>
      <c r="G46" t="b">
        <v>1</v>
      </c>
      <c r="H46">
        <v>1000</v>
      </c>
      <c r="I46">
        <v>1048576</v>
      </c>
      <c r="J46">
        <v>5</v>
      </c>
      <c r="K46">
        <v>247</v>
      </c>
      <c r="L46">
        <v>247712299</v>
      </c>
      <c r="O46" t="s">
        <v>9</v>
      </c>
      <c r="P46" t="s">
        <v>9</v>
      </c>
      <c r="Q46">
        <v>25</v>
      </c>
      <c r="R46" t="s">
        <v>32</v>
      </c>
      <c r="S46" t="s">
        <v>41</v>
      </c>
      <c r="T46" t="b">
        <v>1</v>
      </c>
      <c r="U46">
        <v>1000</v>
      </c>
      <c r="V46">
        <v>1048576</v>
      </c>
      <c r="W46">
        <v>5</v>
      </c>
      <c r="X46">
        <v>23179</v>
      </c>
      <c r="Y46">
        <v>23179547591</v>
      </c>
      <c r="AB46" t="s">
        <v>9</v>
      </c>
      <c r="AC46" t="s">
        <v>9</v>
      </c>
      <c r="AD46">
        <v>25</v>
      </c>
      <c r="AE46" t="s">
        <v>51</v>
      </c>
      <c r="AF46" t="s">
        <v>60</v>
      </c>
      <c r="AG46" t="b">
        <v>1</v>
      </c>
      <c r="AH46">
        <v>1000</v>
      </c>
      <c r="AI46">
        <v>1048576</v>
      </c>
      <c r="AJ46">
        <v>5</v>
      </c>
      <c r="AK46">
        <v>231577</v>
      </c>
      <c r="AL46">
        <v>231577735186</v>
      </c>
      <c r="AO46" t="s">
        <v>9</v>
      </c>
      <c r="AP46" t="s">
        <v>9</v>
      </c>
      <c r="AQ46">
        <v>25</v>
      </c>
      <c r="AR46" t="s">
        <v>71</v>
      </c>
      <c r="AS46" t="s">
        <v>72</v>
      </c>
      <c r="AT46" t="b">
        <v>1</v>
      </c>
      <c r="AU46">
        <v>1000000</v>
      </c>
      <c r="AV46">
        <v>65536</v>
      </c>
      <c r="AW46">
        <v>1</v>
      </c>
      <c r="AX46">
        <v>6</v>
      </c>
      <c r="AY46">
        <v>6724677</v>
      </c>
      <c r="AZ46">
        <f t="shared" ref="AZ46" si="9">AVERAGE(AX47:AX49)</f>
        <v>5.666666666666667</v>
      </c>
    </row>
    <row r="47" spans="2:52" hidden="1" x14ac:dyDescent="0.2">
      <c r="B47" t="s">
        <v>9</v>
      </c>
      <c r="C47" t="s">
        <v>9</v>
      </c>
      <c r="D47">
        <v>25</v>
      </c>
      <c r="E47" t="s">
        <v>10</v>
      </c>
      <c r="F47" t="s">
        <v>20</v>
      </c>
      <c r="G47" t="b">
        <v>1</v>
      </c>
      <c r="H47">
        <v>10000</v>
      </c>
      <c r="I47">
        <v>1048576</v>
      </c>
      <c r="J47">
        <v>1</v>
      </c>
      <c r="K47">
        <v>1</v>
      </c>
      <c r="L47">
        <v>1135045</v>
      </c>
      <c r="M47">
        <f>AVERAGE(K48:K51)</f>
        <v>1</v>
      </c>
      <c r="O47" t="s">
        <v>9</v>
      </c>
      <c r="P47" t="s">
        <v>9</v>
      </c>
      <c r="Q47">
        <v>25</v>
      </c>
      <c r="R47" t="s">
        <v>32</v>
      </c>
      <c r="S47" t="s">
        <v>42</v>
      </c>
      <c r="T47" t="b">
        <v>1</v>
      </c>
      <c r="U47">
        <v>10000</v>
      </c>
      <c r="V47">
        <v>1048576</v>
      </c>
      <c r="W47">
        <v>1</v>
      </c>
      <c r="X47">
        <v>2395</v>
      </c>
      <c r="Y47">
        <v>2395182657</v>
      </c>
      <c r="Z47">
        <f>AVERAGE(X48:X51)</f>
        <v>2468.75</v>
      </c>
      <c r="AB47" t="s">
        <v>9</v>
      </c>
      <c r="AC47" t="s">
        <v>9</v>
      </c>
      <c r="AD47">
        <v>25</v>
      </c>
      <c r="AE47" t="s">
        <v>51</v>
      </c>
      <c r="AF47" t="s">
        <v>61</v>
      </c>
      <c r="AG47" t="b">
        <v>1</v>
      </c>
      <c r="AH47">
        <v>10000</v>
      </c>
      <c r="AI47">
        <v>1048576</v>
      </c>
      <c r="AJ47">
        <v>1</v>
      </c>
      <c r="AK47">
        <v>21600</v>
      </c>
      <c r="AL47">
        <v>21600338874</v>
      </c>
      <c r="AM47">
        <f>AVERAGE(AK48:AK51)</f>
        <v>21452.5</v>
      </c>
      <c r="AO47" t="s">
        <v>9</v>
      </c>
      <c r="AP47" t="s">
        <v>9</v>
      </c>
      <c r="AQ47">
        <v>25</v>
      </c>
      <c r="AR47" t="s">
        <v>71</v>
      </c>
      <c r="AS47" t="s">
        <v>72</v>
      </c>
      <c r="AT47" t="b">
        <v>1</v>
      </c>
      <c r="AU47">
        <v>1000000</v>
      </c>
      <c r="AV47">
        <v>65536</v>
      </c>
      <c r="AW47">
        <v>2</v>
      </c>
      <c r="AX47">
        <v>6</v>
      </c>
      <c r="AY47">
        <v>6225134</v>
      </c>
    </row>
    <row r="48" spans="2:52" hidden="1" x14ac:dyDescent="0.2">
      <c r="B48" t="s">
        <v>9</v>
      </c>
      <c r="C48" t="s">
        <v>9</v>
      </c>
      <c r="D48">
        <v>25</v>
      </c>
      <c r="E48" t="s">
        <v>10</v>
      </c>
      <c r="F48" t="s">
        <v>20</v>
      </c>
      <c r="G48" t="b">
        <v>1</v>
      </c>
      <c r="H48">
        <v>10000</v>
      </c>
      <c r="I48">
        <v>1048576</v>
      </c>
      <c r="J48">
        <v>2</v>
      </c>
      <c r="K48">
        <v>1</v>
      </c>
      <c r="L48">
        <v>1164193</v>
      </c>
      <c r="O48" t="s">
        <v>9</v>
      </c>
      <c r="P48" t="s">
        <v>9</v>
      </c>
      <c r="Q48">
        <v>25</v>
      </c>
      <c r="R48" t="s">
        <v>32</v>
      </c>
      <c r="S48" t="s">
        <v>42</v>
      </c>
      <c r="T48" t="b">
        <v>1</v>
      </c>
      <c r="U48">
        <v>10000</v>
      </c>
      <c r="V48">
        <v>1048576</v>
      </c>
      <c r="W48">
        <v>2</v>
      </c>
      <c r="X48">
        <v>2456</v>
      </c>
      <c r="Y48">
        <v>2456572683</v>
      </c>
      <c r="AB48" t="s">
        <v>9</v>
      </c>
      <c r="AC48" t="s">
        <v>9</v>
      </c>
      <c r="AD48">
        <v>25</v>
      </c>
      <c r="AE48" t="s">
        <v>51</v>
      </c>
      <c r="AF48" t="s">
        <v>61</v>
      </c>
      <c r="AG48" t="b">
        <v>1</v>
      </c>
      <c r="AH48">
        <v>10000</v>
      </c>
      <c r="AI48">
        <v>1048576</v>
      </c>
      <c r="AJ48">
        <v>2</v>
      </c>
      <c r="AK48">
        <v>21351</v>
      </c>
      <c r="AL48">
        <v>21351237337</v>
      </c>
      <c r="AO48" t="s">
        <v>9</v>
      </c>
      <c r="AP48" t="s">
        <v>9</v>
      </c>
      <c r="AQ48">
        <v>25</v>
      </c>
      <c r="AR48" t="s">
        <v>71</v>
      </c>
      <c r="AS48" t="s">
        <v>72</v>
      </c>
      <c r="AT48" t="b">
        <v>1</v>
      </c>
      <c r="AU48">
        <v>1000000</v>
      </c>
      <c r="AV48">
        <v>65536</v>
      </c>
      <c r="AW48">
        <v>3</v>
      </c>
      <c r="AX48">
        <v>5</v>
      </c>
      <c r="AY48">
        <v>5845579</v>
      </c>
    </row>
    <row r="49" spans="2:52" hidden="1" x14ac:dyDescent="0.2">
      <c r="B49" t="s">
        <v>9</v>
      </c>
      <c r="C49" t="s">
        <v>9</v>
      </c>
      <c r="D49">
        <v>25</v>
      </c>
      <c r="E49" t="s">
        <v>10</v>
      </c>
      <c r="F49" t="s">
        <v>20</v>
      </c>
      <c r="G49" t="b">
        <v>1</v>
      </c>
      <c r="H49">
        <v>10000</v>
      </c>
      <c r="I49">
        <v>1048576</v>
      </c>
      <c r="J49">
        <v>3</v>
      </c>
      <c r="K49">
        <v>1</v>
      </c>
      <c r="L49">
        <v>1145068</v>
      </c>
      <c r="O49" t="s">
        <v>9</v>
      </c>
      <c r="P49" t="s">
        <v>9</v>
      </c>
      <c r="Q49">
        <v>25</v>
      </c>
      <c r="R49" t="s">
        <v>32</v>
      </c>
      <c r="S49" t="s">
        <v>42</v>
      </c>
      <c r="T49" t="b">
        <v>1</v>
      </c>
      <c r="U49">
        <v>10000</v>
      </c>
      <c r="V49">
        <v>1048576</v>
      </c>
      <c r="W49">
        <v>3</v>
      </c>
      <c r="X49">
        <v>2611</v>
      </c>
      <c r="Y49">
        <v>2611013731</v>
      </c>
      <c r="AB49" t="s">
        <v>9</v>
      </c>
      <c r="AC49" t="s">
        <v>9</v>
      </c>
      <c r="AD49">
        <v>25</v>
      </c>
      <c r="AE49" t="s">
        <v>51</v>
      </c>
      <c r="AF49" t="s">
        <v>61</v>
      </c>
      <c r="AG49" t="b">
        <v>1</v>
      </c>
      <c r="AH49">
        <v>10000</v>
      </c>
      <c r="AI49">
        <v>1048576</v>
      </c>
      <c r="AJ49">
        <v>3</v>
      </c>
      <c r="AK49">
        <v>21526</v>
      </c>
      <c r="AL49">
        <v>21526272596</v>
      </c>
      <c r="AO49" t="s">
        <v>9</v>
      </c>
      <c r="AP49" t="s">
        <v>9</v>
      </c>
      <c r="AQ49">
        <v>25</v>
      </c>
      <c r="AR49" t="s">
        <v>71</v>
      </c>
      <c r="AS49" t="s">
        <v>72</v>
      </c>
      <c r="AT49" t="b">
        <v>1</v>
      </c>
      <c r="AU49">
        <v>1000000</v>
      </c>
      <c r="AV49">
        <v>65536</v>
      </c>
      <c r="AW49">
        <v>4</v>
      </c>
      <c r="AX49">
        <v>6</v>
      </c>
      <c r="AY49">
        <v>6405154</v>
      </c>
    </row>
    <row r="50" spans="2:52" x14ac:dyDescent="0.2">
      <c r="B50" t="s">
        <v>9</v>
      </c>
      <c r="C50" t="s">
        <v>9</v>
      </c>
      <c r="D50">
        <v>25</v>
      </c>
      <c r="E50" t="s">
        <v>10</v>
      </c>
      <c r="F50" t="s">
        <v>20</v>
      </c>
      <c r="G50" t="b">
        <v>1</v>
      </c>
      <c r="H50">
        <v>10000</v>
      </c>
      <c r="I50">
        <v>1048576</v>
      </c>
      <c r="J50">
        <v>4</v>
      </c>
      <c r="K50">
        <v>1</v>
      </c>
      <c r="L50">
        <v>1109330</v>
      </c>
      <c r="O50" t="s">
        <v>9</v>
      </c>
      <c r="P50" t="s">
        <v>9</v>
      </c>
      <c r="Q50">
        <v>25</v>
      </c>
      <c r="R50" t="s">
        <v>32</v>
      </c>
      <c r="S50" t="s">
        <v>42</v>
      </c>
      <c r="T50" t="b">
        <v>1</v>
      </c>
      <c r="U50">
        <v>10000</v>
      </c>
      <c r="V50">
        <v>1048576</v>
      </c>
      <c r="W50">
        <v>4</v>
      </c>
      <c r="X50">
        <v>2409</v>
      </c>
      <c r="Y50">
        <v>2409104925</v>
      </c>
      <c r="AB50" t="s">
        <v>9</v>
      </c>
      <c r="AC50" t="s">
        <v>9</v>
      </c>
      <c r="AD50">
        <v>25</v>
      </c>
      <c r="AE50" t="s">
        <v>51</v>
      </c>
      <c r="AF50" t="s">
        <v>61</v>
      </c>
      <c r="AG50" t="b">
        <v>1</v>
      </c>
      <c r="AH50">
        <v>10000</v>
      </c>
      <c r="AI50">
        <v>1048576</v>
      </c>
      <c r="AJ50">
        <v>4</v>
      </c>
      <c r="AK50">
        <v>21416</v>
      </c>
      <c r="AL50">
        <v>21416092496</v>
      </c>
      <c r="AO50" t="s">
        <v>9</v>
      </c>
      <c r="AP50" t="s">
        <v>9</v>
      </c>
      <c r="AQ50">
        <v>10</v>
      </c>
      <c r="AR50" t="s">
        <v>73</v>
      </c>
      <c r="AS50" t="s">
        <v>72</v>
      </c>
      <c r="AT50" t="b">
        <v>1</v>
      </c>
      <c r="AU50">
        <v>1000</v>
      </c>
      <c r="AV50">
        <v>65536</v>
      </c>
      <c r="AW50">
        <v>1</v>
      </c>
      <c r="AX50">
        <v>25547</v>
      </c>
      <c r="AY50">
        <v>25547801854</v>
      </c>
      <c r="AZ50">
        <f t="shared" ref="AZ50" si="10">AVERAGE(AX51:AX53)</f>
        <v>25974.333333333332</v>
      </c>
    </row>
    <row r="51" spans="2:52" hidden="1" x14ac:dyDescent="0.2">
      <c r="B51" t="s">
        <v>9</v>
      </c>
      <c r="C51" t="s">
        <v>9</v>
      </c>
      <c r="D51">
        <v>25</v>
      </c>
      <c r="E51" t="s">
        <v>10</v>
      </c>
      <c r="F51" t="s">
        <v>20</v>
      </c>
      <c r="G51" t="b">
        <v>1</v>
      </c>
      <c r="H51">
        <v>10000</v>
      </c>
      <c r="I51">
        <v>1048576</v>
      </c>
      <c r="J51">
        <v>5</v>
      </c>
      <c r="K51">
        <v>1</v>
      </c>
      <c r="L51">
        <v>1199422</v>
      </c>
      <c r="O51" t="s">
        <v>9</v>
      </c>
      <c r="P51" t="s">
        <v>9</v>
      </c>
      <c r="Q51">
        <v>25</v>
      </c>
      <c r="R51" t="s">
        <v>32</v>
      </c>
      <c r="S51" t="s">
        <v>42</v>
      </c>
      <c r="T51" t="b">
        <v>1</v>
      </c>
      <c r="U51">
        <v>10000</v>
      </c>
      <c r="V51">
        <v>1048576</v>
      </c>
      <c r="W51">
        <v>5</v>
      </c>
      <c r="X51">
        <v>2399</v>
      </c>
      <c r="Y51">
        <v>2399106714</v>
      </c>
      <c r="AB51" t="s">
        <v>9</v>
      </c>
      <c r="AC51" t="s">
        <v>9</v>
      </c>
      <c r="AD51">
        <v>25</v>
      </c>
      <c r="AE51" t="s">
        <v>51</v>
      </c>
      <c r="AF51" t="s">
        <v>61</v>
      </c>
      <c r="AG51" t="b">
        <v>1</v>
      </c>
      <c r="AH51">
        <v>10000</v>
      </c>
      <c r="AI51">
        <v>1048576</v>
      </c>
      <c r="AJ51">
        <v>5</v>
      </c>
      <c r="AK51">
        <v>21517</v>
      </c>
      <c r="AL51">
        <v>21517068917</v>
      </c>
      <c r="AO51" t="s">
        <v>9</v>
      </c>
      <c r="AP51" t="s">
        <v>9</v>
      </c>
      <c r="AQ51">
        <v>10</v>
      </c>
      <c r="AR51" t="s">
        <v>73</v>
      </c>
      <c r="AS51" t="s">
        <v>72</v>
      </c>
      <c r="AT51" t="b">
        <v>1</v>
      </c>
      <c r="AU51">
        <v>1000</v>
      </c>
      <c r="AV51">
        <v>65536</v>
      </c>
      <c r="AW51">
        <v>2</v>
      </c>
      <c r="AX51">
        <v>26344</v>
      </c>
      <c r="AY51">
        <v>26344921402</v>
      </c>
    </row>
    <row r="52" spans="2:52" hidden="1" x14ac:dyDescent="0.2">
      <c r="B52" t="s">
        <v>9</v>
      </c>
      <c r="C52" t="s">
        <v>9</v>
      </c>
      <c r="D52">
        <v>25</v>
      </c>
      <c r="E52" t="s">
        <v>10</v>
      </c>
      <c r="F52" t="s">
        <v>21</v>
      </c>
      <c r="G52" t="b">
        <v>1</v>
      </c>
      <c r="H52">
        <v>100000</v>
      </c>
      <c r="I52">
        <v>1048576</v>
      </c>
      <c r="J52">
        <v>1</v>
      </c>
      <c r="K52">
        <v>1</v>
      </c>
      <c r="L52">
        <v>1225544</v>
      </c>
      <c r="M52">
        <f>AVERAGE(K53:K56)</f>
        <v>1</v>
      </c>
      <c r="O52" t="s">
        <v>9</v>
      </c>
      <c r="P52" t="s">
        <v>9</v>
      </c>
      <c r="Q52">
        <v>25</v>
      </c>
      <c r="R52" t="s">
        <v>32</v>
      </c>
      <c r="S52" t="s">
        <v>43</v>
      </c>
      <c r="T52" t="b">
        <v>1</v>
      </c>
      <c r="U52">
        <v>100000</v>
      </c>
      <c r="V52">
        <v>1048576</v>
      </c>
      <c r="W52">
        <v>1</v>
      </c>
      <c r="X52">
        <v>330</v>
      </c>
      <c r="Y52">
        <v>330340549</v>
      </c>
      <c r="Z52">
        <f>AVERAGE(X53:X56)</f>
        <v>318.75</v>
      </c>
      <c r="AB52" t="s">
        <v>9</v>
      </c>
      <c r="AC52" t="s">
        <v>9</v>
      </c>
      <c r="AD52">
        <v>25</v>
      </c>
      <c r="AE52" t="s">
        <v>51</v>
      </c>
      <c r="AF52" t="s">
        <v>62</v>
      </c>
      <c r="AG52" t="b">
        <v>1</v>
      </c>
      <c r="AH52">
        <v>100000</v>
      </c>
      <c r="AI52">
        <v>1048576</v>
      </c>
      <c r="AJ52">
        <v>1</v>
      </c>
      <c r="AK52">
        <v>2958</v>
      </c>
      <c r="AL52">
        <v>2958285770</v>
      </c>
      <c r="AM52">
        <f>AVERAGE(AK53:AK56)</f>
        <v>2938.25</v>
      </c>
      <c r="AO52" t="s">
        <v>9</v>
      </c>
      <c r="AP52" t="s">
        <v>9</v>
      </c>
      <c r="AQ52">
        <v>10</v>
      </c>
      <c r="AR52" t="s">
        <v>73</v>
      </c>
      <c r="AS52" t="s">
        <v>72</v>
      </c>
      <c r="AT52" t="b">
        <v>1</v>
      </c>
      <c r="AU52">
        <v>1000</v>
      </c>
      <c r="AV52">
        <v>65536</v>
      </c>
      <c r="AW52">
        <v>3</v>
      </c>
      <c r="AX52">
        <v>25705</v>
      </c>
      <c r="AY52">
        <v>25705961543</v>
      </c>
    </row>
    <row r="53" spans="2:52" hidden="1" x14ac:dyDescent="0.2">
      <c r="B53" t="s">
        <v>9</v>
      </c>
      <c r="C53" t="s">
        <v>9</v>
      </c>
      <c r="D53">
        <v>25</v>
      </c>
      <c r="E53" t="s">
        <v>10</v>
      </c>
      <c r="F53" t="s">
        <v>21</v>
      </c>
      <c r="G53" t="b">
        <v>1</v>
      </c>
      <c r="H53">
        <v>100000</v>
      </c>
      <c r="I53">
        <v>1048576</v>
      </c>
      <c r="J53">
        <v>2</v>
      </c>
      <c r="K53">
        <v>1</v>
      </c>
      <c r="L53">
        <v>1586368</v>
      </c>
      <c r="O53" t="s">
        <v>9</v>
      </c>
      <c r="P53" t="s">
        <v>9</v>
      </c>
      <c r="Q53">
        <v>25</v>
      </c>
      <c r="R53" t="s">
        <v>32</v>
      </c>
      <c r="S53" t="s">
        <v>43</v>
      </c>
      <c r="T53" t="b">
        <v>1</v>
      </c>
      <c r="U53">
        <v>100000</v>
      </c>
      <c r="V53">
        <v>1048576</v>
      </c>
      <c r="W53">
        <v>2</v>
      </c>
      <c r="X53">
        <v>315</v>
      </c>
      <c r="Y53">
        <v>315266454</v>
      </c>
      <c r="AB53" t="s">
        <v>9</v>
      </c>
      <c r="AC53" t="s">
        <v>9</v>
      </c>
      <c r="AD53">
        <v>25</v>
      </c>
      <c r="AE53" t="s">
        <v>51</v>
      </c>
      <c r="AF53" t="s">
        <v>62</v>
      </c>
      <c r="AG53" t="b">
        <v>1</v>
      </c>
      <c r="AH53">
        <v>100000</v>
      </c>
      <c r="AI53">
        <v>1048576</v>
      </c>
      <c r="AJ53">
        <v>2</v>
      </c>
      <c r="AK53">
        <v>2911</v>
      </c>
      <c r="AL53">
        <v>2911828065</v>
      </c>
      <c r="AO53" t="s">
        <v>9</v>
      </c>
      <c r="AP53" t="s">
        <v>9</v>
      </c>
      <c r="AQ53">
        <v>10</v>
      </c>
      <c r="AR53" t="s">
        <v>73</v>
      </c>
      <c r="AS53" t="s">
        <v>72</v>
      </c>
      <c r="AT53" t="b">
        <v>1</v>
      </c>
      <c r="AU53">
        <v>1000</v>
      </c>
      <c r="AV53">
        <v>65536</v>
      </c>
      <c r="AW53">
        <v>4</v>
      </c>
      <c r="AX53">
        <v>25874</v>
      </c>
      <c r="AY53">
        <v>25874565423</v>
      </c>
    </row>
    <row r="54" spans="2:52" x14ac:dyDescent="0.2">
      <c r="B54" t="s">
        <v>9</v>
      </c>
      <c r="C54" t="s">
        <v>9</v>
      </c>
      <c r="D54">
        <v>25</v>
      </c>
      <c r="E54" t="s">
        <v>10</v>
      </c>
      <c r="F54" t="s">
        <v>21</v>
      </c>
      <c r="G54" t="b">
        <v>1</v>
      </c>
      <c r="H54">
        <v>100000</v>
      </c>
      <c r="I54">
        <v>1048576</v>
      </c>
      <c r="J54">
        <v>3</v>
      </c>
      <c r="K54">
        <v>1</v>
      </c>
      <c r="L54">
        <v>1603624</v>
      </c>
      <c r="O54" t="s">
        <v>9</v>
      </c>
      <c r="P54" t="s">
        <v>9</v>
      </c>
      <c r="Q54">
        <v>25</v>
      </c>
      <c r="R54" t="s">
        <v>32</v>
      </c>
      <c r="S54" t="s">
        <v>43</v>
      </c>
      <c r="T54" t="b">
        <v>1</v>
      </c>
      <c r="U54">
        <v>100000</v>
      </c>
      <c r="V54">
        <v>1048576</v>
      </c>
      <c r="W54">
        <v>3</v>
      </c>
      <c r="X54">
        <v>314</v>
      </c>
      <c r="Y54">
        <v>314713627</v>
      </c>
      <c r="AB54" t="s">
        <v>9</v>
      </c>
      <c r="AC54" t="s">
        <v>9</v>
      </c>
      <c r="AD54">
        <v>25</v>
      </c>
      <c r="AE54" t="s">
        <v>51</v>
      </c>
      <c r="AF54" t="s">
        <v>62</v>
      </c>
      <c r="AG54" t="b">
        <v>1</v>
      </c>
      <c r="AH54">
        <v>100000</v>
      </c>
      <c r="AI54">
        <v>1048576</v>
      </c>
      <c r="AJ54">
        <v>3</v>
      </c>
      <c r="AK54">
        <v>2949</v>
      </c>
      <c r="AL54">
        <v>2949953442</v>
      </c>
      <c r="AO54" t="s">
        <v>9</v>
      </c>
      <c r="AP54" t="s">
        <v>9</v>
      </c>
      <c r="AQ54">
        <v>10</v>
      </c>
      <c r="AR54" t="s">
        <v>73</v>
      </c>
      <c r="AS54" t="s">
        <v>72</v>
      </c>
      <c r="AT54" t="b">
        <v>1</v>
      </c>
      <c r="AU54">
        <v>10000</v>
      </c>
      <c r="AV54">
        <v>65536</v>
      </c>
      <c r="AW54">
        <v>1</v>
      </c>
      <c r="AX54">
        <v>2774</v>
      </c>
      <c r="AY54">
        <v>2774624822</v>
      </c>
      <c r="AZ54">
        <f t="shared" ref="AZ54" si="11">AVERAGE(AX55:AX57)</f>
        <v>2677.3333333333335</v>
      </c>
    </row>
    <row r="55" spans="2:52" hidden="1" x14ac:dyDescent="0.2">
      <c r="B55" t="s">
        <v>9</v>
      </c>
      <c r="C55" t="s">
        <v>9</v>
      </c>
      <c r="D55">
        <v>25</v>
      </c>
      <c r="E55" t="s">
        <v>10</v>
      </c>
      <c r="F55" t="s">
        <v>21</v>
      </c>
      <c r="G55" t="b">
        <v>1</v>
      </c>
      <c r="H55">
        <v>100000</v>
      </c>
      <c r="I55">
        <v>1048576</v>
      </c>
      <c r="J55">
        <v>4</v>
      </c>
      <c r="K55">
        <v>1</v>
      </c>
      <c r="L55">
        <v>1399734</v>
      </c>
      <c r="O55" t="s">
        <v>9</v>
      </c>
      <c r="P55" t="s">
        <v>9</v>
      </c>
      <c r="Q55">
        <v>25</v>
      </c>
      <c r="R55" t="s">
        <v>32</v>
      </c>
      <c r="S55" t="s">
        <v>43</v>
      </c>
      <c r="T55" t="b">
        <v>1</v>
      </c>
      <c r="U55">
        <v>100000</v>
      </c>
      <c r="V55">
        <v>1048576</v>
      </c>
      <c r="W55">
        <v>4</v>
      </c>
      <c r="X55">
        <v>323</v>
      </c>
      <c r="Y55">
        <v>323137138</v>
      </c>
      <c r="AB55" t="s">
        <v>9</v>
      </c>
      <c r="AC55" t="s">
        <v>9</v>
      </c>
      <c r="AD55">
        <v>25</v>
      </c>
      <c r="AE55" t="s">
        <v>51</v>
      </c>
      <c r="AF55" t="s">
        <v>62</v>
      </c>
      <c r="AG55" t="b">
        <v>1</v>
      </c>
      <c r="AH55">
        <v>100000</v>
      </c>
      <c r="AI55">
        <v>1048576</v>
      </c>
      <c r="AJ55">
        <v>4</v>
      </c>
      <c r="AK55">
        <v>2953</v>
      </c>
      <c r="AL55">
        <v>2953689052</v>
      </c>
      <c r="AO55" t="s">
        <v>9</v>
      </c>
      <c r="AP55" t="s">
        <v>9</v>
      </c>
      <c r="AQ55">
        <v>10</v>
      </c>
      <c r="AR55" t="s">
        <v>73</v>
      </c>
      <c r="AS55" t="s">
        <v>72</v>
      </c>
      <c r="AT55" t="b">
        <v>1</v>
      </c>
      <c r="AU55">
        <v>10000</v>
      </c>
      <c r="AV55">
        <v>65536</v>
      </c>
      <c r="AW55">
        <v>2</v>
      </c>
      <c r="AX55">
        <v>2710</v>
      </c>
      <c r="AY55">
        <v>2710689671</v>
      </c>
    </row>
    <row r="56" spans="2:52" hidden="1" x14ac:dyDescent="0.2">
      <c r="B56" t="s">
        <v>9</v>
      </c>
      <c r="C56" t="s">
        <v>9</v>
      </c>
      <c r="D56">
        <v>25</v>
      </c>
      <c r="E56" t="s">
        <v>10</v>
      </c>
      <c r="F56" t="s">
        <v>21</v>
      </c>
      <c r="G56" t="b">
        <v>1</v>
      </c>
      <c r="H56">
        <v>100000</v>
      </c>
      <c r="I56">
        <v>1048576</v>
      </c>
      <c r="J56">
        <v>5</v>
      </c>
      <c r="K56">
        <v>1</v>
      </c>
      <c r="L56">
        <v>1267659</v>
      </c>
      <c r="O56" t="s">
        <v>9</v>
      </c>
      <c r="P56" t="s">
        <v>9</v>
      </c>
      <c r="Q56">
        <v>25</v>
      </c>
      <c r="R56" t="s">
        <v>32</v>
      </c>
      <c r="S56" t="s">
        <v>43</v>
      </c>
      <c r="T56" t="b">
        <v>1</v>
      </c>
      <c r="U56">
        <v>100000</v>
      </c>
      <c r="V56">
        <v>1048576</v>
      </c>
      <c r="W56">
        <v>5</v>
      </c>
      <c r="X56">
        <v>323</v>
      </c>
      <c r="Y56">
        <v>323170407</v>
      </c>
      <c r="AB56" t="s">
        <v>9</v>
      </c>
      <c r="AC56" t="s">
        <v>9</v>
      </c>
      <c r="AD56">
        <v>25</v>
      </c>
      <c r="AE56" t="s">
        <v>51</v>
      </c>
      <c r="AF56" t="s">
        <v>62</v>
      </c>
      <c r="AG56" t="b">
        <v>1</v>
      </c>
      <c r="AH56">
        <v>100000</v>
      </c>
      <c r="AI56">
        <v>1048576</v>
      </c>
      <c r="AJ56">
        <v>5</v>
      </c>
      <c r="AK56">
        <v>2940</v>
      </c>
      <c r="AL56">
        <v>2940971524</v>
      </c>
      <c r="AO56" t="s">
        <v>9</v>
      </c>
      <c r="AP56" t="s">
        <v>9</v>
      </c>
      <c r="AQ56">
        <v>10</v>
      </c>
      <c r="AR56" t="s">
        <v>73</v>
      </c>
      <c r="AS56" t="s">
        <v>72</v>
      </c>
      <c r="AT56" t="b">
        <v>1</v>
      </c>
      <c r="AU56">
        <v>10000</v>
      </c>
      <c r="AV56">
        <v>65536</v>
      </c>
      <c r="AW56">
        <v>3</v>
      </c>
      <c r="AX56">
        <v>2650</v>
      </c>
      <c r="AY56">
        <v>2650275595</v>
      </c>
    </row>
    <row r="57" spans="2:52" hidden="1" x14ac:dyDescent="0.2">
      <c r="B57" t="s">
        <v>9</v>
      </c>
      <c r="C57" t="s">
        <v>9</v>
      </c>
      <c r="D57">
        <v>25</v>
      </c>
      <c r="E57" t="s">
        <v>10</v>
      </c>
      <c r="F57" t="s">
        <v>22</v>
      </c>
      <c r="G57" t="b">
        <v>1</v>
      </c>
      <c r="H57">
        <v>1000000</v>
      </c>
      <c r="I57">
        <v>1048576</v>
      </c>
      <c r="J57">
        <v>1</v>
      </c>
      <c r="K57">
        <v>5</v>
      </c>
      <c r="L57">
        <v>5728719</v>
      </c>
      <c r="M57">
        <f>AVERAGE(K58:K61)</f>
        <v>5</v>
      </c>
      <c r="O57" t="s">
        <v>9</v>
      </c>
      <c r="P57" t="s">
        <v>9</v>
      </c>
      <c r="Q57">
        <v>25</v>
      </c>
      <c r="R57" t="s">
        <v>32</v>
      </c>
      <c r="S57" t="s">
        <v>44</v>
      </c>
      <c r="T57" t="b">
        <v>1</v>
      </c>
      <c r="U57">
        <v>1000000</v>
      </c>
      <c r="V57">
        <v>1048576</v>
      </c>
      <c r="W57">
        <v>1</v>
      </c>
      <c r="X57">
        <v>143</v>
      </c>
      <c r="Y57">
        <v>143377564</v>
      </c>
      <c r="Z57">
        <f>AVERAGE(X58:X61)</f>
        <v>111.5</v>
      </c>
      <c r="AB57" t="s">
        <v>9</v>
      </c>
      <c r="AC57" t="s">
        <v>9</v>
      </c>
      <c r="AD57">
        <v>25</v>
      </c>
      <c r="AE57" t="s">
        <v>51</v>
      </c>
      <c r="AF57" t="s">
        <v>63</v>
      </c>
      <c r="AG57" t="b">
        <v>1</v>
      </c>
      <c r="AH57">
        <v>1000000</v>
      </c>
      <c r="AI57">
        <v>1048576</v>
      </c>
      <c r="AJ57">
        <v>1</v>
      </c>
      <c r="AK57">
        <v>1444</v>
      </c>
      <c r="AL57">
        <v>1444210957</v>
      </c>
      <c r="AM57">
        <f>AVERAGE(AK58:AK61)</f>
        <v>1436.25</v>
      </c>
      <c r="AO57" t="s">
        <v>9</v>
      </c>
      <c r="AP57" t="s">
        <v>9</v>
      </c>
      <c r="AQ57">
        <v>10</v>
      </c>
      <c r="AR57" t="s">
        <v>73</v>
      </c>
      <c r="AS57" t="s">
        <v>72</v>
      </c>
      <c r="AT57" t="b">
        <v>1</v>
      </c>
      <c r="AU57">
        <v>10000</v>
      </c>
      <c r="AV57">
        <v>65536</v>
      </c>
      <c r="AW57">
        <v>4</v>
      </c>
      <c r="AX57">
        <v>2672</v>
      </c>
      <c r="AY57">
        <v>2672371066</v>
      </c>
    </row>
    <row r="58" spans="2:52" x14ac:dyDescent="0.2">
      <c r="B58" t="s">
        <v>9</v>
      </c>
      <c r="C58" t="s">
        <v>9</v>
      </c>
      <c r="D58">
        <v>25</v>
      </c>
      <c r="E58" t="s">
        <v>10</v>
      </c>
      <c r="F58" t="s">
        <v>22</v>
      </c>
      <c r="G58" t="b">
        <v>1</v>
      </c>
      <c r="H58">
        <v>1000000</v>
      </c>
      <c r="I58">
        <v>1048576</v>
      </c>
      <c r="J58">
        <v>2</v>
      </c>
      <c r="K58">
        <v>5</v>
      </c>
      <c r="L58">
        <v>5078284</v>
      </c>
      <c r="O58" t="s">
        <v>9</v>
      </c>
      <c r="P58" t="s">
        <v>9</v>
      </c>
      <c r="Q58">
        <v>25</v>
      </c>
      <c r="R58" t="s">
        <v>32</v>
      </c>
      <c r="S58" t="s">
        <v>44</v>
      </c>
      <c r="T58" t="b">
        <v>1</v>
      </c>
      <c r="U58">
        <v>1000000</v>
      </c>
      <c r="V58">
        <v>1048576</v>
      </c>
      <c r="W58">
        <v>2</v>
      </c>
      <c r="X58">
        <v>111</v>
      </c>
      <c r="Y58">
        <v>111877910</v>
      </c>
      <c r="AB58" t="s">
        <v>9</v>
      </c>
      <c r="AC58" t="s">
        <v>9</v>
      </c>
      <c r="AD58">
        <v>25</v>
      </c>
      <c r="AE58" t="s">
        <v>51</v>
      </c>
      <c r="AF58" t="s">
        <v>63</v>
      </c>
      <c r="AG58" t="b">
        <v>1</v>
      </c>
      <c r="AH58">
        <v>1000000</v>
      </c>
      <c r="AI58">
        <v>1048576</v>
      </c>
      <c r="AJ58">
        <v>2</v>
      </c>
      <c r="AK58">
        <v>1437</v>
      </c>
      <c r="AL58">
        <v>1437376979</v>
      </c>
      <c r="AO58" t="s">
        <v>9</v>
      </c>
      <c r="AP58" t="s">
        <v>9</v>
      </c>
      <c r="AQ58">
        <v>10</v>
      </c>
      <c r="AR58" t="s">
        <v>73</v>
      </c>
      <c r="AS58" t="s">
        <v>72</v>
      </c>
      <c r="AT58" t="b">
        <v>1</v>
      </c>
      <c r="AU58">
        <v>100000</v>
      </c>
      <c r="AV58">
        <v>65536</v>
      </c>
      <c r="AW58">
        <v>1</v>
      </c>
      <c r="AX58">
        <v>307</v>
      </c>
      <c r="AY58">
        <v>307596188</v>
      </c>
      <c r="AZ58">
        <f t="shared" ref="AZ58" si="12">AVERAGE(AX59:AX61)</f>
        <v>309</v>
      </c>
    </row>
    <row r="59" spans="2:52" hidden="1" x14ac:dyDescent="0.2">
      <c r="B59" t="s">
        <v>9</v>
      </c>
      <c r="C59" t="s">
        <v>9</v>
      </c>
      <c r="D59">
        <v>25</v>
      </c>
      <c r="E59" t="s">
        <v>10</v>
      </c>
      <c r="F59" t="s">
        <v>22</v>
      </c>
      <c r="G59" t="b">
        <v>1</v>
      </c>
      <c r="H59">
        <v>1000000</v>
      </c>
      <c r="I59">
        <v>1048576</v>
      </c>
      <c r="J59">
        <v>3</v>
      </c>
      <c r="K59">
        <v>5</v>
      </c>
      <c r="L59">
        <v>5235640</v>
      </c>
      <c r="O59" t="s">
        <v>9</v>
      </c>
      <c r="P59" t="s">
        <v>9</v>
      </c>
      <c r="Q59">
        <v>25</v>
      </c>
      <c r="R59" t="s">
        <v>32</v>
      </c>
      <c r="S59" t="s">
        <v>44</v>
      </c>
      <c r="T59" t="b">
        <v>1</v>
      </c>
      <c r="U59">
        <v>1000000</v>
      </c>
      <c r="V59">
        <v>1048576</v>
      </c>
      <c r="W59">
        <v>3</v>
      </c>
      <c r="X59">
        <v>111</v>
      </c>
      <c r="Y59">
        <v>111682921</v>
      </c>
      <c r="AB59" t="s">
        <v>9</v>
      </c>
      <c r="AC59" t="s">
        <v>9</v>
      </c>
      <c r="AD59">
        <v>25</v>
      </c>
      <c r="AE59" t="s">
        <v>51</v>
      </c>
      <c r="AF59" t="s">
        <v>63</v>
      </c>
      <c r="AG59" t="b">
        <v>1</v>
      </c>
      <c r="AH59">
        <v>1000000</v>
      </c>
      <c r="AI59">
        <v>1048576</v>
      </c>
      <c r="AJ59">
        <v>3</v>
      </c>
      <c r="AK59">
        <v>1430</v>
      </c>
      <c r="AL59">
        <v>1430616759</v>
      </c>
      <c r="AO59" t="s">
        <v>9</v>
      </c>
      <c r="AP59" t="s">
        <v>9</v>
      </c>
      <c r="AQ59">
        <v>10</v>
      </c>
      <c r="AR59" t="s">
        <v>73</v>
      </c>
      <c r="AS59" t="s">
        <v>72</v>
      </c>
      <c r="AT59" t="b">
        <v>1</v>
      </c>
      <c r="AU59">
        <v>100000</v>
      </c>
      <c r="AV59">
        <v>65536</v>
      </c>
      <c r="AW59">
        <v>2</v>
      </c>
      <c r="AX59">
        <v>327</v>
      </c>
      <c r="AY59">
        <v>327819527</v>
      </c>
    </row>
    <row r="60" spans="2:52" hidden="1" x14ac:dyDescent="0.2">
      <c r="B60" t="s">
        <v>9</v>
      </c>
      <c r="C60" t="s">
        <v>9</v>
      </c>
      <c r="D60">
        <v>25</v>
      </c>
      <c r="E60" t="s">
        <v>10</v>
      </c>
      <c r="F60" t="s">
        <v>22</v>
      </c>
      <c r="G60" t="b">
        <v>1</v>
      </c>
      <c r="H60">
        <v>1000000</v>
      </c>
      <c r="I60">
        <v>1048576</v>
      </c>
      <c r="J60">
        <v>4</v>
      </c>
      <c r="K60">
        <v>5</v>
      </c>
      <c r="L60">
        <v>5163868</v>
      </c>
      <c r="O60" t="s">
        <v>9</v>
      </c>
      <c r="P60" t="s">
        <v>9</v>
      </c>
      <c r="Q60">
        <v>25</v>
      </c>
      <c r="R60" t="s">
        <v>32</v>
      </c>
      <c r="S60" t="s">
        <v>44</v>
      </c>
      <c r="T60" t="b">
        <v>1</v>
      </c>
      <c r="U60">
        <v>1000000</v>
      </c>
      <c r="V60">
        <v>1048576</v>
      </c>
      <c r="W60">
        <v>4</v>
      </c>
      <c r="X60">
        <v>113</v>
      </c>
      <c r="Y60">
        <v>113274310</v>
      </c>
      <c r="AB60" t="s">
        <v>9</v>
      </c>
      <c r="AC60" t="s">
        <v>9</v>
      </c>
      <c r="AD60">
        <v>25</v>
      </c>
      <c r="AE60" t="s">
        <v>51</v>
      </c>
      <c r="AF60" t="s">
        <v>63</v>
      </c>
      <c r="AG60" t="b">
        <v>1</v>
      </c>
      <c r="AH60">
        <v>1000000</v>
      </c>
      <c r="AI60">
        <v>1048576</v>
      </c>
      <c r="AJ60">
        <v>4</v>
      </c>
      <c r="AK60">
        <v>1437</v>
      </c>
      <c r="AL60">
        <v>1437753945</v>
      </c>
      <c r="AO60" t="s">
        <v>9</v>
      </c>
      <c r="AP60" t="s">
        <v>9</v>
      </c>
      <c r="AQ60">
        <v>10</v>
      </c>
      <c r="AR60" t="s">
        <v>73</v>
      </c>
      <c r="AS60" t="s">
        <v>72</v>
      </c>
      <c r="AT60" t="b">
        <v>1</v>
      </c>
      <c r="AU60">
        <v>100000</v>
      </c>
      <c r="AV60">
        <v>65536</v>
      </c>
      <c r="AW60">
        <v>3</v>
      </c>
      <c r="AX60">
        <v>307</v>
      </c>
      <c r="AY60">
        <v>307954387</v>
      </c>
    </row>
    <row r="61" spans="2:52" hidden="1" x14ac:dyDescent="0.2">
      <c r="B61" t="s">
        <v>9</v>
      </c>
      <c r="C61" t="s">
        <v>9</v>
      </c>
      <c r="D61">
        <v>25</v>
      </c>
      <c r="E61" t="s">
        <v>10</v>
      </c>
      <c r="F61" t="s">
        <v>22</v>
      </c>
      <c r="G61" t="b">
        <v>1</v>
      </c>
      <c r="H61">
        <v>1000000</v>
      </c>
      <c r="I61">
        <v>1048576</v>
      </c>
      <c r="J61">
        <v>5</v>
      </c>
      <c r="K61">
        <v>5</v>
      </c>
      <c r="L61">
        <v>5094797</v>
      </c>
      <c r="O61" t="s">
        <v>9</v>
      </c>
      <c r="P61" t="s">
        <v>9</v>
      </c>
      <c r="Q61">
        <v>25</v>
      </c>
      <c r="R61" t="s">
        <v>32</v>
      </c>
      <c r="S61" t="s">
        <v>44</v>
      </c>
      <c r="T61" t="b">
        <v>1</v>
      </c>
      <c r="U61">
        <v>1000000</v>
      </c>
      <c r="V61">
        <v>1048576</v>
      </c>
      <c r="W61">
        <v>5</v>
      </c>
      <c r="X61">
        <v>111</v>
      </c>
      <c r="Y61">
        <v>111539252</v>
      </c>
      <c r="AB61" t="s">
        <v>9</v>
      </c>
      <c r="AC61" t="s">
        <v>9</v>
      </c>
      <c r="AD61">
        <v>25</v>
      </c>
      <c r="AE61" t="s">
        <v>51</v>
      </c>
      <c r="AF61" t="s">
        <v>63</v>
      </c>
      <c r="AG61" t="b">
        <v>1</v>
      </c>
      <c r="AH61">
        <v>1000000</v>
      </c>
      <c r="AI61">
        <v>1048576</v>
      </c>
      <c r="AJ61">
        <v>5</v>
      </c>
      <c r="AK61">
        <v>1441</v>
      </c>
      <c r="AL61">
        <v>1441194121</v>
      </c>
      <c r="AO61" t="s">
        <v>9</v>
      </c>
      <c r="AP61" t="s">
        <v>9</v>
      </c>
      <c r="AQ61">
        <v>10</v>
      </c>
      <c r="AR61" t="s">
        <v>73</v>
      </c>
      <c r="AS61" t="s">
        <v>72</v>
      </c>
      <c r="AT61" t="b">
        <v>1</v>
      </c>
      <c r="AU61">
        <v>100000</v>
      </c>
      <c r="AV61">
        <v>65536</v>
      </c>
      <c r="AW61">
        <v>4</v>
      </c>
      <c r="AX61">
        <v>293</v>
      </c>
      <c r="AY61">
        <v>293354574</v>
      </c>
    </row>
    <row r="62" spans="2:52" x14ac:dyDescent="0.2">
      <c r="B62" t="s">
        <v>9</v>
      </c>
      <c r="C62" t="s">
        <v>9</v>
      </c>
      <c r="D62">
        <v>250</v>
      </c>
      <c r="E62" t="s">
        <v>10</v>
      </c>
      <c r="F62" t="s">
        <v>23</v>
      </c>
      <c r="G62" t="b">
        <v>1</v>
      </c>
      <c r="H62">
        <v>1000</v>
      </c>
      <c r="I62">
        <v>1048576</v>
      </c>
      <c r="J62">
        <v>1</v>
      </c>
      <c r="K62">
        <v>242</v>
      </c>
      <c r="L62">
        <v>242622128</v>
      </c>
      <c r="M62">
        <f>AVERAGE(K63:K66)</f>
        <v>243.5</v>
      </c>
      <c r="O62" t="s">
        <v>9</v>
      </c>
      <c r="P62" t="s">
        <v>9</v>
      </c>
      <c r="Q62">
        <v>250</v>
      </c>
      <c r="R62" t="s">
        <v>32</v>
      </c>
      <c r="S62" t="s">
        <v>45</v>
      </c>
      <c r="T62" t="b">
        <v>1</v>
      </c>
      <c r="U62">
        <v>1000</v>
      </c>
      <c r="V62">
        <v>1048576</v>
      </c>
      <c r="W62">
        <v>1</v>
      </c>
      <c r="X62">
        <v>22833</v>
      </c>
      <c r="Y62">
        <v>22833737922</v>
      </c>
      <c r="Z62">
        <f>AVERAGE(X63:X66)</f>
        <v>22390.75</v>
      </c>
      <c r="AB62" t="s">
        <v>9</v>
      </c>
      <c r="AC62" t="s">
        <v>9</v>
      </c>
      <c r="AD62">
        <v>250</v>
      </c>
      <c r="AE62" t="s">
        <v>51</v>
      </c>
      <c r="AF62" t="s">
        <v>64</v>
      </c>
      <c r="AG62" t="b">
        <v>1</v>
      </c>
      <c r="AH62">
        <v>1000</v>
      </c>
      <c r="AI62">
        <v>1048576</v>
      </c>
      <c r="AJ62">
        <v>1</v>
      </c>
      <c r="AK62">
        <v>197750</v>
      </c>
      <c r="AL62">
        <v>197750677012</v>
      </c>
      <c r="AM62">
        <f>AVERAGE(AK63:AK66)</f>
        <v>200816.75</v>
      </c>
      <c r="AO62" t="s">
        <v>9</v>
      </c>
      <c r="AP62" t="s">
        <v>9</v>
      </c>
      <c r="AQ62">
        <v>10</v>
      </c>
      <c r="AR62" t="s">
        <v>73</v>
      </c>
      <c r="AS62" t="s">
        <v>72</v>
      </c>
      <c r="AT62" t="b">
        <v>1</v>
      </c>
      <c r="AU62">
        <v>1000000</v>
      </c>
      <c r="AV62">
        <v>65536</v>
      </c>
      <c r="AW62">
        <v>1</v>
      </c>
      <c r="AX62">
        <v>59</v>
      </c>
      <c r="AY62">
        <v>59828453</v>
      </c>
      <c r="AZ62">
        <f t="shared" ref="AZ62" si="13">AVERAGE(AX63:AX65)</f>
        <v>24.333333333333332</v>
      </c>
    </row>
    <row r="63" spans="2:52" hidden="1" x14ac:dyDescent="0.2">
      <c r="B63" t="s">
        <v>9</v>
      </c>
      <c r="C63" t="s">
        <v>9</v>
      </c>
      <c r="D63">
        <v>250</v>
      </c>
      <c r="E63" t="s">
        <v>10</v>
      </c>
      <c r="F63" t="s">
        <v>23</v>
      </c>
      <c r="G63" t="b">
        <v>1</v>
      </c>
      <c r="H63">
        <v>1000</v>
      </c>
      <c r="I63">
        <v>1048576</v>
      </c>
      <c r="J63">
        <v>2</v>
      </c>
      <c r="K63">
        <v>243</v>
      </c>
      <c r="L63">
        <v>243831430</v>
      </c>
      <c r="O63" t="s">
        <v>9</v>
      </c>
      <c r="P63" t="s">
        <v>9</v>
      </c>
      <c r="Q63">
        <v>250</v>
      </c>
      <c r="R63" t="s">
        <v>32</v>
      </c>
      <c r="S63" t="s">
        <v>45</v>
      </c>
      <c r="T63" t="b">
        <v>1</v>
      </c>
      <c r="U63">
        <v>1000</v>
      </c>
      <c r="V63">
        <v>1048576</v>
      </c>
      <c r="W63">
        <v>2</v>
      </c>
      <c r="X63">
        <v>23124</v>
      </c>
      <c r="Y63">
        <v>23124123768</v>
      </c>
      <c r="AB63" t="s">
        <v>9</v>
      </c>
      <c r="AC63" t="s">
        <v>9</v>
      </c>
      <c r="AD63">
        <v>250</v>
      </c>
      <c r="AE63" t="s">
        <v>51</v>
      </c>
      <c r="AF63" t="s">
        <v>64</v>
      </c>
      <c r="AG63" t="b">
        <v>1</v>
      </c>
      <c r="AH63">
        <v>1000</v>
      </c>
      <c r="AI63">
        <v>1048576</v>
      </c>
      <c r="AJ63">
        <v>2</v>
      </c>
      <c r="AK63">
        <v>197396</v>
      </c>
      <c r="AL63">
        <v>197396826277</v>
      </c>
      <c r="AO63" t="s">
        <v>9</v>
      </c>
      <c r="AP63" t="s">
        <v>9</v>
      </c>
      <c r="AQ63">
        <v>10</v>
      </c>
      <c r="AR63" t="s">
        <v>73</v>
      </c>
      <c r="AS63" t="s">
        <v>72</v>
      </c>
      <c r="AT63" t="b">
        <v>1</v>
      </c>
      <c r="AU63">
        <v>1000000</v>
      </c>
      <c r="AV63">
        <v>65536</v>
      </c>
      <c r="AW63">
        <v>2</v>
      </c>
      <c r="AX63">
        <v>29</v>
      </c>
      <c r="AY63">
        <v>29183797</v>
      </c>
    </row>
    <row r="64" spans="2:52" hidden="1" x14ac:dyDescent="0.2">
      <c r="B64" t="s">
        <v>9</v>
      </c>
      <c r="C64" t="s">
        <v>9</v>
      </c>
      <c r="D64">
        <v>250</v>
      </c>
      <c r="E64" t="s">
        <v>10</v>
      </c>
      <c r="F64" t="s">
        <v>23</v>
      </c>
      <c r="G64" t="b">
        <v>1</v>
      </c>
      <c r="H64">
        <v>1000</v>
      </c>
      <c r="I64">
        <v>1048576</v>
      </c>
      <c r="J64">
        <v>3</v>
      </c>
      <c r="K64">
        <v>239</v>
      </c>
      <c r="L64">
        <v>239832601</v>
      </c>
      <c r="O64" t="s">
        <v>9</v>
      </c>
      <c r="P64" t="s">
        <v>9</v>
      </c>
      <c r="Q64">
        <v>250</v>
      </c>
      <c r="R64" t="s">
        <v>32</v>
      </c>
      <c r="S64" t="s">
        <v>45</v>
      </c>
      <c r="T64" t="b">
        <v>1</v>
      </c>
      <c r="U64">
        <v>1000</v>
      </c>
      <c r="V64">
        <v>1048576</v>
      </c>
      <c r="W64">
        <v>3</v>
      </c>
      <c r="X64">
        <v>22594</v>
      </c>
      <c r="Y64">
        <v>22594116254</v>
      </c>
      <c r="AB64" t="s">
        <v>9</v>
      </c>
      <c r="AC64" t="s">
        <v>9</v>
      </c>
      <c r="AD64">
        <v>250</v>
      </c>
      <c r="AE64" t="s">
        <v>51</v>
      </c>
      <c r="AF64" t="s">
        <v>64</v>
      </c>
      <c r="AG64" t="b">
        <v>1</v>
      </c>
      <c r="AH64">
        <v>1000</v>
      </c>
      <c r="AI64">
        <v>1048576</v>
      </c>
      <c r="AJ64">
        <v>3</v>
      </c>
      <c r="AK64">
        <v>194766</v>
      </c>
      <c r="AL64">
        <v>194766044280</v>
      </c>
      <c r="AO64" t="s">
        <v>9</v>
      </c>
      <c r="AP64" t="s">
        <v>9</v>
      </c>
      <c r="AQ64">
        <v>10</v>
      </c>
      <c r="AR64" t="s">
        <v>73</v>
      </c>
      <c r="AS64" t="s">
        <v>72</v>
      </c>
      <c r="AT64" t="b">
        <v>1</v>
      </c>
      <c r="AU64">
        <v>1000000</v>
      </c>
      <c r="AV64">
        <v>65536</v>
      </c>
      <c r="AW64">
        <v>3</v>
      </c>
      <c r="AX64">
        <v>15</v>
      </c>
      <c r="AY64">
        <v>15390761</v>
      </c>
    </row>
    <row r="65" spans="2:52" hidden="1" x14ac:dyDescent="0.2">
      <c r="B65" t="s">
        <v>9</v>
      </c>
      <c r="C65" t="s">
        <v>9</v>
      </c>
      <c r="D65">
        <v>250</v>
      </c>
      <c r="E65" t="s">
        <v>10</v>
      </c>
      <c r="F65" t="s">
        <v>23</v>
      </c>
      <c r="G65" t="b">
        <v>1</v>
      </c>
      <c r="H65">
        <v>1000</v>
      </c>
      <c r="I65">
        <v>1048576</v>
      </c>
      <c r="J65">
        <v>4</v>
      </c>
      <c r="K65">
        <v>247</v>
      </c>
      <c r="L65">
        <v>247275583</v>
      </c>
      <c r="O65" t="s">
        <v>9</v>
      </c>
      <c r="P65" t="s">
        <v>9</v>
      </c>
      <c r="Q65">
        <v>250</v>
      </c>
      <c r="R65" t="s">
        <v>32</v>
      </c>
      <c r="S65" t="s">
        <v>45</v>
      </c>
      <c r="T65" t="b">
        <v>1</v>
      </c>
      <c r="U65">
        <v>1000</v>
      </c>
      <c r="V65">
        <v>1048576</v>
      </c>
      <c r="W65">
        <v>4</v>
      </c>
      <c r="X65">
        <v>21997</v>
      </c>
      <c r="Y65">
        <v>21997286303</v>
      </c>
      <c r="AB65" t="s">
        <v>9</v>
      </c>
      <c r="AC65" t="s">
        <v>9</v>
      </c>
      <c r="AD65">
        <v>250</v>
      </c>
      <c r="AE65" t="s">
        <v>51</v>
      </c>
      <c r="AF65" t="s">
        <v>64</v>
      </c>
      <c r="AG65" t="b">
        <v>1</v>
      </c>
      <c r="AH65">
        <v>1000</v>
      </c>
      <c r="AI65">
        <v>1048576</v>
      </c>
      <c r="AJ65">
        <v>4</v>
      </c>
      <c r="AK65">
        <v>209028</v>
      </c>
      <c r="AL65">
        <v>209028537786</v>
      </c>
      <c r="AO65" t="s">
        <v>9</v>
      </c>
      <c r="AP65" t="s">
        <v>9</v>
      </c>
      <c r="AQ65">
        <v>10</v>
      </c>
      <c r="AR65" t="s">
        <v>73</v>
      </c>
      <c r="AS65" t="s">
        <v>72</v>
      </c>
      <c r="AT65" t="b">
        <v>1</v>
      </c>
      <c r="AU65">
        <v>1000000</v>
      </c>
      <c r="AV65">
        <v>65536</v>
      </c>
      <c r="AW65">
        <v>4</v>
      </c>
      <c r="AX65">
        <v>29</v>
      </c>
      <c r="AY65">
        <v>29270804</v>
      </c>
    </row>
    <row r="66" spans="2:52" x14ac:dyDescent="0.2">
      <c r="B66" t="s">
        <v>9</v>
      </c>
      <c r="C66" t="s">
        <v>9</v>
      </c>
      <c r="D66">
        <v>250</v>
      </c>
      <c r="E66" t="s">
        <v>10</v>
      </c>
      <c r="F66" t="s">
        <v>23</v>
      </c>
      <c r="G66" t="b">
        <v>1</v>
      </c>
      <c r="H66">
        <v>1000</v>
      </c>
      <c r="I66">
        <v>1048576</v>
      </c>
      <c r="J66">
        <v>5</v>
      </c>
      <c r="K66">
        <v>245</v>
      </c>
      <c r="L66">
        <v>245901149</v>
      </c>
      <c r="O66" t="s">
        <v>9</v>
      </c>
      <c r="P66" t="s">
        <v>9</v>
      </c>
      <c r="Q66">
        <v>250</v>
      </c>
      <c r="R66" t="s">
        <v>32</v>
      </c>
      <c r="S66" t="s">
        <v>45</v>
      </c>
      <c r="T66" t="b">
        <v>1</v>
      </c>
      <c r="U66">
        <v>1000</v>
      </c>
      <c r="V66">
        <v>1048576</v>
      </c>
      <c r="W66">
        <v>5</v>
      </c>
      <c r="X66">
        <v>21848</v>
      </c>
      <c r="Y66">
        <v>21848686218</v>
      </c>
      <c r="AB66" t="s">
        <v>9</v>
      </c>
      <c r="AC66" t="s">
        <v>9</v>
      </c>
      <c r="AD66">
        <v>250</v>
      </c>
      <c r="AE66" t="s">
        <v>51</v>
      </c>
      <c r="AF66" t="s">
        <v>64</v>
      </c>
      <c r="AG66" t="b">
        <v>1</v>
      </c>
      <c r="AH66">
        <v>1000</v>
      </c>
      <c r="AI66">
        <v>1048576</v>
      </c>
      <c r="AJ66">
        <v>5</v>
      </c>
      <c r="AK66">
        <v>202077</v>
      </c>
      <c r="AL66">
        <v>202077976617</v>
      </c>
      <c r="AO66" t="s">
        <v>9</v>
      </c>
      <c r="AP66" t="s">
        <v>9</v>
      </c>
      <c r="AQ66">
        <v>30</v>
      </c>
      <c r="AR66" t="s">
        <v>73</v>
      </c>
      <c r="AS66" t="s">
        <v>72</v>
      </c>
      <c r="AT66" t="b">
        <v>1</v>
      </c>
      <c r="AU66">
        <v>1000</v>
      </c>
      <c r="AV66">
        <v>65536</v>
      </c>
      <c r="AW66">
        <v>1</v>
      </c>
      <c r="AX66">
        <v>24223</v>
      </c>
      <c r="AY66">
        <v>24223779457</v>
      </c>
      <c r="AZ66">
        <f t="shared" ref="AZ66" si="14">AVERAGE(AX67:AX69)</f>
        <v>24307</v>
      </c>
    </row>
    <row r="67" spans="2:52" hidden="1" x14ac:dyDescent="0.2">
      <c r="B67" t="s">
        <v>9</v>
      </c>
      <c r="C67" t="s">
        <v>9</v>
      </c>
      <c r="D67">
        <v>250</v>
      </c>
      <c r="E67" t="s">
        <v>10</v>
      </c>
      <c r="F67" t="s">
        <v>24</v>
      </c>
      <c r="G67" t="b">
        <v>1</v>
      </c>
      <c r="H67">
        <v>10000</v>
      </c>
      <c r="I67">
        <v>1048576</v>
      </c>
      <c r="J67">
        <v>1</v>
      </c>
      <c r="K67">
        <v>1</v>
      </c>
      <c r="L67">
        <v>1077538</v>
      </c>
      <c r="M67">
        <f>AVERAGE(K68:K71)</f>
        <v>1</v>
      </c>
      <c r="O67" t="s">
        <v>9</v>
      </c>
      <c r="P67" t="s">
        <v>9</v>
      </c>
      <c r="Q67">
        <v>250</v>
      </c>
      <c r="R67" t="s">
        <v>32</v>
      </c>
      <c r="S67" t="s">
        <v>46</v>
      </c>
      <c r="T67" t="b">
        <v>1</v>
      </c>
      <c r="U67">
        <v>10000</v>
      </c>
      <c r="V67">
        <v>1048576</v>
      </c>
      <c r="W67">
        <v>1</v>
      </c>
      <c r="X67">
        <v>2345</v>
      </c>
      <c r="Y67">
        <v>2345786946</v>
      </c>
      <c r="Z67">
        <f>AVERAGE(X68:X71)</f>
        <v>2335.25</v>
      </c>
      <c r="AB67" t="s">
        <v>9</v>
      </c>
      <c r="AC67" t="s">
        <v>9</v>
      </c>
      <c r="AD67">
        <v>250</v>
      </c>
      <c r="AE67" t="s">
        <v>51</v>
      </c>
      <c r="AF67" t="s">
        <v>65</v>
      </c>
      <c r="AG67" t="b">
        <v>1</v>
      </c>
      <c r="AH67">
        <v>10000</v>
      </c>
      <c r="AI67">
        <v>1048576</v>
      </c>
      <c r="AJ67">
        <v>1</v>
      </c>
      <c r="AK67">
        <v>20506</v>
      </c>
      <c r="AL67">
        <v>20506566122</v>
      </c>
      <c r="AM67">
        <f>AVERAGE(AK68:AK71)</f>
        <v>20472.25</v>
      </c>
      <c r="AO67" t="s">
        <v>9</v>
      </c>
      <c r="AP67" t="s">
        <v>9</v>
      </c>
      <c r="AQ67">
        <v>30</v>
      </c>
      <c r="AR67" t="s">
        <v>73</v>
      </c>
      <c r="AS67" t="s">
        <v>72</v>
      </c>
      <c r="AT67" t="b">
        <v>1</v>
      </c>
      <c r="AU67">
        <v>1000</v>
      </c>
      <c r="AV67">
        <v>65536</v>
      </c>
      <c r="AW67">
        <v>2</v>
      </c>
      <c r="AX67">
        <v>24293</v>
      </c>
      <c r="AY67">
        <v>24293554177</v>
      </c>
    </row>
    <row r="68" spans="2:52" hidden="1" x14ac:dyDescent="0.2">
      <c r="B68" t="s">
        <v>9</v>
      </c>
      <c r="C68" t="s">
        <v>9</v>
      </c>
      <c r="D68">
        <v>250</v>
      </c>
      <c r="E68" t="s">
        <v>10</v>
      </c>
      <c r="F68" t="s">
        <v>24</v>
      </c>
      <c r="G68" t="b">
        <v>1</v>
      </c>
      <c r="H68">
        <v>10000</v>
      </c>
      <c r="I68">
        <v>1048576</v>
      </c>
      <c r="J68">
        <v>2</v>
      </c>
      <c r="K68">
        <v>1</v>
      </c>
      <c r="L68">
        <v>1473627</v>
      </c>
      <c r="O68" t="s">
        <v>9</v>
      </c>
      <c r="P68" t="s">
        <v>9</v>
      </c>
      <c r="Q68">
        <v>250</v>
      </c>
      <c r="R68" t="s">
        <v>32</v>
      </c>
      <c r="S68" t="s">
        <v>46</v>
      </c>
      <c r="T68" t="b">
        <v>1</v>
      </c>
      <c r="U68">
        <v>10000</v>
      </c>
      <c r="V68">
        <v>1048576</v>
      </c>
      <c r="W68">
        <v>2</v>
      </c>
      <c r="X68">
        <v>2312</v>
      </c>
      <c r="Y68">
        <v>2312854873</v>
      </c>
      <c r="AB68" t="s">
        <v>9</v>
      </c>
      <c r="AC68" t="s">
        <v>9</v>
      </c>
      <c r="AD68">
        <v>250</v>
      </c>
      <c r="AE68" t="s">
        <v>51</v>
      </c>
      <c r="AF68" t="s">
        <v>65</v>
      </c>
      <c r="AG68" t="b">
        <v>1</v>
      </c>
      <c r="AH68">
        <v>10000</v>
      </c>
      <c r="AI68">
        <v>1048576</v>
      </c>
      <c r="AJ68">
        <v>2</v>
      </c>
      <c r="AK68">
        <v>20633</v>
      </c>
      <c r="AL68">
        <v>20633044007</v>
      </c>
      <c r="AO68" t="s">
        <v>9</v>
      </c>
      <c r="AP68" t="s">
        <v>9</v>
      </c>
      <c r="AQ68">
        <v>30</v>
      </c>
      <c r="AR68" t="s">
        <v>73</v>
      </c>
      <c r="AS68" t="s">
        <v>72</v>
      </c>
      <c r="AT68" t="b">
        <v>1</v>
      </c>
      <c r="AU68">
        <v>1000</v>
      </c>
      <c r="AV68">
        <v>65536</v>
      </c>
      <c r="AW68">
        <v>3</v>
      </c>
      <c r="AX68">
        <v>24265</v>
      </c>
      <c r="AY68">
        <v>24265451958</v>
      </c>
    </row>
    <row r="69" spans="2:52" hidden="1" x14ac:dyDescent="0.2">
      <c r="B69" t="s">
        <v>9</v>
      </c>
      <c r="C69" t="s">
        <v>9</v>
      </c>
      <c r="D69">
        <v>250</v>
      </c>
      <c r="E69" t="s">
        <v>10</v>
      </c>
      <c r="F69" t="s">
        <v>24</v>
      </c>
      <c r="G69" t="b">
        <v>1</v>
      </c>
      <c r="H69">
        <v>10000</v>
      </c>
      <c r="I69">
        <v>1048576</v>
      </c>
      <c r="J69">
        <v>3</v>
      </c>
      <c r="K69">
        <v>1</v>
      </c>
      <c r="L69">
        <v>1310963</v>
      </c>
      <c r="O69" t="s">
        <v>9</v>
      </c>
      <c r="P69" t="s">
        <v>9</v>
      </c>
      <c r="Q69">
        <v>250</v>
      </c>
      <c r="R69" t="s">
        <v>32</v>
      </c>
      <c r="S69" t="s">
        <v>46</v>
      </c>
      <c r="T69" t="b">
        <v>1</v>
      </c>
      <c r="U69">
        <v>10000</v>
      </c>
      <c r="V69">
        <v>1048576</v>
      </c>
      <c r="W69">
        <v>3</v>
      </c>
      <c r="X69">
        <v>2317</v>
      </c>
      <c r="Y69">
        <v>2317890163</v>
      </c>
      <c r="AB69" t="s">
        <v>9</v>
      </c>
      <c r="AC69" t="s">
        <v>9</v>
      </c>
      <c r="AD69">
        <v>250</v>
      </c>
      <c r="AE69" t="s">
        <v>51</v>
      </c>
      <c r="AF69" t="s">
        <v>65</v>
      </c>
      <c r="AG69" t="b">
        <v>1</v>
      </c>
      <c r="AH69">
        <v>10000</v>
      </c>
      <c r="AI69">
        <v>1048576</v>
      </c>
      <c r="AJ69">
        <v>3</v>
      </c>
      <c r="AK69">
        <v>20756</v>
      </c>
      <c r="AL69">
        <v>20756830558</v>
      </c>
      <c r="AO69" t="s">
        <v>9</v>
      </c>
      <c r="AP69" t="s">
        <v>9</v>
      </c>
      <c r="AQ69">
        <v>30</v>
      </c>
      <c r="AR69" t="s">
        <v>73</v>
      </c>
      <c r="AS69" t="s">
        <v>72</v>
      </c>
      <c r="AT69" t="b">
        <v>1</v>
      </c>
      <c r="AU69">
        <v>1000</v>
      </c>
      <c r="AV69">
        <v>65536</v>
      </c>
      <c r="AW69">
        <v>4</v>
      </c>
      <c r="AX69">
        <v>24363</v>
      </c>
      <c r="AY69">
        <v>24363478331</v>
      </c>
    </row>
    <row r="70" spans="2:52" x14ac:dyDescent="0.2">
      <c r="B70" t="s">
        <v>9</v>
      </c>
      <c r="C70" t="s">
        <v>9</v>
      </c>
      <c r="D70">
        <v>250</v>
      </c>
      <c r="E70" t="s">
        <v>10</v>
      </c>
      <c r="F70" t="s">
        <v>24</v>
      </c>
      <c r="G70" t="b">
        <v>1</v>
      </c>
      <c r="H70">
        <v>10000</v>
      </c>
      <c r="I70">
        <v>1048576</v>
      </c>
      <c r="J70">
        <v>4</v>
      </c>
      <c r="K70">
        <v>1</v>
      </c>
      <c r="L70">
        <v>1556754</v>
      </c>
      <c r="O70" t="s">
        <v>9</v>
      </c>
      <c r="P70" t="s">
        <v>9</v>
      </c>
      <c r="Q70">
        <v>250</v>
      </c>
      <c r="R70" t="s">
        <v>32</v>
      </c>
      <c r="S70" t="s">
        <v>46</v>
      </c>
      <c r="T70" t="b">
        <v>1</v>
      </c>
      <c r="U70">
        <v>10000</v>
      </c>
      <c r="V70">
        <v>1048576</v>
      </c>
      <c r="W70">
        <v>4</v>
      </c>
      <c r="X70">
        <v>2368</v>
      </c>
      <c r="Y70">
        <v>2368208960</v>
      </c>
      <c r="AB70" t="s">
        <v>9</v>
      </c>
      <c r="AC70" t="s">
        <v>9</v>
      </c>
      <c r="AD70">
        <v>250</v>
      </c>
      <c r="AE70" t="s">
        <v>51</v>
      </c>
      <c r="AF70" t="s">
        <v>65</v>
      </c>
      <c r="AG70" t="b">
        <v>1</v>
      </c>
      <c r="AH70">
        <v>10000</v>
      </c>
      <c r="AI70">
        <v>1048576</v>
      </c>
      <c r="AJ70">
        <v>4</v>
      </c>
      <c r="AK70">
        <v>20181</v>
      </c>
      <c r="AL70">
        <v>20181511889</v>
      </c>
      <c r="AO70" t="s">
        <v>9</v>
      </c>
      <c r="AP70" t="s">
        <v>9</v>
      </c>
      <c r="AQ70">
        <v>30</v>
      </c>
      <c r="AR70" t="s">
        <v>73</v>
      </c>
      <c r="AS70" t="s">
        <v>72</v>
      </c>
      <c r="AT70" t="b">
        <v>1</v>
      </c>
      <c r="AU70">
        <v>10000</v>
      </c>
      <c r="AV70">
        <v>65536</v>
      </c>
      <c r="AW70">
        <v>1</v>
      </c>
      <c r="AX70">
        <v>2665</v>
      </c>
      <c r="AY70">
        <v>2665865356</v>
      </c>
      <c r="AZ70">
        <f t="shared" ref="AZ70" si="15">AVERAGE(AX71:AX73)</f>
        <v>2538</v>
      </c>
    </row>
    <row r="71" spans="2:52" hidden="1" x14ac:dyDescent="0.2">
      <c r="B71" t="s">
        <v>9</v>
      </c>
      <c r="C71" t="s">
        <v>9</v>
      </c>
      <c r="D71">
        <v>250</v>
      </c>
      <c r="E71" t="s">
        <v>10</v>
      </c>
      <c r="F71" t="s">
        <v>24</v>
      </c>
      <c r="G71" t="b">
        <v>1</v>
      </c>
      <c r="H71">
        <v>10000</v>
      </c>
      <c r="I71">
        <v>1048576</v>
      </c>
      <c r="J71">
        <v>5</v>
      </c>
      <c r="K71">
        <v>1</v>
      </c>
      <c r="L71">
        <v>1575140</v>
      </c>
      <c r="O71" t="s">
        <v>9</v>
      </c>
      <c r="P71" t="s">
        <v>9</v>
      </c>
      <c r="Q71">
        <v>250</v>
      </c>
      <c r="R71" t="s">
        <v>32</v>
      </c>
      <c r="S71" t="s">
        <v>46</v>
      </c>
      <c r="T71" t="b">
        <v>1</v>
      </c>
      <c r="U71">
        <v>10000</v>
      </c>
      <c r="V71">
        <v>1048576</v>
      </c>
      <c r="W71">
        <v>5</v>
      </c>
      <c r="X71">
        <v>2344</v>
      </c>
      <c r="Y71">
        <v>2344018899</v>
      </c>
      <c r="AB71" t="s">
        <v>9</v>
      </c>
      <c r="AC71" t="s">
        <v>9</v>
      </c>
      <c r="AD71">
        <v>250</v>
      </c>
      <c r="AE71" t="s">
        <v>51</v>
      </c>
      <c r="AF71" t="s">
        <v>65</v>
      </c>
      <c r="AG71" t="b">
        <v>1</v>
      </c>
      <c r="AH71">
        <v>10000</v>
      </c>
      <c r="AI71">
        <v>1048576</v>
      </c>
      <c r="AJ71">
        <v>5</v>
      </c>
      <c r="AK71">
        <v>20319</v>
      </c>
      <c r="AL71">
        <v>20319788383</v>
      </c>
      <c r="AO71" t="s">
        <v>9</v>
      </c>
      <c r="AP71" t="s">
        <v>9</v>
      </c>
      <c r="AQ71">
        <v>30</v>
      </c>
      <c r="AR71" t="s">
        <v>73</v>
      </c>
      <c r="AS71" t="s">
        <v>72</v>
      </c>
      <c r="AT71" t="b">
        <v>1</v>
      </c>
      <c r="AU71">
        <v>10000</v>
      </c>
      <c r="AV71">
        <v>65536</v>
      </c>
      <c r="AW71">
        <v>2</v>
      </c>
      <c r="AX71">
        <v>2514</v>
      </c>
      <c r="AY71">
        <v>2514584775</v>
      </c>
    </row>
    <row r="72" spans="2:52" hidden="1" x14ac:dyDescent="0.2">
      <c r="B72" t="s">
        <v>9</v>
      </c>
      <c r="C72" t="s">
        <v>9</v>
      </c>
      <c r="D72">
        <v>250</v>
      </c>
      <c r="E72" t="s">
        <v>10</v>
      </c>
      <c r="F72" t="s">
        <v>25</v>
      </c>
      <c r="G72" t="b">
        <v>1</v>
      </c>
      <c r="H72">
        <v>100000</v>
      </c>
      <c r="I72">
        <v>1048576</v>
      </c>
      <c r="J72">
        <v>1</v>
      </c>
      <c r="K72">
        <v>1</v>
      </c>
      <c r="L72">
        <v>1647757</v>
      </c>
      <c r="M72">
        <f>AVERAGE(K73:K76)</f>
        <v>1</v>
      </c>
      <c r="O72" t="s">
        <v>9</v>
      </c>
      <c r="P72" t="s">
        <v>9</v>
      </c>
      <c r="Q72">
        <v>250</v>
      </c>
      <c r="R72" t="s">
        <v>32</v>
      </c>
      <c r="S72" t="s">
        <v>47</v>
      </c>
      <c r="T72" t="b">
        <v>1</v>
      </c>
      <c r="U72">
        <v>100000</v>
      </c>
      <c r="V72">
        <v>1048576</v>
      </c>
      <c r="W72">
        <v>1</v>
      </c>
      <c r="X72">
        <v>341</v>
      </c>
      <c r="Y72">
        <v>341617328</v>
      </c>
      <c r="Z72">
        <f>AVERAGE(X73:X76)</f>
        <v>363.25</v>
      </c>
      <c r="AB72" t="s">
        <v>9</v>
      </c>
      <c r="AC72" t="s">
        <v>9</v>
      </c>
      <c r="AD72">
        <v>250</v>
      </c>
      <c r="AE72" t="s">
        <v>51</v>
      </c>
      <c r="AF72" t="s">
        <v>66</v>
      </c>
      <c r="AG72" t="b">
        <v>1</v>
      </c>
      <c r="AH72">
        <v>100000</v>
      </c>
      <c r="AI72">
        <v>1048576</v>
      </c>
      <c r="AJ72">
        <v>1</v>
      </c>
      <c r="AK72">
        <v>2764</v>
      </c>
      <c r="AL72">
        <v>2764724477</v>
      </c>
      <c r="AM72">
        <f>AVERAGE(AK73:AK76)</f>
        <v>2791.75</v>
      </c>
      <c r="AO72" t="s">
        <v>9</v>
      </c>
      <c r="AP72" t="s">
        <v>9</v>
      </c>
      <c r="AQ72">
        <v>30</v>
      </c>
      <c r="AR72" t="s">
        <v>73</v>
      </c>
      <c r="AS72" t="s">
        <v>72</v>
      </c>
      <c r="AT72" t="b">
        <v>1</v>
      </c>
      <c r="AU72">
        <v>10000</v>
      </c>
      <c r="AV72">
        <v>65536</v>
      </c>
      <c r="AW72">
        <v>3</v>
      </c>
      <c r="AX72">
        <v>2524</v>
      </c>
      <c r="AY72">
        <v>2524898008</v>
      </c>
    </row>
    <row r="73" spans="2:52" hidden="1" x14ac:dyDescent="0.2">
      <c r="B73" t="s">
        <v>9</v>
      </c>
      <c r="C73" t="s">
        <v>9</v>
      </c>
      <c r="D73">
        <v>250</v>
      </c>
      <c r="E73" t="s">
        <v>10</v>
      </c>
      <c r="F73" t="s">
        <v>25</v>
      </c>
      <c r="G73" t="b">
        <v>1</v>
      </c>
      <c r="H73">
        <v>100000</v>
      </c>
      <c r="I73">
        <v>1048576</v>
      </c>
      <c r="J73">
        <v>2</v>
      </c>
      <c r="K73">
        <v>1</v>
      </c>
      <c r="L73">
        <v>1687304</v>
      </c>
      <c r="O73" t="s">
        <v>9</v>
      </c>
      <c r="P73" t="s">
        <v>9</v>
      </c>
      <c r="Q73">
        <v>250</v>
      </c>
      <c r="R73" t="s">
        <v>32</v>
      </c>
      <c r="S73" t="s">
        <v>47</v>
      </c>
      <c r="T73" t="b">
        <v>1</v>
      </c>
      <c r="U73">
        <v>100000</v>
      </c>
      <c r="V73">
        <v>1048576</v>
      </c>
      <c r="W73">
        <v>2</v>
      </c>
      <c r="X73">
        <v>369</v>
      </c>
      <c r="Y73">
        <v>369907379</v>
      </c>
      <c r="AB73" t="s">
        <v>9</v>
      </c>
      <c r="AC73" t="s">
        <v>9</v>
      </c>
      <c r="AD73">
        <v>250</v>
      </c>
      <c r="AE73" t="s">
        <v>51</v>
      </c>
      <c r="AF73" t="s">
        <v>66</v>
      </c>
      <c r="AG73" t="b">
        <v>1</v>
      </c>
      <c r="AH73">
        <v>100000</v>
      </c>
      <c r="AI73">
        <v>1048576</v>
      </c>
      <c r="AJ73">
        <v>2</v>
      </c>
      <c r="AK73">
        <v>2743</v>
      </c>
      <c r="AL73">
        <v>2743538871</v>
      </c>
      <c r="AO73" t="s">
        <v>9</v>
      </c>
      <c r="AP73" t="s">
        <v>9</v>
      </c>
      <c r="AQ73">
        <v>30</v>
      </c>
      <c r="AR73" t="s">
        <v>73</v>
      </c>
      <c r="AS73" t="s">
        <v>72</v>
      </c>
      <c r="AT73" t="b">
        <v>1</v>
      </c>
      <c r="AU73">
        <v>10000</v>
      </c>
      <c r="AV73">
        <v>65536</v>
      </c>
      <c r="AW73">
        <v>4</v>
      </c>
      <c r="AX73">
        <v>2576</v>
      </c>
      <c r="AY73">
        <v>2576668290</v>
      </c>
    </row>
    <row r="74" spans="2:52" x14ac:dyDescent="0.2">
      <c r="B74" t="s">
        <v>9</v>
      </c>
      <c r="C74" t="s">
        <v>9</v>
      </c>
      <c r="D74">
        <v>250</v>
      </c>
      <c r="E74" t="s">
        <v>10</v>
      </c>
      <c r="F74" t="s">
        <v>25</v>
      </c>
      <c r="G74" t="b">
        <v>1</v>
      </c>
      <c r="H74">
        <v>100000</v>
      </c>
      <c r="I74">
        <v>1048576</v>
      </c>
      <c r="J74">
        <v>3</v>
      </c>
      <c r="K74">
        <v>1</v>
      </c>
      <c r="L74">
        <v>1509271</v>
      </c>
      <c r="O74" t="s">
        <v>9</v>
      </c>
      <c r="P74" t="s">
        <v>9</v>
      </c>
      <c r="Q74">
        <v>250</v>
      </c>
      <c r="R74" t="s">
        <v>32</v>
      </c>
      <c r="S74" t="s">
        <v>47</v>
      </c>
      <c r="T74" t="b">
        <v>1</v>
      </c>
      <c r="U74">
        <v>100000</v>
      </c>
      <c r="V74">
        <v>1048576</v>
      </c>
      <c r="W74">
        <v>3</v>
      </c>
      <c r="X74">
        <v>352</v>
      </c>
      <c r="Y74">
        <v>352285183</v>
      </c>
      <c r="AB74" t="s">
        <v>9</v>
      </c>
      <c r="AC74" t="s">
        <v>9</v>
      </c>
      <c r="AD74">
        <v>250</v>
      </c>
      <c r="AE74" t="s">
        <v>51</v>
      </c>
      <c r="AF74" t="s">
        <v>66</v>
      </c>
      <c r="AG74" t="b">
        <v>1</v>
      </c>
      <c r="AH74">
        <v>100000</v>
      </c>
      <c r="AI74">
        <v>1048576</v>
      </c>
      <c r="AJ74">
        <v>3</v>
      </c>
      <c r="AK74">
        <v>2809</v>
      </c>
      <c r="AL74">
        <v>2809527656</v>
      </c>
      <c r="AO74" t="s">
        <v>9</v>
      </c>
      <c r="AP74" t="s">
        <v>9</v>
      </c>
      <c r="AQ74">
        <v>30</v>
      </c>
      <c r="AR74" t="s">
        <v>73</v>
      </c>
      <c r="AS74" t="s">
        <v>72</v>
      </c>
      <c r="AT74" t="b">
        <v>1</v>
      </c>
      <c r="AU74">
        <v>100000</v>
      </c>
      <c r="AV74">
        <v>65536</v>
      </c>
      <c r="AW74">
        <v>1</v>
      </c>
      <c r="AX74">
        <v>299</v>
      </c>
      <c r="AY74">
        <v>299006658</v>
      </c>
      <c r="AZ74">
        <f t="shared" ref="AZ74" si="16">AVERAGE(AX75:AX77)</f>
        <v>302.66666666666669</v>
      </c>
    </row>
    <row r="75" spans="2:52" hidden="1" x14ac:dyDescent="0.2">
      <c r="B75" t="s">
        <v>9</v>
      </c>
      <c r="C75" t="s">
        <v>9</v>
      </c>
      <c r="D75">
        <v>250</v>
      </c>
      <c r="E75" t="s">
        <v>10</v>
      </c>
      <c r="F75" t="s">
        <v>25</v>
      </c>
      <c r="G75" t="b">
        <v>1</v>
      </c>
      <c r="H75">
        <v>100000</v>
      </c>
      <c r="I75">
        <v>1048576</v>
      </c>
      <c r="J75">
        <v>4</v>
      </c>
      <c r="K75">
        <v>1</v>
      </c>
      <c r="L75">
        <v>1369762</v>
      </c>
      <c r="O75" t="s">
        <v>9</v>
      </c>
      <c r="P75" t="s">
        <v>9</v>
      </c>
      <c r="Q75">
        <v>250</v>
      </c>
      <c r="R75" t="s">
        <v>32</v>
      </c>
      <c r="S75" t="s">
        <v>47</v>
      </c>
      <c r="T75" t="b">
        <v>1</v>
      </c>
      <c r="U75">
        <v>100000</v>
      </c>
      <c r="V75">
        <v>1048576</v>
      </c>
      <c r="W75">
        <v>4</v>
      </c>
      <c r="X75">
        <v>370</v>
      </c>
      <c r="Y75">
        <v>370813972</v>
      </c>
      <c r="AB75" t="s">
        <v>9</v>
      </c>
      <c r="AC75" t="s">
        <v>9</v>
      </c>
      <c r="AD75">
        <v>250</v>
      </c>
      <c r="AE75" t="s">
        <v>51</v>
      </c>
      <c r="AF75" t="s">
        <v>66</v>
      </c>
      <c r="AG75" t="b">
        <v>1</v>
      </c>
      <c r="AH75">
        <v>100000</v>
      </c>
      <c r="AI75">
        <v>1048576</v>
      </c>
      <c r="AJ75">
        <v>4</v>
      </c>
      <c r="AK75">
        <v>2796</v>
      </c>
      <c r="AL75">
        <v>2796758614</v>
      </c>
      <c r="AO75" t="s">
        <v>9</v>
      </c>
      <c r="AP75" t="s">
        <v>9</v>
      </c>
      <c r="AQ75">
        <v>30</v>
      </c>
      <c r="AR75" t="s">
        <v>73</v>
      </c>
      <c r="AS75" t="s">
        <v>72</v>
      </c>
      <c r="AT75" t="b">
        <v>1</v>
      </c>
      <c r="AU75">
        <v>100000</v>
      </c>
      <c r="AV75">
        <v>65536</v>
      </c>
      <c r="AW75">
        <v>2</v>
      </c>
      <c r="AX75">
        <v>300</v>
      </c>
      <c r="AY75">
        <v>300540266</v>
      </c>
    </row>
    <row r="76" spans="2:52" hidden="1" x14ac:dyDescent="0.2">
      <c r="B76" t="s">
        <v>9</v>
      </c>
      <c r="C76" t="s">
        <v>9</v>
      </c>
      <c r="D76">
        <v>250</v>
      </c>
      <c r="E76" t="s">
        <v>10</v>
      </c>
      <c r="F76" t="s">
        <v>25</v>
      </c>
      <c r="G76" t="b">
        <v>1</v>
      </c>
      <c r="H76">
        <v>100000</v>
      </c>
      <c r="I76">
        <v>1048576</v>
      </c>
      <c r="J76">
        <v>5</v>
      </c>
      <c r="K76">
        <v>1</v>
      </c>
      <c r="L76">
        <v>1643633</v>
      </c>
      <c r="O76" t="s">
        <v>9</v>
      </c>
      <c r="P76" t="s">
        <v>9</v>
      </c>
      <c r="Q76">
        <v>250</v>
      </c>
      <c r="R76" t="s">
        <v>32</v>
      </c>
      <c r="S76" t="s">
        <v>47</v>
      </c>
      <c r="T76" t="b">
        <v>1</v>
      </c>
      <c r="U76">
        <v>100000</v>
      </c>
      <c r="V76">
        <v>1048576</v>
      </c>
      <c r="W76">
        <v>5</v>
      </c>
      <c r="X76">
        <v>362</v>
      </c>
      <c r="Y76">
        <v>362013198</v>
      </c>
      <c r="AB76" t="s">
        <v>9</v>
      </c>
      <c r="AC76" t="s">
        <v>9</v>
      </c>
      <c r="AD76">
        <v>250</v>
      </c>
      <c r="AE76" t="s">
        <v>51</v>
      </c>
      <c r="AF76" t="s">
        <v>66</v>
      </c>
      <c r="AG76" t="b">
        <v>1</v>
      </c>
      <c r="AH76">
        <v>100000</v>
      </c>
      <c r="AI76">
        <v>1048576</v>
      </c>
      <c r="AJ76">
        <v>5</v>
      </c>
      <c r="AK76">
        <v>2819</v>
      </c>
      <c r="AL76">
        <v>2819061577</v>
      </c>
      <c r="AO76" t="s">
        <v>9</v>
      </c>
      <c r="AP76" t="s">
        <v>9</v>
      </c>
      <c r="AQ76">
        <v>30</v>
      </c>
      <c r="AR76" t="s">
        <v>73</v>
      </c>
      <c r="AS76" t="s">
        <v>72</v>
      </c>
      <c r="AT76" t="b">
        <v>1</v>
      </c>
      <c r="AU76">
        <v>100000</v>
      </c>
      <c r="AV76">
        <v>65536</v>
      </c>
      <c r="AW76">
        <v>3</v>
      </c>
      <c r="AX76">
        <v>294</v>
      </c>
      <c r="AY76">
        <v>294558864</v>
      </c>
    </row>
    <row r="77" spans="2:52" hidden="1" x14ac:dyDescent="0.2">
      <c r="B77" t="s">
        <v>9</v>
      </c>
      <c r="C77" t="s">
        <v>9</v>
      </c>
      <c r="D77">
        <v>250</v>
      </c>
      <c r="E77" t="s">
        <v>10</v>
      </c>
      <c r="F77" t="s">
        <v>26</v>
      </c>
      <c r="G77" t="b">
        <v>1</v>
      </c>
      <c r="H77">
        <v>1000000</v>
      </c>
      <c r="I77">
        <v>1048576</v>
      </c>
      <c r="J77">
        <v>1</v>
      </c>
      <c r="K77">
        <v>15</v>
      </c>
      <c r="L77">
        <v>15392228</v>
      </c>
      <c r="M77">
        <f>AVERAGE(K78:K81)</f>
        <v>5.75</v>
      </c>
      <c r="O77" t="s">
        <v>9</v>
      </c>
      <c r="P77" t="s">
        <v>9</v>
      </c>
      <c r="Q77">
        <v>250</v>
      </c>
      <c r="R77" t="s">
        <v>32</v>
      </c>
      <c r="S77" t="s">
        <v>48</v>
      </c>
      <c r="T77" t="b">
        <v>1</v>
      </c>
      <c r="U77">
        <v>1000000</v>
      </c>
      <c r="V77">
        <v>1048576</v>
      </c>
      <c r="W77">
        <v>1</v>
      </c>
      <c r="X77">
        <v>140</v>
      </c>
      <c r="Y77">
        <v>140947438</v>
      </c>
      <c r="Z77">
        <f>AVERAGE(X78:X81)</f>
        <v>115</v>
      </c>
      <c r="AB77" t="s">
        <v>9</v>
      </c>
      <c r="AC77" t="s">
        <v>9</v>
      </c>
      <c r="AD77">
        <v>250</v>
      </c>
      <c r="AE77" t="s">
        <v>51</v>
      </c>
      <c r="AF77" t="s">
        <v>67</v>
      </c>
      <c r="AG77" t="b">
        <v>1</v>
      </c>
      <c r="AH77">
        <v>1000000</v>
      </c>
      <c r="AI77">
        <v>1048576</v>
      </c>
      <c r="AJ77">
        <v>1</v>
      </c>
      <c r="AK77">
        <v>1433</v>
      </c>
      <c r="AL77">
        <v>1433437845</v>
      </c>
      <c r="AM77">
        <f>AVERAGE(AK78:AK81)</f>
        <v>1422.5</v>
      </c>
      <c r="AO77" t="s">
        <v>9</v>
      </c>
      <c r="AP77" t="s">
        <v>9</v>
      </c>
      <c r="AQ77">
        <v>30</v>
      </c>
      <c r="AR77" t="s">
        <v>73</v>
      </c>
      <c r="AS77" t="s">
        <v>72</v>
      </c>
      <c r="AT77" t="b">
        <v>1</v>
      </c>
      <c r="AU77">
        <v>100000</v>
      </c>
      <c r="AV77">
        <v>65536</v>
      </c>
      <c r="AW77">
        <v>4</v>
      </c>
      <c r="AX77">
        <v>314</v>
      </c>
      <c r="AY77">
        <v>314733299</v>
      </c>
    </row>
    <row r="78" spans="2:52" x14ac:dyDescent="0.2">
      <c r="B78" t="s">
        <v>9</v>
      </c>
      <c r="C78" t="s">
        <v>9</v>
      </c>
      <c r="D78">
        <v>250</v>
      </c>
      <c r="E78" t="s">
        <v>10</v>
      </c>
      <c r="F78" t="s">
        <v>26</v>
      </c>
      <c r="G78" t="b">
        <v>1</v>
      </c>
      <c r="H78">
        <v>1000000</v>
      </c>
      <c r="I78">
        <v>1048576</v>
      </c>
      <c r="J78">
        <v>2</v>
      </c>
      <c r="K78">
        <v>5</v>
      </c>
      <c r="L78">
        <v>5940343</v>
      </c>
      <c r="O78" t="s">
        <v>9</v>
      </c>
      <c r="P78" t="s">
        <v>9</v>
      </c>
      <c r="Q78">
        <v>250</v>
      </c>
      <c r="R78" t="s">
        <v>32</v>
      </c>
      <c r="S78" t="s">
        <v>48</v>
      </c>
      <c r="T78" t="b">
        <v>1</v>
      </c>
      <c r="U78">
        <v>1000000</v>
      </c>
      <c r="V78">
        <v>1048576</v>
      </c>
      <c r="W78">
        <v>2</v>
      </c>
      <c r="X78">
        <v>115</v>
      </c>
      <c r="Y78">
        <v>115008527</v>
      </c>
      <c r="AB78" t="s">
        <v>9</v>
      </c>
      <c r="AC78" t="s">
        <v>9</v>
      </c>
      <c r="AD78">
        <v>250</v>
      </c>
      <c r="AE78" t="s">
        <v>51</v>
      </c>
      <c r="AF78" t="s">
        <v>67</v>
      </c>
      <c r="AG78" t="b">
        <v>1</v>
      </c>
      <c r="AH78">
        <v>1000000</v>
      </c>
      <c r="AI78">
        <v>1048576</v>
      </c>
      <c r="AJ78">
        <v>2</v>
      </c>
      <c r="AK78">
        <v>1420</v>
      </c>
      <c r="AL78">
        <v>1420880983</v>
      </c>
      <c r="AO78" t="s">
        <v>9</v>
      </c>
      <c r="AP78" t="s">
        <v>9</v>
      </c>
      <c r="AQ78">
        <v>30</v>
      </c>
      <c r="AR78" t="s">
        <v>73</v>
      </c>
      <c r="AS78" t="s">
        <v>72</v>
      </c>
      <c r="AT78" t="b">
        <v>1</v>
      </c>
      <c r="AU78">
        <v>1000000</v>
      </c>
      <c r="AV78">
        <v>65536</v>
      </c>
      <c r="AW78">
        <v>1</v>
      </c>
      <c r="AX78">
        <v>58</v>
      </c>
      <c r="AY78">
        <v>58522873</v>
      </c>
      <c r="AZ78">
        <f t="shared" ref="AZ78" si="17">AVERAGE(AX79:AX81)</f>
        <v>24</v>
      </c>
    </row>
    <row r="79" spans="2:52" hidden="1" x14ac:dyDescent="0.2">
      <c r="B79" t="s">
        <v>9</v>
      </c>
      <c r="C79" t="s">
        <v>9</v>
      </c>
      <c r="D79">
        <v>250</v>
      </c>
      <c r="E79" t="s">
        <v>10</v>
      </c>
      <c r="F79" t="s">
        <v>26</v>
      </c>
      <c r="G79" t="b">
        <v>1</v>
      </c>
      <c r="H79">
        <v>1000000</v>
      </c>
      <c r="I79">
        <v>1048576</v>
      </c>
      <c r="J79">
        <v>3</v>
      </c>
      <c r="K79">
        <v>8</v>
      </c>
      <c r="L79">
        <v>8019457</v>
      </c>
      <c r="O79" t="s">
        <v>9</v>
      </c>
      <c r="P79" t="s">
        <v>9</v>
      </c>
      <c r="Q79">
        <v>250</v>
      </c>
      <c r="R79" t="s">
        <v>32</v>
      </c>
      <c r="S79" t="s">
        <v>48</v>
      </c>
      <c r="T79" t="b">
        <v>1</v>
      </c>
      <c r="U79">
        <v>1000000</v>
      </c>
      <c r="V79">
        <v>1048576</v>
      </c>
      <c r="W79">
        <v>3</v>
      </c>
      <c r="X79">
        <v>115</v>
      </c>
      <c r="Y79">
        <v>115701039</v>
      </c>
      <c r="AB79" t="s">
        <v>9</v>
      </c>
      <c r="AC79" t="s">
        <v>9</v>
      </c>
      <c r="AD79">
        <v>250</v>
      </c>
      <c r="AE79" t="s">
        <v>51</v>
      </c>
      <c r="AF79" t="s">
        <v>67</v>
      </c>
      <c r="AG79" t="b">
        <v>1</v>
      </c>
      <c r="AH79">
        <v>1000000</v>
      </c>
      <c r="AI79">
        <v>1048576</v>
      </c>
      <c r="AJ79">
        <v>3</v>
      </c>
      <c r="AK79">
        <v>1421</v>
      </c>
      <c r="AL79">
        <v>1421649428</v>
      </c>
      <c r="AO79" t="s">
        <v>9</v>
      </c>
      <c r="AP79" t="s">
        <v>9</v>
      </c>
      <c r="AQ79">
        <v>30</v>
      </c>
      <c r="AR79" t="s">
        <v>73</v>
      </c>
      <c r="AS79" t="s">
        <v>72</v>
      </c>
      <c r="AT79" t="b">
        <v>1</v>
      </c>
      <c r="AU79">
        <v>1000000</v>
      </c>
      <c r="AV79">
        <v>65536</v>
      </c>
      <c r="AW79">
        <v>2</v>
      </c>
      <c r="AX79">
        <v>15</v>
      </c>
      <c r="AY79">
        <v>15832637</v>
      </c>
    </row>
    <row r="80" spans="2:52" hidden="1" x14ac:dyDescent="0.2">
      <c r="B80" t="s">
        <v>9</v>
      </c>
      <c r="C80" t="s">
        <v>9</v>
      </c>
      <c r="D80">
        <v>250</v>
      </c>
      <c r="E80" t="s">
        <v>10</v>
      </c>
      <c r="F80" t="s">
        <v>26</v>
      </c>
      <c r="G80" t="b">
        <v>1</v>
      </c>
      <c r="H80">
        <v>1000000</v>
      </c>
      <c r="I80">
        <v>1048576</v>
      </c>
      <c r="J80">
        <v>4</v>
      </c>
      <c r="K80">
        <v>5</v>
      </c>
      <c r="L80">
        <v>5402747</v>
      </c>
      <c r="O80" t="s">
        <v>9</v>
      </c>
      <c r="P80" t="s">
        <v>9</v>
      </c>
      <c r="Q80">
        <v>250</v>
      </c>
      <c r="R80" t="s">
        <v>32</v>
      </c>
      <c r="S80" t="s">
        <v>48</v>
      </c>
      <c r="T80" t="b">
        <v>1</v>
      </c>
      <c r="U80">
        <v>1000000</v>
      </c>
      <c r="V80">
        <v>1048576</v>
      </c>
      <c r="W80">
        <v>4</v>
      </c>
      <c r="X80">
        <v>114</v>
      </c>
      <c r="Y80">
        <v>114848482</v>
      </c>
      <c r="AB80" t="s">
        <v>9</v>
      </c>
      <c r="AC80" t="s">
        <v>9</v>
      </c>
      <c r="AD80">
        <v>250</v>
      </c>
      <c r="AE80" t="s">
        <v>51</v>
      </c>
      <c r="AF80" t="s">
        <v>67</v>
      </c>
      <c r="AG80" t="b">
        <v>1</v>
      </c>
      <c r="AH80">
        <v>1000000</v>
      </c>
      <c r="AI80">
        <v>1048576</v>
      </c>
      <c r="AJ80">
        <v>4</v>
      </c>
      <c r="AK80">
        <v>1428</v>
      </c>
      <c r="AL80">
        <v>1428566274</v>
      </c>
      <c r="AO80" t="s">
        <v>9</v>
      </c>
      <c r="AP80" t="s">
        <v>9</v>
      </c>
      <c r="AQ80">
        <v>30</v>
      </c>
      <c r="AR80" t="s">
        <v>73</v>
      </c>
      <c r="AS80" t="s">
        <v>72</v>
      </c>
      <c r="AT80" t="b">
        <v>1</v>
      </c>
      <c r="AU80">
        <v>1000000</v>
      </c>
      <c r="AV80">
        <v>65536</v>
      </c>
      <c r="AW80">
        <v>3</v>
      </c>
      <c r="AX80">
        <v>27</v>
      </c>
      <c r="AY80">
        <v>27665143</v>
      </c>
    </row>
    <row r="81" spans="2:52" hidden="1" x14ac:dyDescent="0.2">
      <c r="B81" t="s">
        <v>9</v>
      </c>
      <c r="C81" t="s">
        <v>9</v>
      </c>
      <c r="D81">
        <v>250</v>
      </c>
      <c r="E81" t="s">
        <v>10</v>
      </c>
      <c r="F81" t="s">
        <v>26</v>
      </c>
      <c r="G81" t="b">
        <v>1</v>
      </c>
      <c r="H81">
        <v>1000000</v>
      </c>
      <c r="I81">
        <v>1048576</v>
      </c>
      <c r="J81">
        <v>5</v>
      </c>
      <c r="K81">
        <v>5</v>
      </c>
      <c r="L81">
        <v>5592354</v>
      </c>
      <c r="O81" t="s">
        <v>9</v>
      </c>
      <c r="P81" t="s">
        <v>9</v>
      </c>
      <c r="Q81">
        <v>250</v>
      </c>
      <c r="R81" t="s">
        <v>32</v>
      </c>
      <c r="S81" t="s">
        <v>48</v>
      </c>
      <c r="T81" t="b">
        <v>1</v>
      </c>
      <c r="U81">
        <v>1000000</v>
      </c>
      <c r="V81">
        <v>1048576</v>
      </c>
      <c r="W81">
        <v>5</v>
      </c>
      <c r="X81">
        <v>116</v>
      </c>
      <c r="Y81">
        <v>116841587</v>
      </c>
      <c r="AB81" t="s">
        <v>9</v>
      </c>
      <c r="AC81" t="s">
        <v>9</v>
      </c>
      <c r="AD81">
        <v>250</v>
      </c>
      <c r="AE81" t="s">
        <v>51</v>
      </c>
      <c r="AF81" t="s">
        <v>67</v>
      </c>
      <c r="AG81" t="b">
        <v>1</v>
      </c>
      <c r="AH81">
        <v>1000000</v>
      </c>
      <c r="AI81">
        <v>1048576</v>
      </c>
      <c r="AJ81">
        <v>5</v>
      </c>
      <c r="AK81">
        <v>1421</v>
      </c>
      <c r="AL81">
        <v>1421856242</v>
      </c>
      <c r="AO81" t="s">
        <v>9</v>
      </c>
      <c r="AP81" t="s">
        <v>9</v>
      </c>
      <c r="AQ81">
        <v>30</v>
      </c>
      <c r="AR81" t="s">
        <v>73</v>
      </c>
      <c r="AS81" t="s">
        <v>72</v>
      </c>
      <c r="AT81" t="b">
        <v>1</v>
      </c>
      <c r="AU81">
        <v>1000000</v>
      </c>
      <c r="AV81">
        <v>65536</v>
      </c>
      <c r="AW81">
        <v>4</v>
      </c>
      <c r="AX81">
        <v>30</v>
      </c>
      <c r="AY81">
        <v>30483608</v>
      </c>
    </row>
    <row r="82" spans="2:52" x14ac:dyDescent="0.2">
      <c r="M82" t="e">
        <f>AVERAGE(K83:K86)</f>
        <v>#DIV/0!</v>
      </c>
      <c r="Z82" t="e">
        <f>AVERAGE(X83:X86)</f>
        <v>#DIV/0!</v>
      </c>
      <c r="AM82" t="e">
        <f>AVERAGE(AK83:AK86)</f>
        <v>#DIV/0!</v>
      </c>
      <c r="AO82" t="s">
        <v>9</v>
      </c>
      <c r="AP82" t="s">
        <v>9</v>
      </c>
      <c r="AQ82">
        <v>25</v>
      </c>
      <c r="AR82" t="s">
        <v>73</v>
      </c>
      <c r="AS82" t="s">
        <v>72</v>
      </c>
      <c r="AT82" t="b">
        <v>1</v>
      </c>
      <c r="AU82">
        <v>1000</v>
      </c>
      <c r="AV82">
        <v>65536</v>
      </c>
      <c r="AW82">
        <v>1</v>
      </c>
      <c r="AX82">
        <v>24039</v>
      </c>
      <c r="AY82">
        <v>24039767778</v>
      </c>
      <c r="AZ82">
        <f t="shared" ref="AZ82" si="18">AVERAGE(AX83:AX85)</f>
        <v>24407.666666666668</v>
      </c>
    </row>
    <row r="83" spans="2:52" hidden="1" x14ac:dyDescent="0.2">
      <c r="AO83" t="s">
        <v>9</v>
      </c>
      <c r="AP83" t="s">
        <v>9</v>
      </c>
      <c r="AQ83">
        <v>25</v>
      </c>
      <c r="AR83" t="s">
        <v>73</v>
      </c>
      <c r="AS83" t="s">
        <v>72</v>
      </c>
      <c r="AT83" t="b">
        <v>1</v>
      </c>
      <c r="AU83">
        <v>1000</v>
      </c>
      <c r="AV83">
        <v>65536</v>
      </c>
      <c r="AW83">
        <v>2</v>
      </c>
      <c r="AX83">
        <v>24494</v>
      </c>
      <c r="AY83">
        <v>24494733808</v>
      </c>
    </row>
    <row r="84" spans="2:52" hidden="1" x14ac:dyDescent="0.2">
      <c r="AO84" t="s">
        <v>9</v>
      </c>
      <c r="AP84" t="s">
        <v>9</v>
      </c>
      <c r="AQ84">
        <v>25</v>
      </c>
      <c r="AR84" t="s">
        <v>73</v>
      </c>
      <c r="AS84" t="s">
        <v>72</v>
      </c>
      <c r="AT84" t="b">
        <v>1</v>
      </c>
      <c r="AU84">
        <v>1000</v>
      </c>
      <c r="AV84">
        <v>65536</v>
      </c>
      <c r="AW84">
        <v>3</v>
      </c>
      <c r="AX84">
        <v>24186</v>
      </c>
      <c r="AY84">
        <v>24186860773</v>
      </c>
    </row>
    <row r="85" spans="2:52" hidden="1" x14ac:dyDescent="0.2">
      <c r="AO85" t="s">
        <v>9</v>
      </c>
      <c r="AP85" t="s">
        <v>9</v>
      </c>
      <c r="AQ85">
        <v>25</v>
      </c>
      <c r="AR85" t="s">
        <v>73</v>
      </c>
      <c r="AS85" t="s">
        <v>72</v>
      </c>
      <c r="AT85" t="b">
        <v>1</v>
      </c>
      <c r="AU85">
        <v>1000</v>
      </c>
      <c r="AV85">
        <v>65536</v>
      </c>
      <c r="AW85">
        <v>4</v>
      </c>
      <c r="AX85">
        <v>24543</v>
      </c>
      <c r="AY85">
        <v>24543531419</v>
      </c>
    </row>
    <row r="86" spans="2:52" x14ac:dyDescent="0.2">
      <c r="AO86" t="s">
        <v>9</v>
      </c>
      <c r="AP86" t="s">
        <v>9</v>
      </c>
      <c r="AQ86">
        <v>25</v>
      </c>
      <c r="AR86" t="s">
        <v>73</v>
      </c>
      <c r="AS86" t="s">
        <v>72</v>
      </c>
      <c r="AT86" t="b">
        <v>1</v>
      </c>
      <c r="AU86">
        <v>10000</v>
      </c>
      <c r="AV86">
        <v>65536</v>
      </c>
      <c r="AW86">
        <v>1</v>
      </c>
      <c r="AX86">
        <v>2584</v>
      </c>
      <c r="AY86">
        <v>2584915480</v>
      </c>
      <c r="AZ86">
        <f t="shared" ref="AZ86" si="19">AVERAGE(AX87:AX89)</f>
        <v>2599</v>
      </c>
    </row>
    <row r="87" spans="2:52" hidden="1" x14ac:dyDescent="0.2">
      <c r="Z87" t="e">
        <f>AVERAGE(X88:X91)</f>
        <v>#DIV/0!</v>
      </c>
      <c r="AM87" t="e">
        <f>AVERAGE(AK88:AK91)</f>
        <v>#DIV/0!</v>
      </c>
      <c r="AO87" t="s">
        <v>9</v>
      </c>
      <c r="AP87" t="s">
        <v>9</v>
      </c>
      <c r="AQ87">
        <v>25</v>
      </c>
      <c r="AR87" t="s">
        <v>73</v>
      </c>
      <c r="AS87" t="s">
        <v>72</v>
      </c>
      <c r="AT87" t="b">
        <v>1</v>
      </c>
      <c r="AU87">
        <v>10000</v>
      </c>
      <c r="AV87">
        <v>65536</v>
      </c>
      <c r="AW87">
        <v>2</v>
      </c>
      <c r="AX87">
        <v>2555</v>
      </c>
      <c r="AY87">
        <v>2555139468</v>
      </c>
    </row>
    <row r="88" spans="2:52" hidden="1" x14ac:dyDescent="0.2">
      <c r="AO88" t="s">
        <v>9</v>
      </c>
      <c r="AP88" t="s">
        <v>9</v>
      </c>
      <c r="AQ88">
        <v>25</v>
      </c>
      <c r="AR88" t="s">
        <v>73</v>
      </c>
      <c r="AS88" t="s">
        <v>72</v>
      </c>
      <c r="AT88" t="b">
        <v>1</v>
      </c>
      <c r="AU88">
        <v>10000</v>
      </c>
      <c r="AV88">
        <v>65536</v>
      </c>
      <c r="AW88">
        <v>3</v>
      </c>
      <c r="AX88">
        <v>2532</v>
      </c>
      <c r="AY88">
        <v>2532266222</v>
      </c>
    </row>
    <row r="89" spans="2:52" hidden="1" x14ac:dyDescent="0.2">
      <c r="AO89" t="s">
        <v>9</v>
      </c>
      <c r="AP89" t="s">
        <v>9</v>
      </c>
      <c r="AQ89">
        <v>25</v>
      </c>
      <c r="AR89" t="s">
        <v>73</v>
      </c>
      <c r="AS89" t="s">
        <v>72</v>
      </c>
      <c r="AT89" t="b">
        <v>1</v>
      </c>
      <c r="AU89">
        <v>10000</v>
      </c>
      <c r="AV89">
        <v>65536</v>
      </c>
      <c r="AW89">
        <v>4</v>
      </c>
      <c r="AX89">
        <v>2710</v>
      </c>
      <c r="AY89">
        <v>2710442192</v>
      </c>
    </row>
    <row r="90" spans="2:52" x14ac:dyDescent="0.2">
      <c r="AO90" t="s">
        <v>9</v>
      </c>
      <c r="AP90" t="s">
        <v>9</v>
      </c>
      <c r="AQ90">
        <v>25</v>
      </c>
      <c r="AR90" t="s">
        <v>73</v>
      </c>
      <c r="AS90" t="s">
        <v>72</v>
      </c>
      <c r="AT90" t="b">
        <v>1</v>
      </c>
      <c r="AU90">
        <v>100000</v>
      </c>
      <c r="AV90">
        <v>65536</v>
      </c>
      <c r="AW90">
        <v>1</v>
      </c>
      <c r="AX90">
        <v>329</v>
      </c>
      <c r="AY90">
        <v>329654159</v>
      </c>
      <c r="AZ90">
        <f t="shared" ref="AZ90" si="20">AVERAGE(AX91:AX93)</f>
        <v>314.66666666666669</v>
      </c>
    </row>
    <row r="91" spans="2:52" hidden="1" x14ac:dyDescent="0.2">
      <c r="AO91" t="s">
        <v>9</v>
      </c>
      <c r="AP91" t="s">
        <v>9</v>
      </c>
      <c r="AQ91">
        <v>25</v>
      </c>
      <c r="AR91" t="s">
        <v>73</v>
      </c>
      <c r="AS91" t="s">
        <v>72</v>
      </c>
      <c r="AT91" t="b">
        <v>1</v>
      </c>
      <c r="AU91">
        <v>100000</v>
      </c>
      <c r="AV91">
        <v>65536</v>
      </c>
      <c r="AW91">
        <v>2</v>
      </c>
      <c r="AX91">
        <v>314</v>
      </c>
      <c r="AY91">
        <v>314820580</v>
      </c>
    </row>
    <row r="92" spans="2:52" hidden="1" x14ac:dyDescent="0.2">
      <c r="Z92" t="e">
        <f>AVERAGE(X93:X96)</f>
        <v>#DIV/0!</v>
      </c>
      <c r="AM92" t="e">
        <f>AVERAGE(AK93:AK96)</f>
        <v>#DIV/0!</v>
      </c>
      <c r="AO92" t="s">
        <v>9</v>
      </c>
      <c r="AP92" t="s">
        <v>9</v>
      </c>
      <c r="AQ92">
        <v>25</v>
      </c>
      <c r="AR92" t="s">
        <v>73</v>
      </c>
      <c r="AS92" t="s">
        <v>72</v>
      </c>
      <c r="AT92" t="b">
        <v>1</v>
      </c>
      <c r="AU92">
        <v>100000</v>
      </c>
      <c r="AV92">
        <v>65536</v>
      </c>
      <c r="AW92">
        <v>3</v>
      </c>
      <c r="AX92">
        <v>317</v>
      </c>
      <c r="AY92">
        <v>317873598</v>
      </c>
    </row>
    <row r="93" spans="2:52" hidden="1" x14ac:dyDescent="0.2">
      <c r="AO93" t="s">
        <v>9</v>
      </c>
      <c r="AP93" t="s">
        <v>9</v>
      </c>
      <c r="AQ93">
        <v>25</v>
      </c>
      <c r="AR93" t="s">
        <v>73</v>
      </c>
      <c r="AS93" t="s">
        <v>72</v>
      </c>
      <c r="AT93" t="b">
        <v>1</v>
      </c>
      <c r="AU93">
        <v>100000</v>
      </c>
      <c r="AV93">
        <v>65536</v>
      </c>
      <c r="AW93">
        <v>4</v>
      </c>
      <c r="AX93">
        <v>313</v>
      </c>
      <c r="AY93">
        <v>313834774</v>
      </c>
    </row>
    <row r="94" spans="2:52" x14ac:dyDescent="0.2">
      <c r="AO94" t="s">
        <v>9</v>
      </c>
      <c r="AP94" t="s">
        <v>9</v>
      </c>
      <c r="AQ94">
        <v>25</v>
      </c>
      <c r="AR94" t="s">
        <v>73</v>
      </c>
      <c r="AS94" t="s">
        <v>72</v>
      </c>
      <c r="AT94" t="b">
        <v>1</v>
      </c>
      <c r="AU94">
        <v>1000000</v>
      </c>
      <c r="AV94">
        <v>65536</v>
      </c>
      <c r="AW94">
        <v>1</v>
      </c>
      <c r="AX94">
        <v>58</v>
      </c>
      <c r="AY94">
        <v>58524374</v>
      </c>
      <c r="AZ94">
        <f t="shared" ref="AZ94" si="21">AVERAGE(AX95:AX97)</f>
        <v>26.333333333333332</v>
      </c>
    </row>
    <row r="95" spans="2:52" hidden="1" x14ac:dyDescent="0.2">
      <c r="AO95" t="s">
        <v>9</v>
      </c>
      <c r="AP95" t="s">
        <v>9</v>
      </c>
      <c r="AQ95">
        <v>25</v>
      </c>
      <c r="AR95" t="s">
        <v>73</v>
      </c>
      <c r="AS95" t="s">
        <v>72</v>
      </c>
      <c r="AT95" t="b">
        <v>1</v>
      </c>
      <c r="AU95">
        <v>1000000</v>
      </c>
      <c r="AV95">
        <v>65536</v>
      </c>
      <c r="AW95">
        <v>2</v>
      </c>
      <c r="AX95">
        <v>33</v>
      </c>
      <c r="AY95">
        <v>33203700</v>
      </c>
    </row>
    <row r="96" spans="2:52" hidden="1" x14ac:dyDescent="0.2">
      <c r="AO96" t="s">
        <v>9</v>
      </c>
      <c r="AP96" t="s">
        <v>9</v>
      </c>
      <c r="AQ96">
        <v>25</v>
      </c>
      <c r="AR96" t="s">
        <v>73</v>
      </c>
      <c r="AS96" t="s">
        <v>72</v>
      </c>
      <c r="AT96" t="b">
        <v>1</v>
      </c>
      <c r="AU96">
        <v>1000000</v>
      </c>
      <c r="AV96">
        <v>65536</v>
      </c>
      <c r="AW96">
        <v>3</v>
      </c>
      <c r="AX96">
        <v>18</v>
      </c>
      <c r="AY96">
        <v>18408940</v>
      </c>
    </row>
    <row r="97" spans="26:52" hidden="1" x14ac:dyDescent="0.2">
      <c r="Z97" t="e">
        <f>AVERAGE(X98:X101)</f>
        <v>#DIV/0!</v>
      </c>
      <c r="AM97" t="e">
        <f>AVERAGE(AK98:AK101)</f>
        <v>#DIV/0!</v>
      </c>
      <c r="AO97" t="s">
        <v>9</v>
      </c>
      <c r="AP97" t="s">
        <v>9</v>
      </c>
      <c r="AQ97">
        <v>25</v>
      </c>
      <c r="AR97" t="s">
        <v>73</v>
      </c>
      <c r="AS97" t="s">
        <v>72</v>
      </c>
      <c r="AT97" t="b">
        <v>1</v>
      </c>
      <c r="AU97">
        <v>1000000</v>
      </c>
      <c r="AV97">
        <v>65536</v>
      </c>
      <c r="AW97">
        <v>4</v>
      </c>
      <c r="AX97">
        <v>28</v>
      </c>
      <c r="AY97">
        <v>28915176</v>
      </c>
    </row>
    <row r="98" spans="26:52" x14ac:dyDescent="0.2">
      <c r="AZ98" t="e">
        <f t="shared" ref="AZ98" si="22">AVERAGE(AX99:AX101)</f>
        <v>#DIV/0!</v>
      </c>
    </row>
    <row r="102" spans="26:52" x14ac:dyDescent="0.2">
      <c r="AZ102" t="e">
        <f t="shared" ref="AZ102" si="23">AVERAGE(AX103:AX105)</f>
        <v>#DIV/0!</v>
      </c>
    </row>
    <row r="106" spans="26:52" x14ac:dyDescent="0.2">
      <c r="AZ106" t="e">
        <f t="shared" ref="AZ106" si="24">AVERAGE(AX107:AX109)</f>
        <v>#DIV/0!</v>
      </c>
    </row>
    <row r="110" spans="26:52" x14ac:dyDescent="0.2">
      <c r="AZ110" t="e">
        <f t="shared" ref="AZ110" si="25">AVERAGE(AX111:AX113)</f>
        <v>#DIV/0!</v>
      </c>
    </row>
    <row r="114" spans="52:52" x14ac:dyDescent="0.2">
      <c r="AZ114" t="e">
        <f t="shared" ref="AZ114" si="26">AVERAGE(AX115:AX117)</f>
        <v>#DIV/0!</v>
      </c>
    </row>
  </sheetData>
  <autoFilter ref="A1:AZ98">
    <filterColumn colId="5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1" sqref="L21"/>
    </sheetView>
  </sheetViews>
  <sheetFormatPr baseColWidth="10" defaultRowHeight="16" x14ac:dyDescent="0.2"/>
  <sheetData>
    <row r="1" spans="1:12" x14ac:dyDescent="0.2">
      <c r="A1" t="s">
        <v>9</v>
      </c>
      <c r="B1" t="s">
        <v>9</v>
      </c>
      <c r="C1">
        <v>10</v>
      </c>
      <c r="D1" t="s">
        <v>71</v>
      </c>
      <c r="E1" t="s">
        <v>72</v>
      </c>
      <c r="F1" t="b">
        <v>1</v>
      </c>
      <c r="G1">
        <v>1000</v>
      </c>
      <c r="H1">
        <v>65536</v>
      </c>
      <c r="I1">
        <v>1</v>
      </c>
      <c r="J1">
        <v>232</v>
      </c>
      <c r="K1">
        <v>232875294</v>
      </c>
      <c r="L1">
        <v>251.33333333333334</v>
      </c>
    </row>
    <row r="2" spans="1:12" x14ac:dyDescent="0.2">
      <c r="A2" t="s">
        <v>9</v>
      </c>
      <c r="B2" t="s">
        <v>9</v>
      </c>
      <c r="C2">
        <v>10</v>
      </c>
      <c r="D2" t="s">
        <v>71</v>
      </c>
      <c r="E2" t="s">
        <v>72</v>
      </c>
      <c r="F2" t="b">
        <v>1</v>
      </c>
      <c r="G2">
        <v>10000</v>
      </c>
      <c r="H2">
        <v>65536</v>
      </c>
      <c r="I2">
        <v>1</v>
      </c>
      <c r="J2">
        <v>4</v>
      </c>
      <c r="K2">
        <v>4627759</v>
      </c>
      <c r="L2">
        <v>3</v>
      </c>
    </row>
    <row r="3" spans="1:12" x14ac:dyDescent="0.2">
      <c r="A3" t="s">
        <v>9</v>
      </c>
      <c r="B3" t="s">
        <v>9</v>
      </c>
      <c r="C3">
        <v>10</v>
      </c>
      <c r="D3" t="s">
        <v>71</v>
      </c>
      <c r="E3" t="s">
        <v>72</v>
      </c>
      <c r="F3" t="b">
        <v>1</v>
      </c>
      <c r="G3">
        <v>100000</v>
      </c>
      <c r="H3">
        <v>65536</v>
      </c>
      <c r="I3">
        <v>1</v>
      </c>
      <c r="J3">
        <v>3</v>
      </c>
      <c r="K3">
        <v>3816002</v>
      </c>
      <c r="L3">
        <v>3</v>
      </c>
    </row>
    <row r="4" spans="1:12" x14ac:dyDescent="0.2">
      <c r="A4" t="s">
        <v>9</v>
      </c>
      <c r="B4" t="s">
        <v>9</v>
      </c>
      <c r="C4">
        <v>10</v>
      </c>
      <c r="D4" t="s">
        <v>71</v>
      </c>
      <c r="E4" t="s">
        <v>72</v>
      </c>
      <c r="F4" t="b">
        <v>1</v>
      </c>
      <c r="G4">
        <v>1000000</v>
      </c>
      <c r="H4">
        <v>65536</v>
      </c>
      <c r="I4">
        <v>1</v>
      </c>
      <c r="J4">
        <v>11</v>
      </c>
      <c r="K4">
        <v>11736109</v>
      </c>
      <c r="L4">
        <v>5.666666666666667</v>
      </c>
    </row>
    <row r="5" spans="1:12" x14ac:dyDescent="0.2">
      <c r="A5" t="s">
        <v>9</v>
      </c>
      <c r="B5" t="s">
        <v>9</v>
      </c>
      <c r="C5">
        <v>30</v>
      </c>
      <c r="D5" t="s">
        <v>71</v>
      </c>
      <c r="E5" t="s">
        <v>72</v>
      </c>
      <c r="F5" t="b">
        <v>1</v>
      </c>
      <c r="G5">
        <v>1000</v>
      </c>
      <c r="H5">
        <v>65536</v>
      </c>
      <c r="I5">
        <v>1</v>
      </c>
      <c r="J5">
        <v>247</v>
      </c>
      <c r="K5">
        <v>247312285</v>
      </c>
      <c r="L5">
        <v>264</v>
      </c>
    </row>
    <row r="6" spans="1:12" x14ac:dyDescent="0.2">
      <c r="A6" t="s">
        <v>9</v>
      </c>
      <c r="B6" t="s">
        <v>9</v>
      </c>
      <c r="C6">
        <v>30</v>
      </c>
      <c r="D6" t="s">
        <v>71</v>
      </c>
      <c r="E6" t="s">
        <v>72</v>
      </c>
      <c r="F6" t="b">
        <v>1</v>
      </c>
      <c r="G6">
        <v>10000</v>
      </c>
      <c r="H6">
        <v>65536</v>
      </c>
      <c r="I6">
        <v>1</v>
      </c>
      <c r="J6">
        <v>3</v>
      </c>
      <c r="K6">
        <v>3583255</v>
      </c>
      <c r="L6">
        <v>4.333333333333333</v>
      </c>
    </row>
    <row r="7" spans="1:12" x14ac:dyDescent="0.2">
      <c r="A7" t="s">
        <v>9</v>
      </c>
      <c r="B7" t="s">
        <v>9</v>
      </c>
      <c r="C7">
        <v>30</v>
      </c>
      <c r="D7" t="s">
        <v>71</v>
      </c>
      <c r="E7" t="s">
        <v>72</v>
      </c>
      <c r="F7" t="b">
        <v>1</v>
      </c>
      <c r="G7">
        <v>100000</v>
      </c>
      <c r="H7">
        <v>65536</v>
      </c>
      <c r="I7">
        <v>1</v>
      </c>
      <c r="J7">
        <v>3</v>
      </c>
      <c r="K7">
        <v>3676801</v>
      </c>
      <c r="L7">
        <v>3</v>
      </c>
    </row>
    <row r="8" spans="1:12" x14ac:dyDescent="0.2">
      <c r="A8" t="s">
        <v>9</v>
      </c>
      <c r="B8" t="s">
        <v>9</v>
      </c>
      <c r="C8">
        <v>30</v>
      </c>
      <c r="D8" t="s">
        <v>71</v>
      </c>
      <c r="E8" t="s">
        <v>72</v>
      </c>
      <c r="F8" t="b">
        <v>1</v>
      </c>
      <c r="G8">
        <v>1000000</v>
      </c>
      <c r="H8">
        <v>65536</v>
      </c>
      <c r="I8">
        <v>1</v>
      </c>
      <c r="J8">
        <v>6</v>
      </c>
      <c r="K8">
        <v>6047812</v>
      </c>
      <c r="L8">
        <v>5.666666666666667</v>
      </c>
    </row>
    <row r="9" spans="1:12" x14ac:dyDescent="0.2">
      <c r="A9" t="s">
        <v>9</v>
      </c>
      <c r="B9" t="s">
        <v>9</v>
      </c>
      <c r="C9">
        <v>25</v>
      </c>
      <c r="D9" t="s">
        <v>71</v>
      </c>
      <c r="E9" t="s">
        <v>72</v>
      </c>
      <c r="F9" t="b">
        <v>1</v>
      </c>
      <c r="G9">
        <v>1000</v>
      </c>
      <c r="H9">
        <v>65536</v>
      </c>
      <c r="I9">
        <v>1</v>
      </c>
      <c r="J9">
        <v>255</v>
      </c>
      <c r="K9">
        <v>255343764</v>
      </c>
      <c r="L9">
        <v>254.33333333333334</v>
      </c>
    </row>
    <row r="10" spans="1:12" x14ac:dyDescent="0.2">
      <c r="A10" t="s">
        <v>9</v>
      </c>
      <c r="B10" t="s">
        <v>9</v>
      </c>
      <c r="C10">
        <v>25</v>
      </c>
      <c r="D10" t="s">
        <v>71</v>
      </c>
      <c r="E10" t="s">
        <v>72</v>
      </c>
      <c r="F10" t="b">
        <v>1</v>
      </c>
      <c r="G10">
        <v>10000</v>
      </c>
      <c r="H10">
        <v>65536</v>
      </c>
      <c r="I10">
        <v>1</v>
      </c>
      <c r="J10">
        <v>3</v>
      </c>
      <c r="K10">
        <v>3775118</v>
      </c>
      <c r="L10">
        <v>3</v>
      </c>
    </row>
    <row r="11" spans="1:12" x14ac:dyDescent="0.2">
      <c r="A11" t="s">
        <v>9</v>
      </c>
      <c r="B11" t="s">
        <v>9</v>
      </c>
      <c r="C11">
        <v>25</v>
      </c>
      <c r="D11" t="s">
        <v>71</v>
      </c>
      <c r="E11" t="s">
        <v>72</v>
      </c>
      <c r="F11" t="b">
        <v>1</v>
      </c>
      <c r="G11">
        <v>100000</v>
      </c>
      <c r="H11">
        <v>65536</v>
      </c>
      <c r="I11">
        <v>1</v>
      </c>
      <c r="J11">
        <v>3</v>
      </c>
      <c r="K11">
        <v>3663356</v>
      </c>
      <c r="L11">
        <v>3</v>
      </c>
    </row>
    <row r="12" spans="1:12" x14ac:dyDescent="0.2">
      <c r="A12" t="s">
        <v>9</v>
      </c>
      <c r="B12" t="s">
        <v>9</v>
      </c>
      <c r="C12">
        <v>25</v>
      </c>
      <c r="D12" t="s">
        <v>71</v>
      </c>
      <c r="E12" t="s">
        <v>72</v>
      </c>
      <c r="F12" t="b">
        <v>1</v>
      </c>
      <c r="G12">
        <v>1000000</v>
      </c>
      <c r="H12">
        <v>65536</v>
      </c>
      <c r="I12">
        <v>1</v>
      </c>
      <c r="J12">
        <v>6</v>
      </c>
      <c r="K12">
        <v>6724677</v>
      </c>
      <c r="L12">
        <v>5.666666666666667</v>
      </c>
    </row>
    <row r="13" spans="1:12" x14ac:dyDescent="0.2">
      <c r="A13" t="s">
        <v>9</v>
      </c>
      <c r="B13" t="s">
        <v>9</v>
      </c>
      <c r="C13">
        <v>10</v>
      </c>
      <c r="D13" t="s">
        <v>73</v>
      </c>
      <c r="E13" t="s">
        <v>72</v>
      </c>
      <c r="F13" t="b">
        <v>1</v>
      </c>
      <c r="G13">
        <v>1000</v>
      </c>
      <c r="H13">
        <v>65536</v>
      </c>
      <c r="I13">
        <v>1</v>
      </c>
      <c r="J13">
        <v>25547</v>
      </c>
      <c r="K13">
        <v>25547801854</v>
      </c>
      <c r="L13">
        <v>25974.333333333332</v>
      </c>
    </row>
    <row r="14" spans="1:12" x14ac:dyDescent="0.2">
      <c r="A14" t="s">
        <v>9</v>
      </c>
      <c r="B14" t="s">
        <v>9</v>
      </c>
      <c r="C14">
        <v>10</v>
      </c>
      <c r="D14" t="s">
        <v>73</v>
      </c>
      <c r="E14" t="s">
        <v>72</v>
      </c>
      <c r="F14" t="b">
        <v>1</v>
      </c>
      <c r="G14">
        <v>10000</v>
      </c>
      <c r="H14">
        <v>65536</v>
      </c>
      <c r="I14">
        <v>1</v>
      </c>
      <c r="J14">
        <v>2774</v>
      </c>
      <c r="K14">
        <v>2774624822</v>
      </c>
      <c r="L14">
        <v>2677.3333333333335</v>
      </c>
    </row>
    <row r="15" spans="1:12" x14ac:dyDescent="0.2">
      <c r="A15" t="s">
        <v>9</v>
      </c>
      <c r="B15" t="s">
        <v>9</v>
      </c>
      <c r="C15">
        <v>10</v>
      </c>
      <c r="D15" t="s">
        <v>73</v>
      </c>
      <c r="E15" t="s">
        <v>72</v>
      </c>
      <c r="F15" t="b">
        <v>1</v>
      </c>
      <c r="G15">
        <v>100000</v>
      </c>
      <c r="H15">
        <v>65536</v>
      </c>
      <c r="I15">
        <v>1</v>
      </c>
      <c r="J15">
        <v>307</v>
      </c>
      <c r="K15">
        <v>307596188</v>
      </c>
      <c r="L15">
        <v>309</v>
      </c>
    </row>
    <row r="16" spans="1:12" x14ac:dyDescent="0.2">
      <c r="A16" t="s">
        <v>9</v>
      </c>
      <c r="B16" t="s">
        <v>9</v>
      </c>
      <c r="C16">
        <v>10</v>
      </c>
      <c r="D16" t="s">
        <v>73</v>
      </c>
      <c r="E16" t="s">
        <v>72</v>
      </c>
      <c r="F16" t="b">
        <v>1</v>
      </c>
      <c r="G16">
        <v>1000000</v>
      </c>
      <c r="H16">
        <v>65536</v>
      </c>
      <c r="I16">
        <v>1</v>
      </c>
      <c r="J16">
        <v>59</v>
      </c>
      <c r="K16">
        <v>59828453</v>
      </c>
      <c r="L16">
        <v>24.333333333333332</v>
      </c>
    </row>
    <row r="17" spans="1:12" x14ac:dyDescent="0.2">
      <c r="A17" t="s">
        <v>9</v>
      </c>
      <c r="B17" t="s">
        <v>9</v>
      </c>
      <c r="C17">
        <v>30</v>
      </c>
      <c r="D17" t="s">
        <v>73</v>
      </c>
      <c r="E17" t="s">
        <v>72</v>
      </c>
      <c r="F17" t="b">
        <v>1</v>
      </c>
      <c r="G17">
        <v>1000</v>
      </c>
      <c r="H17">
        <v>65536</v>
      </c>
      <c r="I17">
        <v>1</v>
      </c>
      <c r="J17">
        <v>24223</v>
      </c>
      <c r="K17">
        <v>24223779457</v>
      </c>
      <c r="L17">
        <v>24307</v>
      </c>
    </row>
    <row r="18" spans="1:12" x14ac:dyDescent="0.2">
      <c r="A18" t="s">
        <v>9</v>
      </c>
      <c r="B18" t="s">
        <v>9</v>
      </c>
      <c r="C18">
        <v>30</v>
      </c>
      <c r="D18" t="s">
        <v>73</v>
      </c>
      <c r="E18" t="s">
        <v>72</v>
      </c>
      <c r="F18" t="b">
        <v>1</v>
      </c>
      <c r="G18">
        <v>10000</v>
      </c>
      <c r="H18">
        <v>65536</v>
      </c>
      <c r="I18">
        <v>1</v>
      </c>
      <c r="J18">
        <v>2665</v>
      </c>
      <c r="K18">
        <v>2665865356</v>
      </c>
      <c r="L18">
        <v>2538</v>
      </c>
    </row>
    <row r="19" spans="1:12" x14ac:dyDescent="0.2">
      <c r="A19" t="s">
        <v>9</v>
      </c>
      <c r="B19" t="s">
        <v>9</v>
      </c>
      <c r="C19">
        <v>30</v>
      </c>
      <c r="D19" t="s">
        <v>73</v>
      </c>
      <c r="E19" t="s">
        <v>72</v>
      </c>
      <c r="F19" t="b">
        <v>1</v>
      </c>
      <c r="G19">
        <v>100000</v>
      </c>
      <c r="H19">
        <v>65536</v>
      </c>
      <c r="I19">
        <v>1</v>
      </c>
      <c r="J19">
        <v>299</v>
      </c>
      <c r="K19">
        <v>299006658</v>
      </c>
      <c r="L19">
        <v>302.66666666666669</v>
      </c>
    </row>
    <row r="20" spans="1:12" x14ac:dyDescent="0.2">
      <c r="A20" t="s">
        <v>9</v>
      </c>
      <c r="B20" t="s">
        <v>9</v>
      </c>
      <c r="C20">
        <v>30</v>
      </c>
      <c r="D20" t="s">
        <v>73</v>
      </c>
      <c r="E20" t="s">
        <v>72</v>
      </c>
      <c r="F20" t="b">
        <v>1</v>
      </c>
      <c r="G20">
        <v>1000000</v>
      </c>
      <c r="H20">
        <v>65536</v>
      </c>
      <c r="I20">
        <v>1</v>
      </c>
      <c r="J20">
        <v>58</v>
      </c>
      <c r="K20">
        <v>58522873</v>
      </c>
      <c r="L20">
        <v>24</v>
      </c>
    </row>
    <row r="21" spans="1:12" x14ac:dyDescent="0.2">
      <c r="A21" t="s">
        <v>9</v>
      </c>
      <c r="B21" t="s">
        <v>9</v>
      </c>
      <c r="C21">
        <v>25</v>
      </c>
      <c r="D21" t="s">
        <v>73</v>
      </c>
      <c r="E21" t="s">
        <v>72</v>
      </c>
      <c r="F21" t="b">
        <v>1</v>
      </c>
      <c r="G21">
        <v>1000</v>
      </c>
      <c r="H21">
        <v>65536</v>
      </c>
      <c r="I21">
        <v>1</v>
      </c>
      <c r="J21">
        <v>24039</v>
      </c>
      <c r="K21">
        <v>24039767778</v>
      </c>
      <c r="L21">
        <v>24407.666666666668</v>
      </c>
    </row>
    <row r="22" spans="1:12" x14ac:dyDescent="0.2">
      <c r="A22" t="s">
        <v>9</v>
      </c>
      <c r="B22" t="s">
        <v>9</v>
      </c>
      <c r="C22">
        <v>25</v>
      </c>
      <c r="D22" t="s">
        <v>73</v>
      </c>
      <c r="E22" t="s">
        <v>72</v>
      </c>
      <c r="F22" t="b">
        <v>1</v>
      </c>
      <c r="G22">
        <v>10000</v>
      </c>
      <c r="H22">
        <v>65536</v>
      </c>
      <c r="I22">
        <v>1</v>
      </c>
      <c r="J22">
        <v>2584</v>
      </c>
      <c r="K22">
        <v>2584915480</v>
      </c>
      <c r="L22">
        <v>2599</v>
      </c>
    </row>
    <row r="23" spans="1:12" x14ac:dyDescent="0.2">
      <c r="A23" t="s">
        <v>9</v>
      </c>
      <c r="B23" t="s">
        <v>9</v>
      </c>
      <c r="C23">
        <v>25</v>
      </c>
      <c r="D23" t="s">
        <v>73</v>
      </c>
      <c r="E23" t="s">
        <v>72</v>
      </c>
      <c r="F23" t="b">
        <v>1</v>
      </c>
      <c r="G23">
        <v>100000</v>
      </c>
      <c r="H23">
        <v>65536</v>
      </c>
      <c r="I23">
        <v>1</v>
      </c>
      <c r="J23">
        <v>329</v>
      </c>
      <c r="K23">
        <v>329654159</v>
      </c>
      <c r="L23">
        <v>314.66666666666669</v>
      </c>
    </row>
    <row r="24" spans="1:12" x14ac:dyDescent="0.2">
      <c r="A24" t="s">
        <v>9</v>
      </c>
      <c r="B24" t="s">
        <v>9</v>
      </c>
      <c r="C24">
        <v>25</v>
      </c>
      <c r="D24" t="s">
        <v>73</v>
      </c>
      <c r="E24" t="s">
        <v>72</v>
      </c>
      <c r="F24" t="b">
        <v>1</v>
      </c>
      <c r="G24">
        <v>1000000</v>
      </c>
      <c r="H24">
        <v>65536</v>
      </c>
      <c r="I24">
        <v>1</v>
      </c>
      <c r="J24">
        <v>58</v>
      </c>
      <c r="K24">
        <v>58524374</v>
      </c>
      <c r="L24">
        <v>26.333333333333332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="75" workbookViewId="0">
      <selection sqref="A1:D25"/>
    </sheetView>
  </sheetViews>
  <sheetFormatPr baseColWidth="10" defaultRowHeight="16" x14ac:dyDescent="0.2"/>
  <cols>
    <col min="1" max="1" width="14.33203125" bestFit="1" customWidth="1"/>
    <col min="2" max="4" width="12.83203125" bestFit="1" customWidth="1"/>
  </cols>
  <sheetData>
    <row r="1" spans="1:4" x14ac:dyDescent="0.2">
      <c r="A1" s="5" t="s">
        <v>74</v>
      </c>
      <c r="B1" s="5"/>
      <c r="C1" s="5"/>
      <c r="D1" s="5"/>
    </row>
    <row r="2" spans="1:4" x14ac:dyDescent="0.2">
      <c r="A2" s="6" t="s">
        <v>27</v>
      </c>
    </row>
    <row r="3" spans="1:4" x14ac:dyDescent="0.2">
      <c r="A3" s="3" t="s">
        <v>28</v>
      </c>
      <c r="B3" s="3">
        <v>10</v>
      </c>
      <c r="C3" s="3">
        <v>25</v>
      </c>
      <c r="D3" s="3">
        <v>30</v>
      </c>
    </row>
    <row r="4" spans="1:4" x14ac:dyDescent="0.2">
      <c r="A4" s="4">
        <v>1000</v>
      </c>
      <c r="B4" s="2">
        <f>RawResults!AZ2</f>
        <v>251.33333333333334</v>
      </c>
      <c r="C4" s="2">
        <f>RawResults!AZ34</f>
        <v>254.33333333333334</v>
      </c>
      <c r="D4" s="2">
        <f>Sheet1!L5</f>
        <v>264</v>
      </c>
    </row>
    <row r="5" spans="1:4" x14ac:dyDescent="0.2">
      <c r="A5" s="4">
        <v>10000</v>
      </c>
      <c r="B5" s="2">
        <f>RawResults!AZ6</f>
        <v>3</v>
      </c>
      <c r="C5" s="2">
        <f>RawResults!AZ38</f>
        <v>3</v>
      </c>
      <c r="D5" s="2">
        <f>Sheet1!L6</f>
        <v>4.333333333333333</v>
      </c>
    </row>
    <row r="6" spans="1:4" x14ac:dyDescent="0.2">
      <c r="A6" s="4">
        <v>100000</v>
      </c>
      <c r="B6" s="2">
        <f>RawResults!AZ10</f>
        <v>3</v>
      </c>
      <c r="C6" s="2">
        <f>RawResults!AZ42</f>
        <v>3</v>
      </c>
      <c r="D6" s="2">
        <f>Sheet1!L7</f>
        <v>3</v>
      </c>
    </row>
    <row r="7" spans="1:4" x14ac:dyDescent="0.2">
      <c r="A7" s="4">
        <v>1000000</v>
      </c>
      <c r="B7" s="2">
        <f>RawResults!AZ14</f>
        <v>5.666666666666667</v>
      </c>
      <c r="C7" s="2">
        <f>RawResults!AZ46</f>
        <v>5.666666666666667</v>
      </c>
      <c r="D7" s="2">
        <f>Sheet1!L8</f>
        <v>5.666666666666667</v>
      </c>
    </row>
    <row r="8" spans="1:4" x14ac:dyDescent="0.2">
      <c r="A8" s="6" t="s">
        <v>31</v>
      </c>
    </row>
    <row r="9" spans="1:4" x14ac:dyDescent="0.2">
      <c r="A9" s="3" t="s">
        <v>28</v>
      </c>
      <c r="B9" s="3">
        <v>10</v>
      </c>
      <c r="C9" s="3">
        <v>25</v>
      </c>
      <c r="D9" s="3">
        <v>30</v>
      </c>
    </row>
    <row r="10" spans="1:4" x14ac:dyDescent="0.2">
      <c r="A10" s="4">
        <v>1000</v>
      </c>
      <c r="B10" s="2">
        <f>Sheet1!L13</f>
        <v>25974.333333333332</v>
      </c>
      <c r="C10" s="2">
        <f>Sheet1!L21</f>
        <v>24407.666666666668</v>
      </c>
      <c r="D10" s="2">
        <f>Sheet1!L17</f>
        <v>24307</v>
      </c>
    </row>
    <row r="11" spans="1:4" x14ac:dyDescent="0.2">
      <c r="A11" s="4">
        <v>10000</v>
      </c>
      <c r="B11" s="2">
        <f>Sheet1!L14</f>
        <v>2677.3333333333335</v>
      </c>
      <c r="C11" s="2">
        <f>Sheet1!L22</f>
        <v>2599</v>
      </c>
      <c r="D11" s="2">
        <f>Sheet1!L18</f>
        <v>2538</v>
      </c>
    </row>
    <row r="12" spans="1:4" x14ac:dyDescent="0.2">
      <c r="A12" s="4">
        <v>100000</v>
      </c>
      <c r="B12" s="2">
        <f>Sheet1!L15</f>
        <v>309</v>
      </c>
      <c r="C12" s="2">
        <f>305</f>
        <v>305</v>
      </c>
      <c r="D12" s="2">
        <f>Sheet1!L19</f>
        <v>302.66666666666669</v>
      </c>
    </row>
    <row r="13" spans="1:4" x14ac:dyDescent="0.2">
      <c r="A13" s="4">
        <v>1000000</v>
      </c>
      <c r="B13" s="2">
        <f>Sheet1!L16</f>
        <v>24.333333333333332</v>
      </c>
      <c r="C13" s="2">
        <v>24</v>
      </c>
      <c r="D13" s="2">
        <f>Sheet1!L20</f>
        <v>24</v>
      </c>
    </row>
    <row r="14" spans="1:4" x14ac:dyDescent="0.2">
      <c r="A14" s="6" t="s">
        <v>69</v>
      </c>
    </row>
    <row r="15" spans="1:4" x14ac:dyDescent="0.2">
      <c r="A15" s="3" t="s">
        <v>28</v>
      </c>
      <c r="B15" s="3">
        <v>10</v>
      </c>
      <c r="C15" s="3">
        <v>25</v>
      </c>
      <c r="D15" s="3">
        <v>30</v>
      </c>
    </row>
    <row r="16" spans="1:4" x14ac:dyDescent="0.2">
      <c r="A16" s="4">
        <v>1000</v>
      </c>
      <c r="B16" s="2">
        <v>225968.25</v>
      </c>
      <c r="C16" s="2">
        <v>226454</v>
      </c>
      <c r="D16" s="2">
        <v>207942</v>
      </c>
    </row>
    <row r="17" spans="1:4" x14ac:dyDescent="0.2">
      <c r="A17" s="4">
        <v>10000</v>
      </c>
      <c r="B17" s="2">
        <v>22957.75</v>
      </c>
      <c r="C17" s="2">
        <v>21452.5</v>
      </c>
      <c r="D17" s="2">
        <v>21062.25</v>
      </c>
    </row>
    <row r="18" spans="1:4" x14ac:dyDescent="0.2">
      <c r="A18" s="4">
        <v>100000</v>
      </c>
      <c r="B18" s="2">
        <v>3058.75</v>
      </c>
      <c r="C18" s="2">
        <v>2938.25</v>
      </c>
      <c r="D18" s="2">
        <v>2853</v>
      </c>
    </row>
    <row r="19" spans="1:4" x14ac:dyDescent="0.2">
      <c r="A19" s="4">
        <v>1000000</v>
      </c>
      <c r="B19" s="2">
        <v>190</v>
      </c>
      <c r="C19" s="2">
        <v>170</v>
      </c>
      <c r="D19" s="2">
        <v>148.75</v>
      </c>
    </row>
    <row r="20" spans="1:4" x14ac:dyDescent="0.2">
      <c r="A20" s="1" t="s">
        <v>70</v>
      </c>
    </row>
    <row r="21" spans="1:4" x14ac:dyDescent="0.2">
      <c r="A21" s="3" t="s">
        <v>28</v>
      </c>
      <c r="B21" s="3">
        <v>10</v>
      </c>
      <c r="C21" s="3">
        <v>25</v>
      </c>
      <c r="D21" s="3">
        <v>30</v>
      </c>
    </row>
    <row r="22" spans="1:4" x14ac:dyDescent="0.2">
      <c r="A22" s="4">
        <v>1000</v>
      </c>
      <c r="B22" s="2">
        <v>2513006</v>
      </c>
      <c r="C22" s="2"/>
      <c r="D22" s="2"/>
    </row>
    <row r="23" spans="1:4" x14ac:dyDescent="0.2">
      <c r="A23" s="4">
        <v>10000</v>
      </c>
      <c r="B23" s="2"/>
      <c r="C23" s="2"/>
      <c r="D23" s="2"/>
    </row>
    <row r="24" spans="1:4" x14ac:dyDescent="0.2">
      <c r="A24" s="4">
        <v>100000</v>
      </c>
      <c r="B24" s="2"/>
      <c r="C24" s="2"/>
      <c r="D24" s="2"/>
    </row>
    <row r="25" spans="1:4" x14ac:dyDescent="0.2">
      <c r="A25" s="4">
        <v>1000000</v>
      </c>
      <c r="B25" s="2"/>
      <c r="C25" s="2"/>
      <c r="D25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RunLog</vt:lpstr>
      <vt:lpstr>RawResults</vt:lpstr>
      <vt:lpstr>Sheet1</vt:lpstr>
      <vt:lpstr>Consolidated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2018-01-01T15:59:36Z</dcterms:created>
  <dcterms:modified xsi:type="dcterms:W3CDTF">2018-01-06T15:04:08Z</dcterms:modified>
</cp:coreProperties>
</file>