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perezr\Documents\PEA por entidad\jala\Aguascalientes 3 columnas\"/>
    </mc:Choice>
  </mc:AlternateContent>
  <xr:revisionPtr revIDLastSave="0" documentId="13_ncr:1_{76B2B41D-4317-4CF1-BBF1-EF592021EFE7}" xr6:coauthVersionLast="47" xr6:coauthVersionMax="47" xr10:uidLastSave="{00000000-0000-0000-0000-000000000000}"/>
  <bookViews>
    <workbookView xWindow="-120" yWindow="-120" windowWidth="29040" windowHeight="15720" xr2:uid="{8B903EBB-2092-4545-94E9-2774C503E0B1}"/>
  </bookViews>
  <sheets>
    <sheet name="Campeche" sheetId="6" r:id="rId1"/>
    <sheet name="Hoja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7" l="1"/>
  <c r="V17" i="7"/>
  <c r="V18" i="7"/>
  <c r="V19" i="7"/>
  <c r="V20" i="7"/>
  <c r="V21" i="7"/>
  <c r="V22" i="7"/>
  <c r="V23" i="7"/>
  <c r="V24" i="7"/>
  <c r="V25" i="7"/>
  <c r="V26" i="7"/>
  <c r="V15" i="7"/>
  <c r="U16" i="7"/>
  <c r="U17" i="7"/>
  <c r="U18" i="7"/>
  <c r="U19" i="7"/>
  <c r="U20" i="7"/>
  <c r="U21" i="7"/>
  <c r="U22" i="7"/>
  <c r="U23" i="7"/>
  <c r="U24" i="7"/>
  <c r="U25" i="7"/>
  <c r="U26" i="7"/>
  <c r="U15" i="7"/>
  <c r="T16" i="7"/>
  <c r="T17" i="7"/>
  <c r="T18" i="7"/>
  <c r="T19" i="7"/>
  <c r="T20" i="7"/>
  <c r="T21" i="7"/>
  <c r="T22" i="7"/>
  <c r="T23" i="7"/>
  <c r="T24" i="7"/>
  <c r="T25" i="7"/>
  <c r="T26" i="7"/>
  <c r="T15" i="7"/>
  <c r="S16" i="7"/>
  <c r="S17" i="7"/>
  <c r="S18" i="7"/>
  <c r="S19" i="7"/>
  <c r="S20" i="7"/>
  <c r="S21" i="7"/>
  <c r="S22" i="7"/>
  <c r="S23" i="7"/>
  <c r="S24" i="7"/>
  <c r="S25" i="7"/>
  <c r="S26" i="7"/>
  <c r="S15" i="7"/>
  <c r="R16" i="7"/>
  <c r="R17" i="7"/>
  <c r="R18" i="7"/>
  <c r="R19" i="7"/>
  <c r="R20" i="7"/>
  <c r="R21" i="7"/>
  <c r="R22" i="7"/>
  <c r="R23" i="7"/>
  <c r="R24" i="7"/>
  <c r="R25" i="7"/>
  <c r="R26" i="7"/>
  <c r="R15" i="7"/>
  <c r="Q16" i="7"/>
  <c r="Q17" i="7"/>
  <c r="Q18" i="7"/>
  <c r="Q19" i="7"/>
  <c r="Q20" i="7"/>
  <c r="Q21" i="7"/>
  <c r="Q22" i="7"/>
  <c r="Q23" i="7"/>
  <c r="Q24" i="7"/>
  <c r="Q25" i="7"/>
  <c r="Q26" i="7"/>
  <c r="Q15" i="7"/>
  <c r="P16" i="7"/>
  <c r="P17" i="7"/>
  <c r="P18" i="7"/>
  <c r="P19" i="7"/>
  <c r="P20" i="7"/>
  <c r="P21" i="7"/>
  <c r="P22" i="7"/>
  <c r="P23" i="7"/>
  <c r="P24" i="7"/>
  <c r="P25" i="7"/>
  <c r="P26" i="7"/>
  <c r="P27" i="7"/>
  <c r="P15" i="7"/>
  <c r="O16" i="7"/>
  <c r="O17" i="7"/>
  <c r="O18" i="7"/>
  <c r="O19" i="7"/>
  <c r="O20" i="7"/>
  <c r="O21" i="7"/>
  <c r="O22" i="7"/>
  <c r="O23" i="7"/>
  <c r="O24" i="7"/>
  <c r="O25" i="7"/>
  <c r="O26" i="7"/>
  <c r="O15" i="7"/>
  <c r="N16" i="7"/>
  <c r="N17" i="7"/>
  <c r="N18" i="7"/>
  <c r="N19" i="7"/>
  <c r="N20" i="7"/>
  <c r="N21" i="7"/>
  <c r="N22" i="7"/>
  <c r="N23" i="7"/>
  <c r="N24" i="7"/>
  <c r="N25" i="7"/>
  <c r="N26" i="7"/>
  <c r="N15" i="7"/>
  <c r="M16" i="7"/>
  <c r="M17" i="7"/>
  <c r="M18" i="7"/>
  <c r="M19" i="7"/>
  <c r="M20" i="7"/>
  <c r="M21" i="7"/>
  <c r="M22" i="7"/>
  <c r="M23" i="7"/>
  <c r="M24" i="7"/>
  <c r="M25" i="7"/>
  <c r="M26" i="7"/>
  <c r="M15" i="7"/>
  <c r="L16" i="7"/>
  <c r="L17" i="7"/>
  <c r="L18" i="7"/>
  <c r="L19" i="7"/>
  <c r="L20" i="7"/>
  <c r="L21" i="7"/>
  <c r="L22" i="7"/>
  <c r="L23" i="7"/>
  <c r="L24" i="7"/>
  <c r="L25" i="7"/>
  <c r="L26" i="7"/>
  <c r="L15" i="7"/>
  <c r="K23" i="7"/>
  <c r="K24" i="7"/>
  <c r="K25" i="7"/>
  <c r="K26" i="7"/>
  <c r="K16" i="7"/>
  <c r="K17" i="7"/>
  <c r="K18" i="7"/>
  <c r="K19" i="7"/>
  <c r="K20" i="7"/>
  <c r="K21" i="7"/>
  <c r="K22" i="7"/>
  <c r="K15" i="7"/>
</calcChain>
</file>

<file path=xl/sharedStrings.xml><?xml version="1.0" encoding="utf-8"?>
<sst xmlns="http://schemas.openxmlformats.org/spreadsheetml/2006/main" count="509" uniqueCount="56">
  <si>
    <t>ENTIDAD</t>
  </si>
  <si>
    <t>MUN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</si>
  <si>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</si>
  <si>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</si>
  <si>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</si>
  <si>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</si>
  <si>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</si>
  <si>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</si>
  <si>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</si>
  <si>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</si>
  <si>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</si>
  <si>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</si>
  <si>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</si>
  <si>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04</t>
  </si>
  <si>
    <t>Campeche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</si>
  <si>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</si>
  <si>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</si>
  <si>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</si>
  <si>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</si>
  <si>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</si>
  <si>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</si>
  <si>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</si>
  <si>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</si>
  <si>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</si>
  <si>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</si>
  <si>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012</t>
  </si>
  <si>
    <t>Seybaplaya</t>
  </si>
  <si>
    <t>INEGI CENSO 2020 PEC</t>
  </si>
  <si>
    <t>Entidad</t>
  </si>
  <si>
    <t>Municipio</t>
  </si>
  <si>
    <t>20.370991885133872, -90.05149667725296</t>
  </si>
  <si>
    <t>19.192420838583168, -90.25215847747099</t>
  </si>
  <si>
    <t>18.650256063704656, -91.80905270007446</t>
  </si>
  <si>
    <t>19.347452412323186, -90.71997594295638</t>
  </si>
  <si>
    <t>20.182023409657162, -90.13424795987669</t>
  </si>
  <si>
    <t>19.747158391195978, -89.84201485768007</t>
  </si>
  <si>
    <t>18.25437826536156, -92.09180024337628</t>
  </si>
  <si>
    <t>20.041038060105063, -90.2260288707289</t>
  </si>
  <si>
    <t>18.610187690029687, -90.73869998513605</t>
  </si>
  <si>
    <t>18.95025195258906, -89.10655650678657</t>
  </si>
  <si>
    <t>18.27690595801789, -90.29987325079755</t>
  </si>
  <si>
    <t>19.63754979243211, -90.6814798670324</t>
  </si>
  <si>
    <t>&lt;p&gt;</t>
  </si>
  <si>
    <t>&lt;/p&gt;</t>
  </si>
  <si>
    <t>PEA =</t>
  </si>
  <si>
    <t>PEA_F =</t>
  </si>
  <si>
    <t>PEA_M =</t>
  </si>
  <si>
    <t>PE_INAC =</t>
  </si>
  <si>
    <t>PE_INAC_F =</t>
  </si>
  <si>
    <t>PE_INAC_M =</t>
  </si>
  <si>
    <t>POCUPADA =</t>
  </si>
  <si>
    <t>POCUPADA_F =</t>
  </si>
  <si>
    <t>POCUPADA_M =</t>
  </si>
  <si>
    <t>PDESOCUP =</t>
  </si>
  <si>
    <t>PDESOCUP_F =</t>
  </si>
  <si>
    <t>PDESOCUP_M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</si>
</sst>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BD24-3B84-4889-940E-11EFA11164EE}">
  <sheetPr codeName="Hoja5"/>
  <dimension ref="B2:Q18"/>
  <sheetViews>
    <sheetView tabSelected="1" workbookViewId="0">
      <selection activeCell="F24" sqref="F24"/>
    </sheetView>
  </sheetViews>
  <sheetFormatPr baseColWidth="10" defaultRowHeight="15" x14ac:dyDescent="0.25"/>
  <cols>
    <col min="3" max="3" width="28.28515625" bestFit="1" customWidth="1"/>
    <col min="4" max="4" width="5.42578125" bestFit="1" customWidth="1"/>
    <col min="5" max="5" width="41.42578125" customWidth="1"/>
    <col min="6" max="6" width="18.140625" style="2" bestFit="1" customWidth="1"/>
    <col min="7" max="7" width="20.140625" style="2" bestFit="1" customWidth="1"/>
    <col min="8" max="8" width="20.85546875" style="2" bestFit="1" customWidth="1"/>
    <col min="9" max="9" width="22.42578125" style="2" bestFit="1" customWidth="1"/>
    <col min="10" max="10" width="24.42578125" style="2" bestFit="1" customWidth="1"/>
    <col min="11" max="11" width="24.140625" style="2" bestFit="1" customWidth="1"/>
    <col min="12" max="12" width="24.85546875" style="2" bestFit="1" customWidth="1"/>
    <col min="13" max="13" width="27" style="2" bestFit="1" customWidth="1"/>
    <col min="14" max="14" width="27.7109375" style="2" bestFit="1" customWidth="1"/>
    <col min="15" max="15" width="22.28515625" style="2" bestFit="1" customWidth="1"/>
    <col min="16" max="16" width="23.28515625" style="2" bestFit="1" customWidth="1"/>
    <col min="17" max="17" width="25" style="2" bestFit="1" customWidth="1"/>
  </cols>
  <sheetData>
    <row r="2" spans="2:17" ht="28.5" x14ac:dyDescent="0.25">
      <c r="B2" s="5" t="s">
        <v>27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5" customHeigh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2:17" x14ac:dyDescent="0.25">
      <c r="B4" t="s">
        <v>0</v>
      </c>
      <c r="C4" t="s">
        <v>28</v>
      </c>
      <c r="D4" t="s">
        <v>1</v>
      </c>
      <c r="E4" t="s">
        <v>29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  <c r="L4" s="2" t="s">
        <v>50</v>
      </c>
      <c r="M4" s="2" t="s">
        <v>51</v>
      </c>
      <c r="N4" s="2" t="s">
        <v>52</v>
      </c>
      <c r="O4" s="2" t="s">
        <v>53</v>
      </c>
      <c r="P4" s="2" t="s">
        <v>54</v>
      </c>
      <c r="Q4" s="2" t="s">
        <v>55</v>
      </c>
    </row>
    <row r="5" spans="2:17" x14ac:dyDescent="0.25">
      <c r="B5" s="1" t="s">
        <v>13</v>
      </c>
      <c r="C5" t="s">
        <v>14</v>
      </c>
      <c r="D5" s="1" t="s">
        <v>2</v>
      </c>
      <c r="E5" t="s">
        <v>15</v>
      </c>
      <c r="F5" s="3">
        <v>30100</v>
      </c>
      <c r="G5" s="3">
        <v>12755</v>
      </c>
      <c r="H5" s="3">
        <v>17345</v>
      </c>
      <c r="I5" s="3">
        <v>16515</v>
      </c>
      <c r="J5" s="3">
        <v>10969</v>
      </c>
      <c r="K5" s="3">
        <v>5546</v>
      </c>
      <c r="L5" s="3">
        <v>29943</v>
      </c>
      <c r="M5" s="3">
        <v>12716</v>
      </c>
      <c r="N5" s="3">
        <v>17227</v>
      </c>
      <c r="O5" s="3">
        <v>157</v>
      </c>
      <c r="P5" s="3">
        <v>39</v>
      </c>
      <c r="Q5" s="3">
        <v>118</v>
      </c>
    </row>
    <row r="6" spans="2:17" x14ac:dyDescent="0.25">
      <c r="B6" s="1" t="s">
        <v>13</v>
      </c>
      <c r="C6" t="s">
        <v>14</v>
      </c>
      <c r="D6" s="1" t="s">
        <v>3</v>
      </c>
      <c r="E6" t="s">
        <v>14</v>
      </c>
      <c r="F6" s="3">
        <v>149442</v>
      </c>
      <c r="G6" s="3">
        <v>65492</v>
      </c>
      <c r="H6" s="3">
        <v>83950</v>
      </c>
      <c r="I6" s="3">
        <v>89926</v>
      </c>
      <c r="J6" s="3">
        <v>60235</v>
      </c>
      <c r="K6" s="3">
        <v>29691</v>
      </c>
      <c r="L6" s="3">
        <v>147105</v>
      </c>
      <c r="M6" s="3">
        <v>64715</v>
      </c>
      <c r="N6" s="3">
        <v>82390</v>
      </c>
      <c r="O6" s="3">
        <v>2337</v>
      </c>
      <c r="P6" s="3">
        <v>777</v>
      </c>
      <c r="Q6" s="3">
        <v>1560</v>
      </c>
    </row>
    <row r="7" spans="2:17" x14ac:dyDescent="0.25">
      <c r="B7" s="1" t="s">
        <v>13</v>
      </c>
      <c r="C7" t="s">
        <v>14</v>
      </c>
      <c r="D7" s="1" t="s">
        <v>4</v>
      </c>
      <c r="E7" t="s">
        <v>16</v>
      </c>
      <c r="F7" s="3">
        <v>125297</v>
      </c>
      <c r="G7" s="3">
        <v>50553</v>
      </c>
      <c r="H7" s="3">
        <v>74744</v>
      </c>
      <c r="I7" s="3">
        <v>70830</v>
      </c>
      <c r="J7" s="3">
        <v>49183</v>
      </c>
      <c r="K7" s="3">
        <v>21647</v>
      </c>
      <c r="L7" s="3">
        <v>122704</v>
      </c>
      <c r="M7" s="3">
        <v>49857</v>
      </c>
      <c r="N7" s="3">
        <v>72847</v>
      </c>
      <c r="O7" s="3">
        <v>2593</v>
      </c>
      <c r="P7" s="3">
        <v>696</v>
      </c>
      <c r="Q7" s="3">
        <v>1897</v>
      </c>
    </row>
    <row r="8" spans="2:17" x14ac:dyDescent="0.25">
      <c r="B8" s="1" t="s">
        <v>13</v>
      </c>
      <c r="C8" t="s">
        <v>14</v>
      </c>
      <c r="D8" s="1" t="s">
        <v>5</v>
      </c>
      <c r="E8" t="s">
        <v>17</v>
      </c>
      <c r="F8" s="3">
        <v>37660</v>
      </c>
      <c r="G8" s="3">
        <v>13708</v>
      </c>
      <c r="H8" s="3">
        <v>23952</v>
      </c>
      <c r="I8" s="3">
        <v>22243</v>
      </c>
      <c r="J8" s="3">
        <v>16531</v>
      </c>
      <c r="K8" s="3">
        <v>5712</v>
      </c>
      <c r="L8" s="3">
        <v>37377</v>
      </c>
      <c r="M8" s="3">
        <v>13652</v>
      </c>
      <c r="N8" s="3">
        <v>23725</v>
      </c>
      <c r="O8" s="3">
        <v>283</v>
      </c>
      <c r="P8" s="3">
        <v>56</v>
      </c>
      <c r="Q8" s="3">
        <v>227</v>
      </c>
    </row>
    <row r="9" spans="2:17" x14ac:dyDescent="0.25">
      <c r="B9" s="1" t="s">
        <v>13</v>
      </c>
      <c r="C9" t="s">
        <v>14</v>
      </c>
      <c r="D9" s="1" t="s">
        <v>6</v>
      </c>
      <c r="E9" t="s">
        <v>18</v>
      </c>
      <c r="F9" s="3">
        <v>15272</v>
      </c>
      <c r="G9" s="3">
        <v>5976</v>
      </c>
      <c r="H9" s="3">
        <v>9296</v>
      </c>
      <c r="I9" s="3">
        <v>9762</v>
      </c>
      <c r="J9" s="3">
        <v>6744</v>
      </c>
      <c r="K9" s="3">
        <v>3018</v>
      </c>
      <c r="L9" s="3">
        <v>15118</v>
      </c>
      <c r="M9" s="3">
        <v>5946</v>
      </c>
      <c r="N9" s="3">
        <v>9172</v>
      </c>
      <c r="O9" s="3">
        <v>154</v>
      </c>
      <c r="P9" s="3">
        <v>30</v>
      </c>
      <c r="Q9" s="3">
        <v>124</v>
      </c>
    </row>
    <row r="10" spans="2:17" x14ac:dyDescent="0.25">
      <c r="B10" s="1" t="s">
        <v>13</v>
      </c>
      <c r="C10" t="s">
        <v>14</v>
      </c>
      <c r="D10" s="1" t="s">
        <v>7</v>
      </c>
      <c r="E10" t="s">
        <v>19</v>
      </c>
      <c r="F10" s="3">
        <v>20160</v>
      </c>
      <c r="G10" s="3">
        <v>6859</v>
      </c>
      <c r="H10" s="3">
        <v>13301</v>
      </c>
      <c r="I10" s="3">
        <v>11382</v>
      </c>
      <c r="J10" s="3">
        <v>8744</v>
      </c>
      <c r="K10" s="3">
        <v>2638</v>
      </c>
      <c r="L10" s="3">
        <v>20052</v>
      </c>
      <c r="M10" s="3">
        <v>6843</v>
      </c>
      <c r="N10" s="3">
        <v>13209</v>
      </c>
      <c r="O10" s="3">
        <v>108</v>
      </c>
      <c r="P10" s="3">
        <v>16</v>
      </c>
      <c r="Q10" s="3">
        <v>92</v>
      </c>
    </row>
    <row r="11" spans="2:17" x14ac:dyDescent="0.25">
      <c r="B11" s="1" t="s">
        <v>13</v>
      </c>
      <c r="C11" t="s">
        <v>14</v>
      </c>
      <c r="D11" s="1" t="s">
        <v>8</v>
      </c>
      <c r="E11" t="s">
        <v>20</v>
      </c>
      <c r="F11" s="3">
        <v>3919</v>
      </c>
      <c r="G11" s="3">
        <v>1245</v>
      </c>
      <c r="H11" s="3">
        <v>2674</v>
      </c>
      <c r="I11" s="3">
        <v>2811</v>
      </c>
      <c r="J11" s="3">
        <v>2055</v>
      </c>
      <c r="K11" s="3">
        <v>756</v>
      </c>
      <c r="L11" s="3">
        <v>3889</v>
      </c>
      <c r="M11" s="3">
        <v>1238</v>
      </c>
      <c r="N11" s="3">
        <v>2651</v>
      </c>
      <c r="O11" s="3">
        <v>30</v>
      </c>
      <c r="P11" s="3">
        <v>7</v>
      </c>
      <c r="Q11" s="3">
        <v>23</v>
      </c>
    </row>
    <row r="12" spans="2:17" x14ac:dyDescent="0.25">
      <c r="B12" s="1" t="s">
        <v>13</v>
      </c>
      <c r="C12" t="s">
        <v>14</v>
      </c>
      <c r="D12" s="1" t="s">
        <v>9</v>
      </c>
      <c r="E12" t="s">
        <v>21</v>
      </c>
      <c r="F12" s="3">
        <v>5825</v>
      </c>
      <c r="G12" s="3">
        <v>2257</v>
      </c>
      <c r="H12" s="3">
        <v>3568</v>
      </c>
      <c r="I12" s="3">
        <v>3158</v>
      </c>
      <c r="J12" s="3">
        <v>2162</v>
      </c>
      <c r="K12" s="3">
        <v>996</v>
      </c>
      <c r="L12" s="3">
        <v>5766</v>
      </c>
      <c r="M12" s="3">
        <v>2247</v>
      </c>
      <c r="N12" s="3">
        <v>3519</v>
      </c>
      <c r="O12" s="3">
        <v>59</v>
      </c>
      <c r="P12" s="3">
        <v>10</v>
      </c>
      <c r="Q12" s="3">
        <v>49</v>
      </c>
    </row>
    <row r="13" spans="2:17" x14ac:dyDescent="0.25">
      <c r="B13" s="1" t="s">
        <v>13</v>
      </c>
      <c r="C13" t="s">
        <v>14</v>
      </c>
      <c r="D13" s="1" t="s">
        <v>10</v>
      </c>
      <c r="E13" t="s">
        <v>22</v>
      </c>
      <c r="F13" s="3">
        <v>29123</v>
      </c>
      <c r="G13" s="3">
        <v>11159</v>
      </c>
      <c r="H13" s="3">
        <v>17964</v>
      </c>
      <c r="I13" s="3">
        <v>16091</v>
      </c>
      <c r="J13" s="3">
        <v>12123</v>
      </c>
      <c r="K13" s="3">
        <v>3968</v>
      </c>
      <c r="L13" s="3">
        <v>28855</v>
      </c>
      <c r="M13" s="3">
        <v>11106</v>
      </c>
      <c r="N13" s="3">
        <v>17749</v>
      </c>
      <c r="O13" s="3">
        <v>268</v>
      </c>
      <c r="P13" s="3">
        <v>53</v>
      </c>
      <c r="Q13" s="3">
        <v>215</v>
      </c>
    </row>
    <row r="14" spans="2:17" x14ac:dyDescent="0.25">
      <c r="B14" s="1" t="s">
        <v>13</v>
      </c>
      <c r="C14" t="s">
        <v>14</v>
      </c>
      <c r="D14" s="1" t="s">
        <v>11</v>
      </c>
      <c r="E14" t="s">
        <v>23</v>
      </c>
      <c r="F14" s="3">
        <v>15391</v>
      </c>
      <c r="G14" s="3">
        <v>5696</v>
      </c>
      <c r="H14" s="3">
        <v>9695</v>
      </c>
      <c r="I14" s="3">
        <v>7049</v>
      </c>
      <c r="J14" s="3">
        <v>5461</v>
      </c>
      <c r="K14" s="3">
        <v>1588</v>
      </c>
      <c r="L14" s="3">
        <v>15360</v>
      </c>
      <c r="M14" s="3">
        <v>5691</v>
      </c>
      <c r="N14" s="3">
        <v>9669</v>
      </c>
      <c r="O14" s="3">
        <v>31</v>
      </c>
      <c r="P14" s="3">
        <v>5</v>
      </c>
      <c r="Q14" s="3">
        <v>26</v>
      </c>
    </row>
    <row r="15" spans="2:17" x14ac:dyDescent="0.25">
      <c r="B15" s="1" t="s">
        <v>13</v>
      </c>
      <c r="C15" t="s">
        <v>14</v>
      </c>
      <c r="D15" s="1" t="s">
        <v>12</v>
      </c>
      <c r="E15" t="s">
        <v>24</v>
      </c>
      <c r="F15" s="3">
        <v>23643</v>
      </c>
      <c r="G15" s="3">
        <v>8822</v>
      </c>
      <c r="H15" s="3">
        <v>14821</v>
      </c>
      <c r="I15" s="3">
        <v>10888</v>
      </c>
      <c r="J15" s="3">
        <v>8257</v>
      </c>
      <c r="K15" s="3">
        <v>2631</v>
      </c>
      <c r="L15" s="3">
        <v>23453</v>
      </c>
      <c r="M15" s="3">
        <v>8795</v>
      </c>
      <c r="N15" s="3">
        <v>14658</v>
      </c>
      <c r="O15" s="3">
        <v>190</v>
      </c>
      <c r="P15" s="3">
        <v>27</v>
      </c>
      <c r="Q15" s="3">
        <v>163</v>
      </c>
    </row>
    <row r="16" spans="2:17" x14ac:dyDescent="0.25">
      <c r="B16" s="1" t="s">
        <v>13</v>
      </c>
      <c r="C16" t="s">
        <v>14</v>
      </c>
      <c r="D16" s="1" t="s">
        <v>25</v>
      </c>
      <c r="E16" t="s">
        <v>26</v>
      </c>
      <c r="F16" s="3">
        <v>6775</v>
      </c>
      <c r="G16" s="3">
        <v>2240</v>
      </c>
      <c r="H16" s="3">
        <v>4535</v>
      </c>
      <c r="I16" s="3">
        <v>5482</v>
      </c>
      <c r="J16" s="3">
        <v>3941</v>
      </c>
      <c r="K16" s="3">
        <v>1541</v>
      </c>
      <c r="L16" s="3">
        <v>6674</v>
      </c>
      <c r="M16" s="3">
        <v>2212</v>
      </c>
      <c r="N16" s="3">
        <v>4462</v>
      </c>
      <c r="O16" s="3">
        <v>101</v>
      </c>
      <c r="P16" s="3">
        <v>28</v>
      </c>
      <c r="Q16" s="3">
        <v>73</v>
      </c>
    </row>
    <row r="18" spans="6:6" x14ac:dyDescent="0.25">
      <c r="F18" s="6"/>
    </row>
  </sheetData>
  <mergeCells count="1">
    <mergeCell ref="B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2CFA-BDAA-490C-A427-B61C8CCCEF04}">
  <dimension ref="A1:BE27"/>
  <sheetViews>
    <sheetView workbookViewId="0">
      <selection activeCell="K15" sqref="K15:V26"/>
    </sheetView>
  </sheetViews>
  <sheetFormatPr baseColWidth="10" defaultRowHeight="15" x14ac:dyDescent="0.25"/>
  <cols>
    <col min="11" max="11" width="19.140625" bestFit="1" customWidth="1"/>
    <col min="12" max="12" width="20.140625" bestFit="1" customWidth="1"/>
    <col min="13" max="13" width="20.85546875" bestFit="1" customWidth="1"/>
    <col min="14" max="14" width="22.42578125" bestFit="1" customWidth="1"/>
    <col min="15" max="15" width="24.42578125" bestFit="1" customWidth="1"/>
    <col min="16" max="16" width="25.140625" bestFit="1" customWidth="1"/>
    <col min="17" max="17" width="25.85546875" bestFit="1" customWidth="1"/>
    <col min="18" max="18" width="27" style="7" bestFit="1" customWidth="1"/>
    <col min="19" max="19" width="27.7109375" style="7" bestFit="1" customWidth="1"/>
    <col min="20" max="20" width="24.140625" style="7" bestFit="1" customWidth="1"/>
    <col min="21" max="21" width="24.28515625" style="7" bestFit="1" customWidth="1"/>
    <col min="22" max="22" width="25" style="7" bestFit="1" customWidth="1"/>
    <col min="23" max="32" width="15.140625" style="7" customWidth="1"/>
    <col min="36" max="36" width="12.42578125" bestFit="1" customWidth="1"/>
    <col min="40" max="40" width="14.42578125" bestFit="1" customWidth="1"/>
    <col min="44" max="44" width="15.140625" bestFit="1" customWidth="1"/>
    <col min="45" max="45" width="11.85546875" customWidth="1"/>
    <col min="55" max="55" width="14.5703125" bestFit="1" customWidth="1"/>
  </cols>
  <sheetData>
    <row r="1" spans="1:57" x14ac:dyDescent="0.25">
      <c r="A1" t="s">
        <v>15</v>
      </c>
      <c r="B1" t="s">
        <v>30</v>
      </c>
      <c r="AG1" s="2"/>
      <c r="AH1" s="2"/>
    </row>
    <row r="2" spans="1:57" x14ac:dyDescent="0.25">
      <c r="A2" t="s">
        <v>14</v>
      </c>
      <c r="B2" t="s">
        <v>31</v>
      </c>
      <c r="K2" t="s">
        <v>42</v>
      </c>
      <c r="L2" s="8" t="s">
        <v>44</v>
      </c>
      <c r="M2" s="3">
        <v>30100</v>
      </c>
      <c r="N2" t="s">
        <v>43</v>
      </c>
      <c r="O2" t="s">
        <v>42</v>
      </c>
      <c r="P2" s="8" t="s">
        <v>45</v>
      </c>
      <c r="Q2" s="3">
        <v>12755</v>
      </c>
      <c r="R2" t="s">
        <v>43</v>
      </c>
      <c r="S2" t="s">
        <v>42</v>
      </c>
      <c r="T2" s="8" t="s">
        <v>46</v>
      </c>
      <c r="U2" s="3">
        <v>17345</v>
      </c>
      <c r="V2" t="s">
        <v>43</v>
      </c>
      <c r="W2" t="s">
        <v>42</v>
      </c>
      <c r="X2" s="8" t="s">
        <v>47</v>
      </c>
      <c r="Y2" s="3">
        <v>16515</v>
      </c>
      <c r="Z2" t="s">
        <v>43</v>
      </c>
      <c r="AA2" t="s">
        <v>42</v>
      </c>
      <c r="AB2" s="9" t="s">
        <v>48</v>
      </c>
      <c r="AC2" s="3">
        <v>10969</v>
      </c>
      <c r="AD2" t="s">
        <v>43</v>
      </c>
      <c r="AE2" t="s">
        <v>42</v>
      </c>
      <c r="AF2" s="8" t="s">
        <v>49</v>
      </c>
      <c r="AG2" s="3">
        <v>5546</v>
      </c>
      <c r="AH2" t="s">
        <v>43</v>
      </c>
      <c r="AI2" t="s">
        <v>42</v>
      </c>
      <c r="AJ2" s="9" t="s">
        <v>50</v>
      </c>
      <c r="AK2" s="3">
        <v>29943</v>
      </c>
      <c r="AL2" t="s">
        <v>43</v>
      </c>
      <c r="AM2" t="s">
        <v>42</v>
      </c>
      <c r="AN2" s="9" t="s">
        <v>51</v>
      </c>
      <c r="AO2" s="3">
        <v>12716</v>
      </c>
      <c r="AP2" t="s">
        <v>43</v>
      </c>
      <c r="AQ2" t="s">
        <v>42</v>
      </c>
      <c r="AR2" s="9" t="s">
        <v>52</v>
      </c>
      <c r="AS2" s="3">
        <v>17227</v>
      </c>
      <c r="AT2" t="s">
        <v>43</v>
      </c>
      <c r="AU2" s="9" t="s">
        <v>53</v>
      </c>
      <c r="AV2" s="3">
        <v>157</v>
      </c>
      <c r="AW2" t="s">
        <v>43</v>
      </c>
      <c r="AX2" t="s">
        <v>42</v>
      </c>
      <c r="AY2" s="9" t="s">
        <v>54</v>
      </c>
      <c r="AZ2" s="3">
        <v>39</v>
      </c>
      <c r="BA2" t="s">
        <v>43</v>
      </c>
      <c r="BB2" t="s">
        <v>42</v>
      </c>
      <c r="BC2" s="2" t="s">
        <v>55</v>
      </c>
      <c r="BD2" s="3">
        <v>118</v>
      </c>
      <c r="BE2" t="s">
        <v>43</v>
      </c>
    </row>
    <row r="3" spans="1:57" x14ac:dyDescent="0.25">
      <c r="A3" t="s">
        <v>16</v>
      </c>
      <c r="B3" t="s">
        <v>32</v>
      </c>
      <c r="K3" t="s">
        <v>42</v>
      </c>
      <c r="L3" s="7" t="s">
        <v>44</v>
      </c>
      <c r="M3" s="3">
        <v>149442</v>
      </c>
      <c r="N3" t="s">
        <v>43</v>
      </c>
      <c r="O3" t="s">
        <v>42</v>
      </c>
      <c r="P3" s="7" t="s">
        <v>45</v>
      </c>
      <c r="Q3" s="3">
        <v>65492</v>
      </c>
      <c r="R3" t="s">
        <v>43</v>
      </c>
      <c r="S3" t="s">
        <v>42</v>
      </c>
      <c r="T3" s="7" t="s">
        <v>46</v>
      </c>
      <c r="U3" s="3">
        <v>83950</v>
      </c>
      <c r="V3" t="s">
        <v>43</v>
      </c>
      <c r="W3" t="s">
        <v>42</v>
      </c>
      <c r="X3" s="7" t="s">
        <v>47</v>
      </c>
      <c r="Y3" s="3">
        <v>89926</v>
      </c>
      <c r="Z3" t="s">
        <v>43</v>
      </c>
      <c r="AA3" t="s">
        <v>42</v>
      </c>
      <c r="AB3" s="2" t="s">
        <v>48</v>
      </c>
      <c r="AC3" s="3">
        <v>60235</v>
      </c>
      <c r="AD3" t="s">
        <v>43</v>
      </c>
      <c r="AE3" t="s">
        <v>42</v>
      </c>
      <c r="AF3" s="7" t="s">
        <v>49</v>
      </c>
      <c r="AG3" s="3">
        <v>29691</v>
      </c>
      <c r="AH3" t="s">
        <v>43</v>
      </c>
      <c r="AI3" t="s">
        <v>42</v>
      </c>
      <c r="AJ3" s="2" t="s">
        <v>50</v>
      </c>
      <c r="AK3" s="3">
        <v>147105</v>
      </c>
      <c r="AL3" t="s">
        <v>43</v>
      </c>
      <c r="AM3" t="s">
        <v>42</v>
      </c>
      <c r="AN3" s="2" t="s">
        <v>51</v>
      </c>
      <c r="AO3" s="3">
        <v>64715</v>
      </c>
      <c r="AP3" t="s">
        <v>43</v>
      </c>
      <c r="AQ3" t="s">
        <v>42</v>
      </c>
      <c r="AR3" s="2" t="s">
        <v>52</v>
      </c>
      <c r="AS3" s="3">
        <v>82390</v>
      </c>
      <c r="AT3" t="s">
        <v>43</v>
      </c>
      <c r="AU3" s="2" t="s">
        <v>53</v>
      </c>
      <c r="AV3" s="3">
        <v>2337</v>
      </c>
      <c r="AW3" t="s">
        <v>43</v>
      </c>
      <c r="AX3" t="s">
        <v>42</v>
      </c>
      <c r="AY3" s="2" t="s">
        <v>54</v>
      </c>
      <c r="AZ3" s="3">
        <v>777</v>
      </c>
      <c r="BA3" t="s">
        <v>43</v>
      </c>
      <c r="BB3" t="s">
        <v>42</v>
      </c>
      <c r="BC3" s="2" t="s">
        <v>55</v>
      </c>
      <c r="BD3" s="3">
        <v>1560</v>
      </c>
      <c r="BE3" t="s">
        <v>43</v>
      </c>
    </row>
    <row r="4" spans="1:57" x14ac:dyDescent="0.25">
      <c r="A4" t="s">
        <v>17</v>
      </c>
      <c r="B4" t="s">
        <v>33</v>
      </c>
      <c r="K4" t="s">
        <v>42</v>
      </c>
      <c r="L4" s="7" t="s">
        <v>44</v>
      </c>
      <c r="M4" s="3">
        <v>125297</v>
      </c>
      <c r="N4" t="s">
        <v>43</v>
      </c>
      <c r="O4" t="s">
        <v>42</v>
      </c>
      <c r="P4" s="7" t="s">
        <v>45</v>
      </c>
      <c r="Q4" s="3">
        <v>50553</v>
      </c>
      <c r="R4" t="s">
        <v>43</v>
      </c>
      <c r="S4" t="s">
        <v>42</v>
      </c>
      <c r="T4" s="7" t="s">
        <v>46</v>
      </c>
      <c r="U4" s="3">
        <v>74744</v>
      </c>
      <c r="V4" t="s">
        <v>43</v>
      </c>
      <c r="W4" t="s">
        <v>42</v>
      </c>
      <c r="X4" s="7" t="s">
        <v>47</v>
      </c>
      <c r="Y4" s="3">
        <v>70830</v>
      </c>
      <c r="Z4" t="s">
        <v>43</v>
      </c>
      <c r="AA4" t="s">
        <v>42</v>
      </c>
      <c r="AB4" s="2" t="s">
        <v>48</v>
      </c>
      <c r="AC4" s="3">
        <v>49183</v>
      </c>
      <c r="AD4" t="s">
        <v>43</v>
      </c>
      <c r="AE4" t="s">
        <v>42</v>
      </c>
      <c r="AF4" s="7" t="s">
        <v>49</v>
      </c>
      <c r="AG4" s="3">
        <v>21647</v>
      </c>
      <c r="AH4" t="s">
        <v>43</v>
      </c>
      <c r="AI4" t="s">
        <v>42</v>
      </c>
      <c r="AJ4" s="2" t="s">
        <v>50</v>
      </c>
      <c r="AK4" s="3">
        <v>122704</v>
      </c>
      <c r="AL4" t="s">
        <v>43</v>
      </c>
      <c r="AM4" t="s">
        <v>42</v>
      </c>
      <c r="AN4" s="2" t="s">
        <v>51</v>
      </c>
      <c r="AO4" s="3">
        <v>49857</v>
      </c>
      <c r="AP4" t="s">
        <v>43</v>
      </c>
      <c r="AQ4" t="s">
        <v>42</v>
      </c>
      <c r="AR4" s="2" t="s">
        <v>52</v>
      </c>
      <c r="AS4" s="3">
        <v>72847</v>
      </c>
      <c r="AT4" t="s">
        <v>43</v>
      </c>
      <c r="AU4" s="2" t="s">
        <v>53</v>
      </c>
      <c r="AV4" s="3">
        <v>2593</v>
      </c>
      <c r="AW4" t="s">
        <v>43</v>
      </c>
      <c r="AX4" t="s">
        <v>42</v>
      </c>
      <c r="AY4" s="2" t="s">
        <v>54</v>
      </c>
      <c r="AZ4" s="3">
        <v>696</v>
      </c>
      <c r="BA4" t="s">
        <v>43</v>
      </c>
      <c r="BB4" t="s">
        <v>42</v>
      </c>
      <c r="BC4" s="2" t="s">
        <v>55</v>
      </c>
      <c r="BD4" s="3">
        <v>1897</v>
      </c>
      <c r="BE4" t="s">
        <v>43</v>
      </c>
    </row>
    <row r="5" spans="1:57" x14ac:dyDescent="0.25">
      <c r="A5" t="s">
        <v>18</v>
      </c>
      <c r="B5" t="s">
        <v>34</v>
      </c>
      <c r="K5" t="s">
        <v>42</v>
      </c>
      <c r="L5" s="7" t="s">
        <v>44</v>
      </c>
      <c r="M5" s="3">
        <v>37660</v>
      </c>
      <c r="N5" t="s">
        <v>43</v>
      </c>
      <c r="O5" t="s">
        <v>42</v>
      </c>
      <c r="P5" s="7" t="s">
        <v>45</v>
      </c>
      <c r="Q5" s="3">
        <v>13708</v>
      </c>
      <c r="R5" t="s">
        <v>43</v>
      </c>
      <c r="S5" t="s">
        <v>42</v>
      </c>
      <c r="T5" s="7" t="s">
        <v>46</v>
      </c>
      <c r="U5" s="3">
        <v>23952</v>
      </c>
      <c r="V5" t="s">
        <v>43</v>
      </c>
      <c r="W5" t="s">
        <v>42</v>
      </c>
      <c r="X5" s="7" t="s">
        <v>47</v>
      </c>
      <c r="Y5" s="3">
        <v>22243</v>
      </c>
      <c r="Z5" t="s">
        <v>43</v>
      </c>
      <c r="AA5" t="s">
        <v>42</v>
      </c>
      <c r="AB5" s="2" t="s">
        <v>48</v>
      </c>
      <c r="AC5" s="3">
        <v>16531</v>
      </c>
      <c r="AD5" t="s">
        <v>43</v>
      </c>
      <c r="AE5" t="s">
        <v>42</v>
      </c>
      <c r="AF5" s="7" t="s">
        <v>49</v>
      </c>
      <c r="AG5" s="3">
        <v>5712</v>
      </c>
      <c r="AH5" t="s">
        <v>43</v>
      </c>
      <c r="AI5" t="s">
        <v>42</v>
      </c>
      <c r="AJ5" s="2" t="s">
        <v>50</v>
      </c>
      <c r="AK5" s="3">
        <v>37377</v>
      </c>
      <c r="AL5" t="s">
        <v>43</v>
      </c>
      <c r="AM5" t="s">
        <v>42</v>
      </c>
      <c r="AN5" s="2" t="s">
        <v>51</v>
      </c>
      <c r="AO5" s="3">
        <v>13652</v>
      </c>
      <c r="AP5" t="s">
        <v>43</v>
      </c>
      <c r="AQ5" t="s">
        <v>42</v>
      </c>
      <c r="AR5" s="2" t="s">
        <v>52</v>
      </c>
      <c r="AS5" s="3">
        <v>23725</v>
      </c>
      <c r="AT5" t="s">
        <v>43</v>
      </c>
      <c r="AU5" s="2" t="s">
        <v>53</v>
      </c>
      <c r="AV5" s="3">
        <v>283</v>
      </c>
      <c r="AW5" t="s">
        <v>43</v>
      </c>
      <c r="AX5" t="s">
        <v>42</v>
      </c>
      <c r="AY5" s="2" t="s">
        <v>54</v>
      </c>
      <c r="AZ5" s="3">
        <v>56</v>
      </c>
      <c r="BA5" t="s">
        <v>43</v>
      </c>
      <c r="BB5" t="s">
        <v>42</v>
      </c>
      <c r="BC5" s="2" t="s">
        <v>55</v>
      </c>
      <c r="BD5" s="3">
        <v>227</v>
      </c>
      <c r="BE5" t="s">
        <v>43</v>
      </c>
    </row>
    <row r="6" spans="1:57" x14ac:dyDescent="0.25">
      <c r="A6" t="s">
        <v>19</v>
      </c>
      <c r="B6" t="s">
        <v>35</v>
      </c>
      <c r="K6" t="s">
        <v>42</v>
      </c>
      <c r="L6" s="7" t="s">
        <v>44</v>
      </c>
      <c r="M6" s="3">
        <v>15272</v>
      </c>
      <c r="N6" t="s">
        <v>43</v>
      </c>
      <c r="O6" t="s">
        <v>42</v>
      </c>
      <c r="P6" s="7" t="s">
        <v>45</v>
      </c>
      <c r="Q6" s="3">
        <v>5976</v>
      </c>
      <c r="R6" t="s">
        <v>43</v>
      </c>
      <c r="S6" t="s">
        <v>42</v>
      </c>
      <c r="T6" s="7" t="s">
        <v>46</v>
      </c>
      <c r="U6" s="3">
        <v>9296</v>
      </c>
      <c r="V6" t="s">
        <v>43</v>
      </c>
      <c r="W6" t="s">
        <v>42</v>
      </c>
      <c r="X6" s="7" t="s">
        <v>47</v>
      </c>
      <c r="Y6" s="3">
        <v>9762</v>
      </c>
      <c r="Z6" t="s">
        <v>43</v>
      </c>
      <c r="AA6" t="s">
        <v>42</v>
      </c>
      <c r="AB6" s="2" t="s">
        <v>48</v>
      </c>
      <c r="AC6" s="3">
        <v>6744</v>
      </c>
      <c r="AD6" t="s">
        <v>43</v>
      </c>
      <c r="AE6" t="s">
        <v>42</v>
      </c>
      <c r="AF6" s="7" t="s">
        <v>49</v>
      </c>
      <c r="AG6" s="3">
        <v>3018</v>
      </c>
      <c r="AH6" t="s">
        <v>43</v>
      </c>
      <c r="AI6" t="s">
        <v>42</v>
      </c>
      <c r="AJ6" s="2" t="s">
        <v>50</v>
      </c>
      <c r="AK6" s="3">
        <v>15118</v>
      </c>
      <c r="AL6" t="s">
        <v>43</v>
      </c>
      <c r="AM6" t="s">
        <v>42</v>
      </c>
      <c r="AN6" s="2" t="s">
        <v>51</v>
      </c>
      <c r="AO6" s="3">
        <v>5946</v>
      </c>
      <c r="AP6" t="s">
        <v>43</v>
      </c>
      <c r="AQ6" t="s">
        <v>42</v>
      </c>
      <c r="AR6" s="2" t="s">
        <v>52</v>
      </c>
      <c r="AS6" s="3">
        <v>9172</v>
      </c>
      <c r="AT6" t="s">
        <v>43</v>
      </c>
      <c r="AU6" s="2" t="s">
        <v>53</v>
      </c>
      <c r="AV6" s="3">
        <v>154</v>
      </c>
      <c r="AW6" t="s">
        <v>43</v>
      </c>
      <c r="AX6" t="s">
        <v>42</v>
      </c>
      <c r="AY6" s="2" t="s">
        <v>54</v>
      </c>
      <c r="AZ6" s="3">
        <v>30</v>
      </c>
      <c r="BA6" t="s">
        <v>43</v>
      </c>
      <c r="BB6" t="s">
        <v>42</v>
      </c>
      <c r="BC6" s="2" t="s">
        <v>55</v>
      </c>
      <c r="BD6" s="3">
        <v>124</v>
      </c>
      <c r="BE6" t="s">
        <v>43</v>
      </c>
    </row>
    <row r="7" spans="1:57" x14ac:dyDescent="0.25">
      <c r="A7" t="s">
        <v>20</v>
      </c>
      <c r="B7" t="s">
        <v>36</v>
      </c>
      <c r="K7" t="s">
        <v>42</v>
      </c>
      <c r="L7" s="7" t="s">
        <v>44</v>
      </c>
      <c r="M7" s="3">
        <v>20160</v>
      </c>
      <c r="N7" t="s">
        <v>43</v>
      </c>
      <c r="O7" t="s">
        <v>42</v>
      </c>
      <c r="P7" s="7" t="s">
        <v>45</v>
      </c>
      <c r="Q7" s="3">
        <v>6859</v>
      </c>
      <c r="R7" t="s">
        <v>43</v>
      </c>
      <c r="S7" t="s">
        <v>42</v>
      </c>
      <c r="T7" s="7" t="s">
        <v>46</v>
      </c>
      <c r="U7" s="3">
        <v>13301</v>
      </c>
      <c r="V7" t="s">
        <v>43</v>
      </c>
      <c r="W7" t="s">
        <v>42</v>
      </c>
      <c r="X7" s="7" t="s">
        <v>47</v>
      </c>
      <c r="Y7" s="3">
        <v>11382</v>
      </c>
      <c r="Z7" t="s">
        <v>43</v>
      </c>
      <c r="AA7" t="s">
        <v>42</v>
      </c>
      <c r="AB7" s="2" t="s">
        <v>48</v>
      </c>
      <c r="AC7" s="3">
        <v>8744</v>
      </c>
      <c r="AD7" t="s">
        <v>43</v>
      </c>
      <c r="AE7" t="s">
        <v>42</v>
      </c>
      <c r="AF7" s="7" t="s">
        <v>49</v>
      </c>
      <c r="AG7" s="3">
        <v>2638</v>
      </c>
      <c r="AH7" t="s">
        <v>43</v>
      </c>
      <c r="AI7" t="s">
        <v>42</v>
      </c>
      <c r="AJ7" s="2" t="s">
        <v>50</v>
      </c>
      <c r="AK7" s="3">
        <v>20052</v>
      </c>
      <c r="AL7" t="s">
        <v>43</v>
      </c>
      <c r="AM7" t="s">
        <v>42</v>
      </c>
      <c r="AN7" s="2" t="s">
        <v>51</v>
      </c>
      <c r="AO7" s="3">
        <v>6843</v>
      </c>
      <c r="AP7" t="s">
        <v>43</v>
      </c>
      <c r="AQ7" t="s">
        <v>42</v>
      </c>
      <c r="AR7" s="2" t="s">
        <v>52</v>
      </c>
      <c r="AS7" s="3">
        <v>13209</v>
      </c>
      <c r="AT7" t="s">
        <v>43</v>
      </c>
      <c r="AU7" s="2" t="s">
        <v>53</v>
      </c>
      <c r="AV7" s="3">
        <v>108</v>
      </c>
      <c r="AW7" t="s">
        <v>43</v>
      </c>
      <c r="AX7" t="s">
        <v>42</v>
      </c>
      <c r="AY7" s="2" t="s">
        <v>54</v>
      </c>
      <c r="AZ7" s="3">
        <v>16</v>
      </c>
      <c r="BA7" t="s">
        <v>43</v>
      </c>
      <c r="BB7" t="s">
        <v>42</v>
      </c>
      <c r="BC7" s="2" t="s">
        <v>55</v>
      </c>
      <c r="BD7" s="3">
        <v>92</v>
      </c>
      <c r="BE7" t="s">
        <v>43</v>
      </c>
    </row>
    <row r="8" spans="1:57" x14ac:dyDescent="0.25">
      <c r="A8" t="s">
        <v>21</v>
      </c>
      <c r="B8" t="s">
        <v>37</v>
      </c>
      <c r="K8" t="s">
        <v>42</v>
      </c>
      <c r="L8" s="7" t="s">
        <v>44</v>
      </c>
      <c r="M8" s="3">
        <v>3919</v>
      </c>
      <c r="N8" t="s">
        <v>43</v>
      </c>
      <c r="O8" t="s">
        <v>42</v>
      </c>
      <c r="P8" s="7" t="s">
        <v>45</v>
      </c>
      <c r="Q8" s="3">
        <v>1245</v>
      </c>
      <c r="R8" t="s">
        <v>43</v>
      </c>
      <c r="S8" t="s">
        <v>42</v>
      </c>
      <c r="T8" s="7" t="s">
        <v>46</v>
      </c>
      <c r="U8" s="3">
        <v>2674</v>
      </c>
      <c r="V8" t="s">
        <v>43</v>
      </c>
      <c r="W8" t="s">
        <v>42</v>
      </c>
      <c r="X8" s="7" t="s">
        <v>47</v>
      </c>
      <c r="Y8" s="3">
        <v>2811</v>
      </c>
      <c r="Z8" t="s">
        <v>43</v>
      </c>
      <c r="AA8" t="s">
        <v>42</v>
      </c>
      <c r="AB8" s="2" t="s">
        <v>48</v>
      </c>
      <c r="AC8" s="3">
        <v>2055</v>
      </c>
      <c r="AD8" t="s">
        <v>43</v>
      </c>
      <c r="AE8" t="s">
        <v>42</v>
      </c>
      <c r="AF8" s="7" t="s">
        <v>49</v>
      </c>
      <c r="AG8" s="3">
        <v>756</v>
      </c>
      <c r="AH8" t="s">
        <v>43</v>
      </c>
      <c r="AI8" t="s">
        <v>42</v>
      </c>
      <c r="AJ8" s="2" t="s">
        <v>50</v>
      </c>
      <c r="AK8" s="3">
        <v>3889</v>
      </c>
      <c r="AL8" t="s">
        <v>43</v>
      </c>
      <c r="AM8" t="s">
        <v>42</v>
      </c>
      <c r="AN8" s="2" t="s">
        <v>51</v>
      </c>
      <c r="AO8" s="3">
        <v>1238</v>
      </c>
      <c r="AP8" t="s">
        <v>43</v>
      </c>
      <c r="AQ8" t="s">
        <v>42</v>
      </c>
      <c r="AR8" s="2" t="s">
        <v>52</v>
      </c>
      <c r="AS8" s="3">
        <v>2651</v>
      </c>
      <c r="AT8" t="s">
        <v>43</v>
      </c>
      <c r="AU8" s="2" t="s">
        <v>53</v>
      </c>
      <c r="AV8" s="3">
        <v>30</v>
      </c>
      <c r="AW8" t="s">
        <v>43</v>
      </c>
      <c r="AX8" t="s">
        <v>42</v>
      </c>
      <c r="AY8" s="2" t="s">
        <v>54</v>
      </c>
      <c r="AZ8" s="3">
        <v>7</v>
      </c>
      <c r="BA8" t="s">
        <v>43</v>
      </c>
      <c r="BB8" t="s">
        <v>42</v>
      </c>
      <c r="BC8" s="2" t="s">
        <v>55</v>
      </c>
      <c r="BD8" s="3">
        <v>23</v>
      </c>
      <c r="BE8" t="s">
        <v>43</v>
      </c>
    </row>
    <row r="9" spans="1:57" x14ac:dyDescent="0.25">
      <c r="A9" t="s">
        <v>22</v>
      </c>
      <c r="B9" t="s">
        <v>38</v>
      </c>
      <c r="K9" t="s">
        <v>42</v>
      </c>
      <c r="L9" s="7" t="s">
        <v>44</v>
      </c>
      <c r="M9" s="3">
        <v>5825</v>
      </c>
      <c r="N9" t="s">
        <v>43</v>
      </c>
      <c r="O9" t="s">
        <v>42</v>
      </c>
      <c r="P9" s="7" t="s">
        <v>45</v>
      </c>
      <c r="Q9" s="3">
        <v>2257</v>
      </c>
      <c r="R9" t="s">
        <v>43</v>
      </c>
      <c r="S9" t="s">
        <v>42</v>
      </c>
      <c r="T9" s="7" t="s">
        <v>46</v>
      </c>
      <c r="U9" s="3">
        <v>3568</v>
      </c>
      <c r="V9" t="s">
        <v>43</v>
      </c>
      <c r="W9" t="s">
        <v>42</v>
      </c>
      <c r="X9" s="7" t="s">
        <v>47</v>
      </c>
      <c r="Y9" s="3">
        <v>3158</v>
      </c>
      <c r="Z9" t="s">
        <v>43</v>
      </c>
      <c r="AA9" t="s">
        <v>42</v>
      </c>
      <c r="AB9" s="2" t="s">
        <v>48</v>
      </c>
      <c r="AC9" s="3">
        <v>2162</v>
      </c>
      <c r="AD9" t="s">
        <v>43</v>
      </c>
      <c r="AE9" t="s">
        <v>42</v>
      </c>
      <c r="AF9" s="7" t="s">
        <v>49</v>
      </c>
      <c r="AG9" s="3">
        <v>996</v>
      </c>
      <c r="AH9" t="s">
        <v>43</v>
      </c>
      <c r="AI9" t="s">
        <v>42</v>
      </c>
      <c r="AJ9" s="2" t="s">
        <v>50</v>
      </c>
      <c r="AK9" s="3">
        <v>5766</v>
      </c>
      <c r="AL9" t="s">
        <v>43</v>
      </c>
      <c r="AM9" t="s">
        <v>42</v>
      </c>
      <c r="AN9" s="2" t="s">
        <v>51</v>
      </c>
      <c r="AO9" s="3">
        <v>2247</v>
      </c>
      <c r="AP9" t="s">
        <v>43</v>
      </c>
      <c r="AQ9" t="s">
        <v>42</v>
      </c>
      <c r="AR9" s="2" t="s">
        <v>52</v>
      </c>
      <c r="AS9" s="3">
        <v>3519</v>
      </c>
      <c r="AT9" t="s">
        <v>43</v>
      </c>
      <c r="AU9" s="2" t="s">
        <v>53</v>
      </c>
      <c r="AV9" s="3">
        <v>59</v>
      </c>
      <c r="AW9" t="s">
        <v>43</v>
      </c>
      <c r="AX9" t="s">
        <v>42</v>
      </c>
      <c r="AY9" s="2" t="s">
        <v>54</v>
      </c>
      <c r="AZ9" s="3">
        <v>10</v>
      </c>
      <c r="BA9" t="s">
        <v>43</v>
      </c>
      <c r="BB9" t="s">
        <v>42</v>
      </c>
      <c r="BC9" s="2" t="s">
        <v>55</v>
      </c>
      <c r="BD9" s="3">
        <v>49</v>
      </c>
      <c r="BE9" t="s">
        <v>43</v>
      </c>
    </row>
    <row r="10" spans="1:57" x14ac:dyDescent="0.25">
      <c r="A10" t="s">
        <v>23</v>
      </c>
      <c r="B10" t="s">
        <v>39</v>
      </c>
      <c r="K10" t="s">
        <v>42</v>
      </c>
      <c r="L10" s="7" t="s">
        <v>44</v>
      </c>
      <c r="M10" s="3">
        <v>29123</v>
      </c>
      <c r="N10" t="s">
        <v>43</v>
      </c>
      <c r="O10" t="s">
        <v>42</v>
      </c>
      <c r="P10" s="7" t="s">
        <v>45</v>
      </c>
      <c r="Q10" s="3">
        <v>11159</v>
      </c>
      <c r="R10" t="s">
        <v>43</v>
      </c>
      <c r="S10" t="s">
        <v>42</v>
      </c>
      <c r="T10" s="7" t="s">
        <v>46</v>
      </c>
      <c r="U10" s="3">
        <v>17964</v>
      </c>
      <c r="V10" t="s">
        <v>43</v>
      </c>
      <c r="W10" t="s">
        <v>42</v>
      </c>
      <c r="X10" s="7" t="s">
        <v>47</v>
      </c>
      <c r="Y10" s="3">
        <v>16091</v>
      </c>
      <c r="Z10" t="s">
        <v>43</v>
      </c>
      <c r="AA10" t="s">
        <v>42</v>
      </c>
      <c r="AB10" s="2" t="s">
        <v>48</v>
      </c>
      <c r="AC10" s="3">
        <v>12123</v>
      </c>
      <c r="AD10" t="s">
        <v>43</v>
      </c>
      <c r="AE10" t="s">
        <v>42</v>
      </c>
      <c r="AF10" s="7" t="s">
        <v>49</v>
      </c>
      <c r="AG10" s="3">
        <v>3968</v>
      </c>
      <c r="AH10" t="s">
        <v>43</v>
      </c>
      <c r="AI10" t="s">
        <v>42</v>
      </c>
      <c r="AJ10" s="2" t="s">
        <v>50</v>
      </c>
      <c r="AK10" s="3">
        <v>28855</v>
      </c>
      <c r="AL10" t="s">
        <v>43</v>
      </c>
      <c r="AM10" t="s">
        <v>42</v>
      </c>
      <c r="AN10" s="2" t="s">
        <v>51</v>
      </c>
      <c r="AO10" s="3">
        <v>11106</v>
      </c>
      <c r="AP10" t="s">
        <v>43</v>
      </c>
      <c r="AQ10" t="s">
        <v>42</v>
      </c>
      <c r="AR10" s="2" t="s">
        <v>52</v>
      </c>
      <c r="AS10" s="3">
        <v>17749</v>
      </c>
      <c r="AT10" t="s">
        <v>43</v>
      </c>
      <c r="AU10" s="2" t="s">
        <v>53</v>
      </c>
      <c r="AV10" s="3">
        <v>268</v>
      </c>
      <c r="AW10" t="s">
        <v>43</v>
      </c>
      <c r="AX10" t="s">
        <v>42</v>
      </c>
      <c r="AY10" s="2" t="s">
        <v>54</v>
      </c>
      <c r="AZ10" s="3">
        <v>53</v>
      </c>
      <c r="BA10" t="s">
        <v>43</v>
      </c>
      <c r="BB10" t="s">
        <v>42</v>
      </c>
      <c r="BC10" s="2" t="s">
        <v>55</v>
      </c>
      <c r="BD10" s="3">
        <v>215</v>
      </c>
      <c r="BE10" t="s">
        <v>43</v>
      </c>
    </row>
    <row r="11" spans="1:57" x14ac:dyDescent="0.25">
      <c r="A11" t="s">
        <v>24</v>
      </c>
      <c r="B11" t="s">
        <v>40</v>
      </c>
      <c r="K11" t="s">
        <v>42</v>
      </c>
      <c r="L11" s="7" t="s">
        <v>44</v>
      </c>
      <c r="M11" s="3">
        <v>15391</v>
      </c>
      <c r="N11" t="s">
        <v>43</v>
      </c>
      <c r="O11" t="s">
        <v>42</v>
      </c>
      <c r="P11" s="7" t="s">
        <v>45</v>
      </c>
      <c r="Q11" s="3">
        <v>5696</v>
      </c>
      <c r="R11" t="s">
        <v>43</v>
      </c>
      <c r="S11" t="s">
        <v>42</v>
      </c>
      <c r="T11" s="7" t="s">
        <v>46</v>
      </c>
      <c r="U11" s="3">
        <v>9695</v>
      </c>
      <c r="V11" t="s">
        <v>43</v>
      </c>
      <c r="W11" t="s">
        <v>42</v>
      </c>
      <c r="X11" s="7" t="s">
        <v>47</v>
      </c>
      <c r="Y11" s="3">
        <v>7049</v>
      </c>
      <c r="Z11" t="s">
        <v>43</v>
      </c>
      <c r="AA11" t="s">
        <v>42</v>
      </c>
      <c r="AB11" s="2" t="s">
        <v>48</v>
      </c>
      <c r="AC11" s="3">
        <v>5461</v>
      </c>
      <c r="AD11" t="s">
        <v>43</v>
      </c>
      <c r="AE11" t="s">
        <v>42</v>
      </c>
      <c r="AF11" s="7" t="s">
        <v>49</v>
      </c>
      <c r="AG11" s="3">
        <v>1588</v>
      </c>
      <c r="AH11" t="s">
        <v>43</v>
      </c>
      <c r="AI11" t="s">
        <v>42</v>
      </c>
      <c r="AJ11" s="2" t="s">
        <v>50</v>
      </c>
      <c r="AK11" s="3">
        <v>15360</v>
      </c>
      <c r="AL11" t="s">
        <v>43</v>
      </c>
      <c r="AM11" t="s">
        <v>42</v>
      </c>
      <c r="AN11" s="2" t="s">
        <v>51</v>
      </c>
      <c r="AO11" s="3">
        <v>5691</v>
      </c>
      <c r="AP11" t="s">
        <v>43</v>
      </c>
      <c r="AQ11" t="s">
        <v>42</v>
      </c>
      <c r="AR11" s="2" t="s">
        <v>52</v>
      </c>
      <c r="AS11" s="3">
        <v>9669</v>
      </c>
      <c r="AT11" t="s">
        <v>43</v>
      </c>
      <c r="AU11" s="2" t="s">
        <v>53</v>
      </c>
      <c r="AV11" s="3">
        <v>31</v>
      </c>
      <c r="AW11" t="s">
        <v>43</v>
      </c>
      <c r="AX11" t="s">
        <v>42</v>
      </c>
      <c r="AY11" s="2" t="s">
        <v>54</v>
      </c>
      <c r="AZ11" s="3">
        <v>5</v>
      </c>
      <c r="BA11" t="s">
        <v>43</v>
      </c>
      <c r="BB11" t="s">
        <v>42</v>
      </c>
      <c r="BC11" s="2" t="s">
        <v>55</v>
      </c>
      <c r="BD11" s="3">
        <v>26</v>
      </c>
      <c r="BE11" t="s">
        <v>43</v>
      </c>
    </row>
    <row r="12" spans="1:57" x14ac:dyDescent="0.25">
      <c r="A12" t="s">
        <v>26</v>
      </c>
      <c r="B12" t="s">
        <v>41</v>
      </c>
      <c r="K12" t="s">
        <v>42</v>
      </c>
      <c r="L12" s="7" t="s">
        <v>44</v>
      </c>
      <c r="M12" s="3">
        <v>23643</v>
      </c>
      <c r="N12" t="s">
        <v>43</v>
      </c>
      <c r="O12" t="s">
        <v>42</v>
      </c>
      <c r="P12" s="7" t="s">
        <v>45</v>
      </c>
      <c r="Q12" s="3">
        <v>8822</v>
      </c>
      <c r="R12" t="s">
        <v>43</v>
      </c>
      <c r="S12" t="s">
        <v>42</v>
      </c>
      <c r="T12" s="7" t="s">
        <v>46</v>
      </c>
      <c r="U12" s="3">
        <v>14821</v>
      </c>
      <c r="V12" t="s">
        <v>43</v>
      </c>
      <c r="W12" t="s">
        <v>42</v>
      </c>
      <c r="X12" s="7" t="s">
        <v>47</v>
      </c>
      <c r="Y12" s="3">
        <v>10888</v>
      </c>
      <c r="Z12" t="s">
        <v>43</v>
      </c>
      <c r="AA12" t="s">
        <v>42</v>
      </c>
      <c r="AB12" s="2" t="s">
        <v>48</v>
      </c>
      <c r="AC12" s="3">
        <v>8257</v>
      </c>
      <c r="AD12" t="s">
        <v>43</v>
      </c>
      <c r="AE12" t="s">
        <v>42</v>
      </c>
      <c r="AF12" s="7" t="s">
        <v>49</v>
      </c>
      <c r="AG12" s="3">
        <v>2631</v>
      </c>
      <c r="AH12" t="s">
        <v>43</v>
      </c>
      <c r="AI12" t="s">
        <v>42</v>
      </c>
      <c r="AJ12" s="2" t="s">
        <v>50</v>
      </c>
      <c r="AK12" s="3">
        <v>23453</v>
      </c>
      <c r="AL12" t="s">
        <v>43</v>
      </c>
      <c r="AM12" t="s">
        <v>42</v>
      </c>
      <c r="AN12" s="2" t="s">
        <v>51</v>
      </c>
      <c r="AO12" s="3">
        <v>8795</v>
      </c>
      <c r="AP12" t="s">
        <v>43</v>
      </c>
      <c r="AQ12" t="s">
        <v>42</v>
      </c>
      <c r="AR12" s="2" t="s">
        <v>52</v>
      </c>
      <c r="AS12" s="3">
        <v>14658</v>
      </c>
      <c r="AT12" t="s">
        <v>43</v>
      </c>
      <c r="AU12" s="2" t="s">
        <v>53</v>
      </c>
      <c r="AV12" s="3">
        <v>190</v>
      </c>
      <c r="AW12" t="s">
        <v>43</v>
      </c>
      <c r="AX12" t="s">
        <v>42</v>
      </c>
      <c r="AY12" s="2" t="s">
        <v>54</v>
      </c>
      <c r="AZ12" s="3">
        <v>27</v>
      </c>
      <c r="BA12" t="s">
        <v>43</v>
      </c>
      <c r="BB12" t="s">
        <v>42</v>
      </c>
      <c r="BC12" s="2" t="s">
        <v>55</v>
      </c>
      <c r="BD12" s="3">
        <v>163</v>
      </c>
      <c r="BE12" t="s">
        <v>43</v>
      </c>
    </row>
    <row r="13" spans="1:57" x14ac:dyDescent="0.25">
      <c r="K13" t="s">
        <v>42</v>
      </c>
      <c r="L13" s="7" t="s">
        <v>44</v>
      </c>
      <c r="M13" s="3">
        <v>6775</v>
      </c>
      <c r="N13" t="s">
        <v>43</v>
      </c>
      <c r="O13" t="s">
        <v>42</v>
      </c>
      <c r="P13" s="7" t="s">
        <v>45</v>
      </c>
      <c r="Q13" s="3">
        <v>2240</v>
      </c>
      <c r="R13" t="s">
        <v>43</v>
      </c>
      <c r="S13" t="s">
        <v>42</v>
      </c>
      <c r="T13" s="7" t="s">
        <v>46</v>
      </c>
      <c r="U13" s="3">
        <v>4535</v>
      </c>
      <c r="V13" t="s">
        <v>43</v>
      </c>
      <c r="W13" t="s">
        <v>42</v>
      </c>
      <c r="X13" s="7" t="s">
        <v>47</v>
      </c>
      <c r="Y13" s="3">
        <v>5482</v>
      </c>
      <c r="Z13" t="s">
        <v>43</v>
      </c>
      <c r="AA13" t="s">
        <v>42</v>
      </c>
      <c r="AB13" s="2" t="s">
        <v>48</v>
      </c>
      <c r="AC13" s="3">
        <v>3941</v>
      </c>
      <c r="AD13" t="s">
        <v>43</v>
      </c>
      <c r="AE13" t="s">
        <v>42</v>
      </c>
      <c r="AF13" s="7" t="s">
        <v>49</v>
      </c>
      <c r="AG13" s="3">
        <v>1541</v>
      </c>
      <c r="AH13" t="s">
        <v>43</v>
      </c>
      <c r="AI13" t="s">
        <v>42</v>
      </c>
      <c r="AJ13" s="2" t="s">
        <v>50</v>
      </c>
      <c r="AK13" s="3">
        <v>6674</v>
      </c>
      <c r="AL13" t="s">
        <v>43</v>
      </c>
      <c r="AM13" t="s">
        <v>42</v>
      </c>
      <c r="AN13" s="2" t="s">
        <v>51</v>
      </c>
      <c r="AO13" s="3">
        <v>2212</v>
      </c>
      <c r="AP13" t="s">
        <v>43</v>
      </c>
      <c r="AQ13" t="s">
        <v>42</v>
      </c>
      <c r="AR13" s="2" t="s">
        <v>52</v>
      </c>
      <c r="AS13" s="3">
        <v>4462</v>
      </c>
      <c r="AT13" t="s">
        <v>43</v>
      </c>
      <c r="AU13" s="2" t="s">
        <v>53</v>
      </c>
      <c r="AV13" s="3">
        <v>101</v>
      </c>
      <c r="AW13" t="s">
        <v>43</v>
      </c>
      <c r="AX13" t="s">
        <v>42</v>
      </c>
      <c r="AY13" s="2" t="s">
        <v>54</v>
      </c>
      <c r="AZ13" s="3">
        <v>28</v>
      </c>
      <c r="BA13" t="s">
        <v>43</v>
      </c>
      <c r="BB13" t="s">
        <v>42</v>
      </c>
      <c r="BC13" s="2" t="s">
        <v>55</v>
      </c>
      <c r="BD13" s="3">
        <v>73</v>
      </c>
      <c r="BE13" t="s">
        <v>43</v>
      </c>
    </row>
    <row r="15" spans="1:57" x14ac:dyDescent="0.25">
      <c r="K15" t="str">
        <f>CONCATENATE(K2,L2,M2,N2)</f>
        <v>&lt;p&gt;PEA =30100&lt;/p&gt;</v>
      </c>
      <c r="L15" t="str">
        <f>CONCATENATE(O2,P2,Q2,R2)</f>
        <v>&lt;p&gt;PEA_F =12755&lt;/p&gt;</v>
      </c>
      <c r="M15" t="str">
        <f>CONCATENATE(S2,T2,U2,V2)</f>
        <v>&lt;p&gt;PEA_M =17345&lt;/p&gt;</v>
      </c>
      <c r="N15" t="str">
        <f>CONCATENATE(W2,X2,Y2,Z2)</f>
        <v>&lt;p&gt;PE_INAC =16515&lt;/p&gt;</v>
      </c>
      <c r="O15" t="str">
        <f>CONCATENATE(AA2,AB2,AC2,AD2)</f>
        <v>&lt;p&gt;PE_INAC_F =10969&lt;/p&gt;</v>
      </c>
      <c r="P15" t="str">
        <f>CONCATENATE(AE2,AF2,AG2,AH2)</f>
        <v>&lt;p&gt;PE_INAC_M =5546&lt;/p&gt;</v>
      </c>
      <c r="Q15" t="str">
        <f>CONCATENATE(AI2,AJ2,AK2,AL2)</f>
        <v>&lt;p&gt;POCUPADA =29943&lt;/p&gt;</v>
      </c>
      <c r="R15" s="7" t="str">
        <f>CONCATENATE(AM2,AN2,AO2,AP2)</f>
        <v>&lt;p&gt;POCUPADA_F =12716&lt;/p&gt;</v>
      </c>
      <c r="S15" s="7" t="str">
        <f>CONCATENATE(AQ2,AR2,AS2,AT2)</f>
        <v>&lt;p&gt;POCUPADA_M =17227&lt;/p&gt;</v>
      </c>
      <c r="T15" s="7" t="str">
        <f>CONCATENATE(AT2,AU2,AV2,AW2)</f>
        <v>&lt;/p&gt;PDESOCUP =157&lt;/p&gt;</v>
      </c>
      <c r="U15" s="7" t="str">
        <f>CONCATENATE(AX2,AY2,AZ2,BA2)</f>
        <v>&lt;p&gt;PDESOCUP_F =39&lt;/p&gt;</v>
      </c>
      <c r="V15" s="7" t="str">
        <f>CONCATENATE(BB2,BC2,BD2,BE2)</f>
        <v>&lt;p&gt;PDESOCUP_M =118&lt;/p&gt;</v>
      </c>
    </row>
    <row r="16" spans="1:57" x14ac:dyDescent="0.25">
      <c r="K16" t="str">
        <f t="shared" ref="K16:K26" si="0">CONCATENATE(K3,L3,M3,N3)</f>
        <v>&lt;p&gt;PEA =149442&lt;/p&gt;</v>
      </c>
      <c r="L16" t="str">
        <f t="shared" ref="L16:L26" si="1">CONCATENATE(O3,P3,Q3,R3)</f>
        <v>&lt;p&gt;PEA_F =65492&lt;/p&gt;</v>
      </c>
      <c r="M16" t="str">
        <f t="shared" ref="M16:M26" si="2">CONCATENATE(S3,T3,U3,V3)</f>
        <v>&lt;p&gt;PEA_M =83950&lt;/p&gt;</v>
      </c>
      <c r="N16" t="str">
        <f t="shared" ref="N16:N26" si="3">CONCATENATE(W3,X3,Y3,Z3)</f>
        <v>&lt;p&gt;PE_INAC =89926&lt;/p&gt;</v>
      </c>
      <c r="O16" t="str">
        <f t="shared" ref="O16:O26" si="4">CONCATENATE(AA3,AB3,AC3,AD3)</f>
        <v>&lt;p&gt;PE_INAC_F =60235&lt;/p&gt;</v>
      </c>
      <c r="P16" t="str">
        <f t="shared" ref="P16:P27" si="5">CONCATENATE(AE3,AF3,AG3,AH3)</f>
        <v>&lt;p&gt;PE_INAC_M =29691&lt;/p&gt;</v>
      </c>
      <c r="Q16" t="str">
        <f t="shared" ref="Q16:Q26" si="6">CONCATENATE(AI3,AJ3,AK3,AL3)</f>
        <v>&lt;p&gt;POCUPADA =147105&lt;/p&gt;</v>
      </c>
      <c r="R16" s="7" t="str">
        <f t="shared" ref="R16:R26" si="7">CONCATENATE(AM3,AN3,AO3,AP3)</f>
        <v>&lt;p&gt;POCUPADA_F =64715&lt;/p&gt;</v>
      </c>
      <c r="S16" s="7" t="str">
        <f t="shared" ref="S16:S26" si="8">CONCATENATE(AQ3,AR3,AS3,AT3)</f>
        <v>&lt;p&gt;POCUPADA_M =82390&lt;/p&gt;</v>
      </c>
      <c r="T16" s="7" t="str">
        <f t="shared" ref="T16:T26" si="9">CONCATENATE(AT3,AU3,AV3,AW3)</f>
        <v>&lt;/p&gt;PDESOCUP =2337&lt;/p&gt;</v>
      </c>
      <c r="U16" s="7" t="str">
        <f t="shared" ref="U16:U26" si="10">CONCATENATE(AX3,AY3,AZ3,BA3)</f>
        <v>&lt;p&gt;PDESOCUP_F =777&lt;/p&gt;</v>
      </c>
      <c r="V16" s="7" t="str">
        <f t="shared" ref="V16:V26" si="11">CONCATENATE(BB3,BC3,BD3,BE3)</f>
        <v>&lt;p&gt;PDESOCUP_M =1560&lt;/p&gt;</v>
      </c>
    </row>
    <row r="17" spans="11:22" x14ac:dyDescent="0.25">
      <c r="K17" t="str">
        <f t="shared" si="0"/>
        <v>&lt;p&gt;PEA =125297&lt;/p&gt;</v>
      </c>
      <c r="L17" t="str">
        <f t="shared" si="1"/>
        <v>&lt;p&gt;PEA_F =50553&lt;/p&gt;</v>
      </c>
      <c r="M17" t="str">
        <f t="shared" si="2"/>
        <v>&lt;p&gt;PEA_M =74744&lt;/p&gt;</v>
      </c>
      <c r="N17" t="str">
        <f t="shared" si="3"/>
        <v>&lt;p&gt;PE_INAC =70830&lt;/p&gt;</v>
      </c>
      <c r="O17" t="str">
        <f t="shared" si="4"/>
        <v>&lt;p&gt;PE_INAC_F =49183&lt;/p&gt;</v>
      </c>
      <c r="P17" t="str">
        <f t="shared" si="5"/>
        <v>&lt;p&gt;PE_INAC_M =21647&lt;/p&gt;</v>
      </c>
      <c r="Q17" t="str">
        <f t="shared" si="6"/>
        <v>&lt;p&gt;POCUPADA =122704&lt;/p&gt;</v>
      </c>
      <c r="R17" s="7" t="str">
        <f t="shared" si="7"/>
        <v>&lt;p&gt;POCUPADA_F =49857&lt;/p&gt;</v>
      </c>
      <c r="S17" s="7" t="str">
        <f t="shared" si="8"/>
        <v>&lt;p&gt;POCUPADA_M =72847&lt;/p&gt;</v>
      </c>
      <c r="T17" s="7" t="str">
        <f t="shared" si="9"/>
        <v>&lt;/p&gt;PDESOCUP =2593&lt;/p&gt;</v>
      </c>
      <c r="U17" s="7" t="str">
        <f t="shared" si="10"/>
        <v>&lt;p&gt;PDESOCUP_F =696&lt;/p&gt;</v>
      </c>
      <c r="V17" s="7" t="str">
        <f t="shared" si="11"/>
        <v>&lt;p&gt;PDESOCUP_M =1897&lt;/p&gt;</v>
      </c>
    </row>
    <row r="18" spans="11:22" x14ac:dyDescent="0.25">
      <c r="K18" t="str">
        <f t="shared" si="0"/>
        <v>&lt;p&gt;PEA =37660&lt;/p&gt;</v>
      </c>
      <c r="L18" t="str">
        <f t="shared" si="1"/>
        <v>&lt;p&gt;PEA_F =13708&lt;/p&gt;</v>
      </c>
      <c r="M18" t="str">
        <f t="shared" si="2"/>
        <v>&lt;p&gt;PEA_M =23952&lt;/p&gt;</v>
      </c>
      <c r="N18" t="str">
        <f t="shared" si="3"/>
        <v>&lt;p&gt;PE_INAC =22243&lt;/p&gt;</v>
      </c>
      <c r="O18" t="str">
        <f t="shared" si="4"/>
        <v>&lt;p&gt;PE_INAC_F =16531&lt;/p&gt;</v>
      </c>
      <c r="P18" t="str">
        <f t="shared" si="5"/>
        <v>&lt;p&gt;PE_INAC_M =5712&lt;/p&gt;</v>
      </c>
      <c r="Q18" t="str">
        <f t="shared" si="6"/>
        <v>&lt;p&gt;POCUPADA =37377&lt;/p&gt;</v>
      </c>
      <c r="R18" s="7" t="str">
        <f t="shared" si="7"/>
        <v>&lt;p&gt;POCUPADA_F =13652&lt;/p&gt;</v>
      </c>
      <c r="S18" s="7" t="str">
        <f t="shared" si="8"/>
        <v>&lt;p&gt;POCUPADA_M =23725&lt;/p&gt;</v>
      </c>
      <c r="T18" s="7" t="str">
        <f t="shared" si="9"/>
        <v>&lt;/p&gt;PDESOCUP =283&lt;/p&gt;</v>
      </c>
      <c r="U18" s="7" t="str">
        <f t="shared" si="10"/>
        <v>&lt;p&gt;PDESOCUP_F =56&lt;/p&gt;</v>
      </c>
      <c r="V18" s="7" t="str">
        <f t="shared" si="11"/>
        <v>&lt;p&gt;PDESOCUP_M =227&lt;/p&gt;</v>
      </c>
    </row>
    <row r="19" spans="11:22" x14ac:dyDescent="0.25">
      <c r="K19" t="str">
        <f t="shared" si="0"/>
        <v>&lt;p&gt;PEA =15272&lt;/p&gt;</v>
      </c>
      <c r="L19" t="str">
        <f t="shared" si="1"/>
        <v>&lt;p&gt;PEA_F =5976&lt;/p&gt;</v>
      </c>
      <c r="M19" t="str">
        <f t="shared" si="2"/>
        <v>&lt;p&gt;PEA_M =9296&lt;/p&gt;</v>
      </c>
      <c r="N19" t="str">
        <f t="shared" si="3"/>
        <v>&lt;p&gt;PE_INAC =9762&lt;/p&gt;</v>
      </c>
      <c r="O19" t="str">
        <f t="shared" si="4"/>
        <v>&lt;p&gt;PE_INAC_F =6744&lt;/p&gt;</v>
      </c>
      <c r="P19" t="str">
        <f t="shared" si="5"/>
        <v>&lt;p&gt;PE_INAC_M =3018&lt;/p&gt;</v>
      </c>
      <c r="Q19" t="str">
        <f t="shared" si="6"/>
        <v>&lt;p&gt;POCUPADA =15118&lt;/p&gt;</v>
      </c>
      <c r="R19" s="7" t="str">
        <f t="shared" si="7"/>
        <v>&lt;p&gt;POCUPADA_F =5946&lt;/p&gt;</v>
      </c>
      <c r="S19" s="7" t="str">
        <f t="shared" si="8"/>
        <v>&lt;p&gt;POCUPADA_M =9172&lt;/p&gt;</v>
      </c>
      <c r="T19" s="7" t="str">
        <f t="shared" si="9"/>
        <v>&lt;/p&gt;PDESOCUP =154&lt;/p&gt;</v>
      </c>
      <c r="U19" s="7" t="str">
        <f t="shared" si="10"/>
        <v>&lt;p&gt;PDESOCUP_F =30&lt;/p&gt;</v>
      </c>
      <c r="V19" s="7" t="str">
        <f t="shared" si="11"/>
        <v>&lt;p&gt;PDESOCUP_M =124&lt;/p&gt;</v>
      </c>
    </row>
    <row r="20" spans="11:22" x14ac:dyDescent="0.25">
      <c r="K20" t="str">
        <f t="shared" si="0"/>
        <v>&lt;p&gt;PEA =20160&lt;/p&gt;</v>
      </c>
      <c r="L20" t="str">
        <f t="shared" si="1"/>
        <v>&lt;p&gt;PEA_F =6859&lt;/p&gt;</v>
      </c>
      <c r="M20" t="str">
        <f t="shared" si="2"/>
        <v>&lt;p&gt;PEA_M =13301&lt;/p&gt;</v>
      </c>
      <c r="N20" t="str">
        <f t="shared" si="3"/>
        <v>&lt;p&gt;PE_INAC =11382&lt;/p&gt;</v>
      </c>
      <c r="O20" t="str">
        <f t="shared" si="4"/>
        <v>&lt;p&gt;PE_INAC_F =8744&lt;/p&gt;</v>
      </c>
      <c r="P20" t="str">
        <f t="shared" si="5"/>
        <v>&lt;p&gt;PE_INAC_M =2638&lt;/p&gt;</v>
      </c>
      <c r="Q20" t="str">
        <f t="shared" si="6"/>
        <v>&lt;p&gt;POCUPADA =20052&lt;/p&gt;</v>
      </c>
      <c r="R20" s="7" t="str">
        <f t="shared" si="7"/>
        <v>&lt;p&gt;POCUPADA_F =6843&lt;/p&gt;</v>
      </c>
      <c r="S20" s="7" t="str">
        <f t="shared" si="8"/>
        <v>&lt;p&gt;POCUPADA_M =13209&lt;/p&gt;</v>
      </c>
      <c r="T20" s="7" t="str">
        <f t="shared" si="9"/>
        <v>&lt;/p&gt;PDESOCUP =108&lt;/p&gt;</v>
      </c>
      <c r="U20" s="7" t="str">
        <f t="shared" si="10"/>
        <v>&lt;p&gt;PDESOCUP_F =16&lt;/p&gt;</v>
      </c>
      <c r="V20" s="7" t="str">
        <f t="shared" si="11"/>
        <v>&lt;p&gt;PDESOCUP_M =92&lt;/p&gt;</v>
      </c>
    </row>
    <row r="21" spans="11:22" x14ac:dyDescent="0.25">
      <c r="K21" t="str">
        <f t="shared" si="0"/>
        <v>&lt;p&gt;PEA =3919&lt;/p&gt;</v>
      </c>
      <c r="L21" t="str">
        <f t="shared" si="1"/>
        <v>&lt;p&gt;PEA_F =1245&lt;/p&gt;</v>
      </c>
      <c r="M21" t="str">
        <f t="shared" si="2"/>
        <v>&lt;p&gt;PEA_M =2674&lt;/p&gt;</v>
      </c>
      <c r="N21" t="str">
        <f t="shared" si="3"/>
        <v>&lt;p&gt;PE_INAC =2811&lt;/p&gt;</v>
      </c>
      <c r="O21" t="str">
        <f t="shared" si="4"/>
        <v>&lt;p&gt;PE_INAC_F =2055&lt;/p&gt;</v>
      </c>
      <c r="P21" t="str">
        <f t="shared" si="5"/>
        <v>&lt;p&gt;PE_INAC_M =756&lt;/p&gt;</v>
      </c>
      <c r="Q21" t="str">
        <f t="shared" si="6"/>
        <v>&lt;p&gt;POCUPADA =3889&lt;/p&gt;</v>
      </c>
      <c r="R21" s="7" t="str">
        <f t="shared" si="7"/>
        <v>&lt;p&gt;POCUPADA_F =1238&lt;/p&gt;</v>
      </c>
      <c r="S21" s="7" t="str">
        <f t="shared" si="8"/>
        <v>&lt;p&gt;POCUPADA_M =2651&lt;/p&gt;</v>
      </c>
      <c r="T21" s="7" t="str">
        <f t="shared" si="9"/>
        <v>&lt;/p&gt;PDESOCUP =30&lt;/p&gt;</v>
      </c>
      <c r="U21" s="7" t="str">
        <f t="shared" si="10"/>
        <v>&lt;p&gt;PDESOCUP_F =7&lt;/p&gt;</v>
      </c>
      <c r="V21" s="7" t="str">
        <f t="shared" si="11"/>
        <v>&lt;p&gt;PDESOCUP_M =23&lt;/p&gt;</v>
      </c>
    </row>
    <row r="22" spans="11:22" x14ac:dyDescent="0.25">
      <c r="K22" t="str">
        <f t="shared" si="0"/>
        <v>&lt;p&gt;PEA =5825&lt;/p&gt;</v>
      </c>
      <c r="L22" t="str">
        <f t="shared" si="1"/>
        <v>&lt;p&gt;PEA_F =2257&lt;/p&gt;</v>
      </c>
      <c r="M22" t="str">
        <f t="shared" si="2"/>
        <v>&lt;p&gt;PEA_M =3568&lt;/p&gt;</v>
      </c>
      <c r="N22" t="str">
        <f t="shared" si="3"/>
        <v>&lt;p&gt;PE_INAC =3158&lt;/p&gt;</v>
      </c>
      <c r="O22" t="str">
        <f t="shared" si="4"/>
        <v>&lt;p&gt;PE_INAC_F =2162&lt;/p&gt;</v>
      </c>
      <c r="P22" t="str">
        <f t="shared" si="5"/>
        <v>&lt;p&gt;PE_INAC_M =996&lt;/p&gt;</v>
      </c>
      <c r="Q22" t="str">
        <f t="shared" si="6"/>
        <v>&lt;p&gt;POCUPADA =5766&lt;/p&gt;</v>
      </c>
      <c r="R22" s="7" t="str">
        <f t="shared" si="7"/>
        <v>&lt;p&gt;POCUPADA_F =2247&lt;/p&gt;</v>
      </c>
      <c r="S22" s="7" t="str">
        <f t="shared" si="8"/>
        <v>&lt;p&gt;POCUPADA_M =3519&lt;/p&gt;</v>
      </c>
      <c r="T22" s="7" t="str">
        <f t="shared" si="9"/>
        <v>&lt;/p&gt;PDESOCUP =59&lt;/p&gt;</v>
      </c>
      <c r="U22" s="7" t="str">
        <f t="shared" si="10"/>
        <v>&lt;p&gt;PDESOCUP_F =10&lt;/p&gt;</v>
      </c>
      <c r="V22" s="7" t="str">
        <f t="shared" si="11"/>
        <v>&lt;p&gt;PDESOCUP_M =49&lt;/p&gt;</v>
      </c>
    </row>
    <row r="23" spans="11:22" x14ac:dyDescent="0.25">
      <c r="K23" t="str">
        <f>CONCATENATE(K10,L10,M10,N10)</f>
        <v>&lt;p&gt;PEA =29123&lt;/p&gt;</v>
      </c>
      <c r="L23" t="str">
        <f t="shared" si="1"/>
        <v>&lt;p&gt;PEA_F =11159&lt;/p&gt;</v>
      </c>
      <c r="M23" t="str">
        <f t="shared" si="2"/>
        <v>&lt;p&gt;PEA_M =17964&lt;/p&gt;</v>
      </c>
      <c r="N23" t="str">
        <f t="shared" si="3"/>
        <v>&lt;p&gt;PE_INAC =16091&lt;/p&gt;</v>
      </c>
      <c r="O23" t="str">
        <f t="shared" si="4"/>
        <v>&lt;p&gt;PE_INAC_F =12123&lt;/p&gt;</v>
      </c>
      <c r="P23" t="str">
        <f t="shared" si="5"/>
        <v>&lt;p&gt;PE_INAC_M =3968&lt;/p&gt;</v>
      </c>
      <c r="Q23" t="str">
        <f t="shared" si="6"/>
        <v>&lt;p&gt;POCUPADA =28855&lt;/p&gt;</v>
      </c>
      <c r="R23" s="7" t="str">
        <f t="shared" si="7"/>
        <v>&lt;p&gt;POCUPADA_F =11106&lt;/p&gt;</v>
      </c>
      <c r="S23" s="7" t="str">
        <f t="shared" si="8"/>
        <v>&lt;p&gt;POCUPADA_M =17749&lt;/p&gt;</v>
      </c>
      <c r="T23" s="7" t="str">
        <f t="shared" si="9"/>
        <v>&lt;/p&gt;PDESOCUP =268&lt;/p&gt;</v>
      </c>
      <c r="U23" s="7" t="str">
        <f t="shared" si="10"/>
        <v>&lt;p&gt;PDESOCUP_F =53&lt;/p&gt;</v>
      </c>
      <c r="V23" s="7" t="str">
        <f t="shared" si="11"/>
        <v>&lt;p&gt;PDESOCUP_M =215&lt;/p&gt;</v>
      </c>
    </row>
    <row r="24" spans="11:22" x14ac:dyDescent="0.25">
      <c r="K24" t="str">
        <f t="shared" si="0"/>
        <v>&lt;p&gt;PEA =15391&lt;/p&gt;</v>
      </c>
      <c r="L24" t="str">
        <f t="shared" si="1"/>
        <v>&lt;p&gt;PEA_F =5696&lt;/p&gt;</v>
      </c>
      <c r="M24" t="str">
        <f t="shared" si="2"/>
        <v>&lt;p&gt;PEA_M =9695&lt;/p&gt;</v>
      </c>
      <c r="N24" t="str">
        <f t="shared" si="3"/>
        <v>&lt;p&gt;PE_INAC =7049&lt;/p&gt;</v>
      </c>
      <c r="O24" t="str">
        <f t="shared" si="4"/>
        <v>&lt;p&gt;PE_INAC_F =5461&lt;/p&gt;</v>
      </c>
      <c r="P24" t="str">
        <f t="shared" si="5"/>
        <v>&lt;p&gt;PE_INAC_M =1588&lt;/p&gt;</v>
      </c>
      <c r="Q24" t="str">
        <f t="shared" si="6"/>
        <v>&lt;p&gt;POCUPADA =15360&lt;/p&gt;</v>
      </c>
      <c r="R24" s="7" t="str">
        <f t="shared" si="7"/>
        <v>&lt;p&gt;POCUPADA_F =5691&lt;/p&gt;</v>
      </c>
      <c r="S24" s="7" t="str">
        <f t="shared" si="8"/>
        <v>&lt;p&gt;POCUPADA_M =9669&lt;/p&gt;</v>
      </c>
      <c r="T24" s="7" t="str">
        <f t="shared" si="9"/>
        <v>&lt;/p&gt;PDESOCUP =31&lt;/p&gt;</v>
      </c>
      <c r="U24" s="7" t="str">
        <f t="shared" si="10"/>
        <v>&lt;p&gt;PDESOCUP_F =5&lt;/p&gt;</v>
      </c>
      <c r="V24" s="7" t="str">
        <f t="shared" si="11"/>
        <v>&lt;p&gt;PDESOCUP_M =26&lt;/p&gt;</v>
      </c>
    </row>
    <row r="25" spans="11:22" x14ac:dyDescent="0.25">
      <c r="K25" t="str">
        <f t="shared" si="0"/>
        <v>&lt;p&gt;PEA =23643&lt;/p&gt;</v>
      </c>
      <c r="L25" t="str">
        <f t="shared" si="1"/>
        <v>&lt;p&gt;PEA_F =8822&lt;/p&gt;</v>
      </c>
      <c r="M25" t="str">
        <f t="shared" si="2"/>
        <v>&lt;p&gt;PEA_M =14821&lt;/p&gt;</v>
      </c>
      <c r="N25" t="str">
        <f t="shared" si="3"/>
        <v>&lt;p&gt;PE_INAC =10888&lt;/p&gt;</v>
      </c>
      <c r="O25" t="str">
        <f t="shared" si="4"/>
        <v>&lt;p&gt;PE_INAC_F =8257&lt;/p&gt;</v>
      </c>
      <c r="P25" t="str">
        <f t="shared" si="5"/>
        <v>&lt;p&gt;PE_INAC_M =2631&lt;/p&gt;</v>
      </c>
      <c r="Q25" t="str">
        <f t="shared" si="6"/>
        <v>&lt;p&gt;POCUPADA =23453&lt;/p&gt;</v>
      </c>
      <c r="R25" s="7" t="str">
        <f t="shared" si="7"/>
        <v>&lt;p&gt;POCUPADA_F =8795&lt;/p&gt;</v>
      </c>
      <c r="S25" s="7" t="str">
        <f t="shared" si="8"/>
        <v>&lt;p&gt;POCUPADA_M =14658&lt;/p&gt;</v>
      </c>
      <c r="T25" s="7" t="str">
        <f t="shared" si="9"/>
        <v>&lt;/p&gt;PDESOCUP =190&lt;/p&gt;</v>
      </c>
      <c r="U25" s="7" t="str">
        <f t="shared" si="10"/>
        <v>&lt;p&gt;PDESOCUP_F =27&lt;/p&gt;</v>
      </c>
      <c r="V25" s="7" t="str">
        <f t="shared" si="11"/>
        <v>&lt;p&gt;PDESOCUP_M =163&lt;/p&gt;</v>
      </c>
    </row>
    <row r="26" spans="11:22" x14ac:dyDescent="0.25">
      <c r="K26" t="str">
        <f t="shared" si="0"/>
        <v>&lt;p&gt;PEA =6775&lt;/p&gt;</v>
      </c>
      <c r="L26" t="str">
        <f t="shared" si="1"/>
        <v>&lt;p&gt;PEA_F =2240&lt;/p&gt;</v>
      </c>
      <c r="M26" t="str">
        <f t="shared" si="2"/>
        <v>&lt;p&gt;PEA_M =4535&lt;/p&gt;</v>
      </c>
      <c r="N26" t="str">
        <f t="shared" si="3"/>
        <v>&lt;p&gt;PE_INAC =5482&lt;/p&gt;</v>
      </c>
      <c r="O26" t="str">
        <f t="shared" si="4"/>
        <v>&lt;p&gt;PE_INAC_F =3941&lt;/p&gt;</v>
      </c>
      <c r="P26" t="str">
        <f t="shared" si="5"/>
        <v>&lt;p&gt;PE_INAC_M =1541&lt;/p&gt;</v>
      </c>
      <c r="Q26" t="str">
        <f t="shared" si="6"/>
        <v>&lt;p&gt;POCUPADA =6674&lt;/p&gt;</v>
      </c>
      <c r="R26" s="7" t="str">
        <f t="shared" si="7"/>
        <v>&lt;p&gt;POCUPADA_F =2212&lt;/p&gt;</v>
      </c>
      <c r="S26" s="7" t="str">
        <f t="shared" si="8"/>
        <v>&lt;p&gt;POCUPADA_M =4462&lt;/p&gt;</v>
      </c>
      <c r="T26" s="7" t="str">
        <f t="shared" si="9"/>
        <v>&lt;/p&gt;PDESOCUP =101&lt;/p&gt;</v>
      </c>
      <c r="U26" s="7" t="str">
        <f t="shared" si="10"/>
        <v>&lt;p&gt;PDESOCUP_F =28&lt;/p&gt;</v>
      </c>
      <c r="V26" s="7" t="str">
        <f t="shared" si="11"/>
        <v>&lt;p&gt;PDESOCUP_M =73&lt;/p&gt;</v>
      </c>
    </row>
    <row r="27" spans="11:22" x14ac:dyDescent="0.25">
      <c r="P27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Campeche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Guzmán Hernández</dc:creator>
  <cp:lastModifiedBy>Javier Horacio Pérez Ricardez</cp:lastModifiedBy>
  <dcterms:created xsi:type="dcterms:W3CDTF">2024-01-25T19:51:42Z</dcterms:created>
  <dcterms:modified xsi:type="dcterms:W3CDTF">2024-02-01T16:58:43Z</dcterms:modified>
</cp:coreProperties>
</file>