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JOHN\WebSites\Interdata-Basic\src\"/>
    </mc:Choice>
  </mc:AlternateContent>
  <xr:revisionPtr revIDLastSave="0" documentId="8_{9F417813-AAFD-4729-98E2-4D64581DC872}" xr6:coauthVersionLast="47" xr6:coauthVersionMax="47" xr10:uidLastSave="{00000000-0000-0000-0000-000000000000}"/>
  <bookViews>
    <workbookView xWindow="2628" yWindow="576" windowWidth="41256" windowHeight="23268" xr2:uid="{1BBA0699-FCA5-45F8-9493-11038FFDC808}"/>
  </bookViews>
  <sheets>
    <sheet name="Sheet2" sheetId="2" r:id="rId1"/>
    <sheet name="Sheet3" sheetId="3" r:id="rId2"/>
  </sheets>
  <definedNames>
    <definedName name="_xlnm._FilterDatabase" localSheetId="0" hidden="1">Sheet2!$E$1:$F$73</definedName>
    <definedName name="_xlnm._FilterDatabase" localSheetId="1" hidden="1">Sheet3!$A$1:$B$80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9" i="2" l="1"/>
  <c r="AE70" i="2"/>
  <c r="AE69" i="2"/>
  <c r="AE66" i="2"/>
  <c r="AE62" i="2"/>
  <c r="AD70" i="2"/>
  <c r="AD69" i="2"/>
  <c r="AD68" i="2"/>
  <c r="AD66" i="2"/>
  <c r="AD64" i="2"/>
  <c r="AD63" i="2"/>
  <c r="AD62" i="2"/>
  <c r="AC70" i="2"/>
  <c r="AC69" i="2"/>
  <c r="AC68" i="2"/>
  <c r="AC67" i="2"/>
  <c r="AC66" i="2"/>
  <c r="AC65" i="2"/>
  <c r="AC64" i="2"/>
  <c r="AC63" i="2"/>
  <c r="AC62" i="2"/>
  <c r="U69" i="2"/>
  <c r="S70" i="2"/>
  <c r="S69" i="2"/>
  <c r="S68" i="2"/>
  <c r="S67" i="2"/>
  <c r="S66" i="2"/>
  <c r="S65" i="2"/>
  <c r="S64" i="2"/>
  <c r="S63" i="2"/>
  <c r="S62" i="2"/>
  <c r="AB62" i="2"/>
  <c r="AB63" i="2"/>
  <c r="AB64" i="2"/>
  <c r="AB65" i="2"/>
  <c r="AB66" i="2"/>
  <c r="AB67" i="2"/>
  <c r="AB68" i="2"/>
  <c r="AB69" i="2"/>
  <c r="AB70" i="2"/>
  <c r="L70" i="2"/>
  <c r="M70" i="2"/>
  <c r="O70" i="2"/>
  <c r="Q70" i="2"/>
  <c r="AA70" i="2"/>
  <c r="L69" i="2"/>
  <c r="M69" i="2"/>
  <c r="O69" i="2"/>
  <c r="Q69" i="2"/>
  <c r="AA69" i="2"/>
  <c r="L68" i="2"/>
  <c r="M68" i="2"/>
  <c r="O68" i="2"/>
  <c r="Q68" i="2"/>
  <c r="AA68" i="2"/>
  <c r="L67" i="2"/>
  <c r="M67" i="2"/>
  <c r="O67" i="2"/>
  <c r="Q67" i="2"/>
  <c r="AA67" i="2"/>
  <c r="L66" i="2"/>
  <c r="M66" i="2"/>
  <c r="O66" i="2"/>
  <c r="Q66" i="2"/>
  <c r="AA66" i="2"/>
  <c r="L65" i="2"/>
  <c r="M65" i="2"/>
  <c r="O65" i="2"/>
  <c r="Q65" i="2"/>
  <c r="AA65" i="2"/>
  <c r="L64" i="2"/>
  <c r="M64" i="2"/>
  <c r="O64" i="2"/>
  <c r="Q64" i="2"/>
  <c r="AA64" i="2"/>
  <c r="L63" i="2"/>
  <c r="M63" i="2"/>
  <c r="O63" i="2"/>
  <c r="Q63" i="2"/>
  <c r="AA63" i="2"/>
  <c r="L62" i="2"/>
  <c r="M62" i="2"/>
  <c r="O62" i="2"/>
  <c r="Q62" i="2"/>
  <c r="AA6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2" i="3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7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I2" i="2"/>
  <c r="H2" i="2"/>
  <c r="AH48" i="2"/>
  <c r="AG16" i="2"/>
  <c r="AG48" i="2"/>
  <c r="AF43" i="2"/>
  <c r="AF16" i="2"/>
  <c r="AF48" i="2"/>
  <c r="AH16" i="2"/>
  <c r="AG43" i="2"/>
  <c r="AF44" i="2"/>
  <c r="AE24" i="2"/>
  <c r="AE28" i="2"/>
  <c r="AE39" i="2"/>
  <c r="AE42" i="2"/>
  <c r="AE59" i="2"/>
  <c r="AE44" i="2"/>
  <c r="AE43" i="2"/>
  <c r="AE16" i="2"/>
  <c r="AE48" i="2"/>
  <c r="AE20" i="2"/>
  <c r="AA4" i="2"/>
  <c r="AA27" i="2"/>
  <c r="AA37" i="2"/>
  <c r="AA38" i="2"/>
  <c r="AA57" i="2"/>
  <c r="AA5" i="2"/>
  <c r="AA6" i="2"/>
  <c r="AA7" i="2"/>
  <c r="AA8" i="2"/>
  <c r="AA10" i="2"/>
  <c r="AA12" i="2"/>
  <c r="AA13" i="2"/>
  <c r="AA14" i="2"/>
  <c r="AA15" i="2"/>
  <c r="AA17" i="2"/>
  <c r="AA18" i="2"/>
  <c r="AA21" i="2"/>
  <c r="AA23" i="2"/>
  <c r="AA26" i="2"/>
  <c r="AA29" i="2"/>
  <c r="AA30" i="2"/>
  <c r="AA31" i="2"/>
  <c r="AA32" i="2"/>
  <c r="AA33" i="2"/>
  <c r="AA34" i="2"/>
  <c r="AA36" i="2"/>
  <c r="AA41" i="2"/>
  <c r="AA45" i="2"/>
  <c r="AA46" i="2"/>
  <c r="AA47" i="2"/>
  <c r="AA49" i="2"/>
  <c r="AA50" i="2"/>
  <c r="AA51" i="2"/>
  <c r="AA55" i="2"/>
  <c r="AA58" i="2"/>
  <c r="AA60" i="2"/>
  <c r="AA61" i="2"/>
  <c r="AA9" i="2"/>
  <c r="AA11" i="2"/>
  <c r="AA19" i="2"/>
  <c r="AA25" i="2"/>
  <c r="AA35" i="2"/>
  <c r="AA40" i="2"/>
  <c r="AA52" i="2"/>
  <c r="AA53" i="2"/>
  <c r="AA54" i="2"/>
  <c r="AA56" i="2"/>
  <c r="AA20" i="2"/>
  <c r="AA24" i="2"/>
  <c r="AA28" i="2"/>
  <c r="AA39" i="2"/>
  <c r="AA42" i="2"/>
  <c r="AA59" i="2"/>
  <c r="AA44" i="2"/>
  <c r="AA43" i="2"/>
  <c r="AA16" i="2"/>
  <c r="AA48" i="2"/>
  <c r="AA2" i="2"/>
  <c r="AA3" i="2"/>
  <c r="AA22" i="2"/>
  <c r="L4" i="2"/>
  <c r="M4" i="2"/>
  <c r="AB4" i="2" s="1"/>
  <c r="O4" i="2"/>
  <c r="Q4" i="2"/>
  <c r="L3" i="2"/>
  <c r="M3" i="2"/>
  <c r="AB3" i="2" s="1"/>
  <c r="O3" i="2"/>
  <c r="Q3" i="2"/>
  <c r="L2" i="2"/>
  <c r="M2" i="2"/>
  <c r="AB2" i="2" s="1"/>
  <c r="O2" i="2"/>
  <c r="Q2" i="2"/>
  <c r="O2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5" i="2"/>
  <c r="M6" i="2"/>
  <c r="AB6" i="2" s="1"/>
  <c r="O6" i="2"/>
  <c r="AC6" i="2" s="1"/>
  <c r="Q6" i="2"/>
  <c r="S6" i="2"/>
  <c r="U6" i="2"/>
  <c r="W6" i="2"/>
  <c r="Y6" i="2"/>
  <c r="M7" i="2"/>
  <c r="AB7" i="2" s="1"/>
  <c r="O7" i="2"/>
  <c r="AC7" i="2" s="1"/>
  <c r="Q7" i="2"/>
  <c r="S7" i="2"/>
  <c r="U7" i="2"/>
  <c r="W7" i="2"/>
  <c r="Y7" i="2"/>
  <c r="M8" i="2"/>
  <c r="AB8" i="2" s="1"/>
  <c r="O8" i="2"/>
  <c r="AC8" i="2" s="1"/>
  <c r="Q8" i="2"/>
  <c r="S8" i="2"/>
  <c r="U8" i="2"/>
  <c r="W8" i="2"/>
  <c r="Y8" i="2"/>
  <c r="M9" i="2"/>
  <c r="AB9" i="2" s="1"/>
  <c r="O9" i="2"/>
  <c r="AC9" i="2" s="1"/>
  <c r="Q9" i="2"/>
  <c r="AD9" i="2" s="1"/>
  <c r="M10" i="2"/>
  <c r="AB10" i="2" s="1"/>
  <c r="O10" i="2"/>
  <c r="AC10" i="2" s="1"/>
  <c r="Q10" i="2"/>
  <c r="S10" i="2"/>
  <c r="U10" i="2"/>
  <c r="W10" i="2"/>
  <c r="Y10" i="2"/>
  <c r="M11" i="2"/>
  <c r="AB11" i="2" s="1"/>
  <c r="O11" i="2"/>
  <c r="AC11" i="2" s="1"/>
  <c r="Q11" i="2"/>
  <c r="AD11" i="2" s="1"/>
  <c r="M12" i="2"/>
  <c r="AB12" i="2" s="1"/>
  <c r="O12" i="2"/>
  <c r="AC12" i="2" s="1"/>
  <c r="Q12" i="2"/>
  <c r="S12" i="2"/>
  <c r="U12" i="2"/>
  <c r="W12" i="2"/>
  <c r="Y12" i="2"/>
  <c r="M13" i="2"/>
  <c r="AB13" i="2" s="1"/>
  <c r="O13" i="2"/>
  <c r="AC13" i="2" s="1"/>
  <c r="Q13" i="2"/>
  <c r="S13" i="2"/>
  <c r="U13" i="2"/>
  <c r="W13" i="2"/>
  <c r="Y13" i="2"/>
  <c r="M14" i="2"/>
  <c r="AB14" i="2" s="1"/>
  <c r="O14" i="2"/>
  <c r="AC14" i="2" s="1"/>
  <c r="Q14" i="2"/>
  <c r="S14" i="2"/>
  <c r="U14" i="2"/>
  <c r="W14" i="2"/>
  <c r="Y14" i="2"/>
  <c r="M15" i="2"/>
  <c r="AB15" i="2" s="1"/>
  <c r="O15" i="2"/>
  <c r="AC15" i="2" s="1"/>
  <c r="Q15" i="2"/>
  <c r="S15" i="2"/>
  <c r="U15" i="2"/>
  <c r="W15" i="2"/>
  <c r="Y15" i="2"/>
  <c r="M16" i="2"/>
  <c r="AB16" i="2" s="1"/>
  <c r="O16" i="2"/>
  <c r="AC16" i="2" s="1"/>
  <c r="Q16" i="2"/>
  <c r="AD16" i="2" s="1"/>
  <c r="M17" i="2"/>
  <c r="AB17" i="2" s="1"/>
  <c r="O17" i="2"/>
  <c r="AC17" i="2" s="1"/>
  <c r="Q17" i="2"/>
  <c r="S17" i="2"/>
  <c r="U17" i="2"/>
  <c r="W17" i="2"/>
  <c r="Y17" i="2"/>
  <c r="M18" i="2"/>
  <c r="AB18" i="2" s="1"/>
  <c r="O18" i="2"/>
  <c r="AC18" i="2" s="1"/>
  <c r="Q18" i="2"/>
  <c r="S18" i="2"/>
  <c r="U18" i="2"/>
  <c r="W18" i="2"/>
  <c r="Y18" i="2"/>
  <c r="M19" i="2"/>
  <c r="AB19" i="2" s="1"/>
  <c r="O19" i="2"/>
  <c r="AC19" i="2" s="1"/>
  <c r="Q19" i="2"/>
  <c r="AD19" i="2" s="1"/>
  <c r="M20" i="2"/>
  <c r="AB20" i="2" s="1"/>
  <c r="O20" i="2"/>
  <c r="AC20" i="2" s="1"/>
  <c r="Q20" i="2"/>
  <c r="AD20" i="2" s="1"/>
  <c r="M21" i="2"/>
  <c r="AB21" i="2" s="1"/>
  <c r="O21" i="2"/>
  <c r="AC21" i="2" s="1"/>
  <c r="Q21" i="2"/>
  <c r="S21" i="2"/>
  <c r="U21" i="2"/>
  <c r="W21" i="2"/>
  <c r="Y21" i="2"/>
  <c r="M22" i="2"/>
  <c r="AB22" i="2" s="1"/>
  <c r="Q22" i="2"/>
  <c r="S22" i="2"/>
  <c r="U22" i="2"/>
  <c r="W22" i="2"/>
  <c r="Y22" i="2"/>
  <c r="M23" i="2"/>
  <c r="AB23" i="2" s="1"/>
  <c r="O23" i="2"/>
  <c r="AC23" i="2" s="1"/>
  <c r="Q23" i="2"/>
  <c r="S23" i="2"/>
  <c r="U23" i="2"/>
  <c r="W23" i="2"/>
  <c r="Y23" i="2"/>
  <c r="M24" i="2"/>
  <c r="AB24" i="2" s="1"/>
  <c r="O24" i="2"/>
  <c r="AC24" i="2" s="1"/>
  <c r="Q24" i="2"/>
  <c r="AD24" i="2" s="1"/>
  <c r="M25" i="2"/>
  <c r="AB25" i="2" s="1"/>
  <c r="O25" i="2"/>
  <c r="AC25" i="2" s="1"/>
  <c r="Q25" i="2"/>
  <c r="AD25" i="2" s="1"/>
  <c r="M26" i="2"/>
  <c r="AB26" i="2" s="1"/>
  <c r="O26" i="2"/>
  <c r="AC26" i="2" s="1"/>
  <c r="Q26" i="2"/>
  <c r="S26" i="2"/>
  <c r="U26" i="2"/>
  <c r="W26" i="2"/>
  <c r="Y26" i="2"/>
  <c r="M27" i="2"/>
  <c r="AB27" i="2" s="1"/>
  <c r="O27" i="2"/>
  <c r="Q27" i="2"/>
  <c r="S27" i="2"/>
  <c r="U27" i="2"/>
  <c r="W27" i="2"/>
  <c r="Y27" i="2"/>
  <c r="M28" i="2"/>
  <c r="AB28" i="2" s="1"/>
  <c r="O28" i="2"/>
  <c r="AC28" i="2" s="1"/>
  <c r="Q28" i="2"/>
  <c r="AD28" i="2" s="1"/>
  <c r="M29" i="2"/>
  <c r="AB29" i="2" s="1"/>
  <c r="O29" i="2"/>
  <c r="AC29" i="2" s="1"/>
  <c r="Q29" i="2"/>
  <c r="S29" i="2"/>
  <c r="U29" i="2"/>
  <c r="W29" i="2"/>
  <c r="Y29" i="2"/>
  <c r="M30" i="2"/>
  <c r="AB30" i="2" s="1"/>
  <c r="O30" i="2"/>
  <c r="AC30" i="2" s="1"/>
  <c r="Q30" i="2"/>
  <c r="S30" i="2"/>
  <c r="U30" i="2"/>
  <c r="W30" i="2"/>
  <c r="Y30" i="2"/>
  <c r="M31" i="2"/>
  <c r="AB31" i="2" s="1"/>
  <c r="O31" i="2"/>
  <c r="AC31" i="2" s="1"/>
  <c r="Q31" i="2"/>
  <c r="S31" i="2"/>
  <c r="U31" i="2"/>
  <c r="W31" i="2"/>
  <c r="Y31" i="2"/>
  <c r="M32" i="2"/>
  <c r="AB32" i="2" s="1"/>
  <c r="O32" i="2"/>
  <c r="AC32" i="2" s="1"/>
  <c r="Q32" i="2"/>
  <c r="S32" i="2"/>
  <c r="U32" i="2"/>
  <c r="W32" i="2"/>
  <c r="Y32" i="2"/>
  <c r="M33" i="2"/>
  <c r="AB33" i="2" s="1"/>
  <c r="O33" i="2"/>
  <c r="AC33" i="2" s="1"/>
  <c r="Q33" i="2"/>
  <c r="S33" i="2"/>
  <c r="U33" i="2"/>
  <c r="W33" i="2"/>
  <c r="Y33" i="2"/>
  <c r="M34" i="2"/>
  <c r="AB34" i="2" s="1"/>
  <c r="O34" i="2"/>
  <c r="AC34" i="2" s="1"/>
  <c r="Q34" i="2"/>
  <c r="S34" i="2"/>
  <c r="U34" i="2"/>
  <c r="W34" i="2"/>
  <c r="Y34" i="2"/>
  <c r="M35" i="2"/>
  <c r="AB35" i="2" s="1"/>
  <c r="O35" i="2"/>
  <c r="AC35" i="2" s="1"/>
  <c r="Q35" i="2"/>
  <c r="AD35" i="2" s="1"/>
  <c r="M36" i="2"/>
  <c r="AB36" i="2" s="1"/>
  <c r="O36" i="2"/>
  <c r="AC36" i="2" s="1"/>
  <c r="Q36" i="2"/>
  <c r="S36" i="2"/>
  <c r="U36" i="2"/>
  <c r="W36" i="2"/>
  <c r="Y36" i="2"/>
  <c r="M37" i="2"/>
  <c r="AB37" i="2" s="1"/>
  <c r="O37" i="2"/>
  <c r="Q37" i="2"/>
  <c r="S37" i="2"/>
  <c r="U37" i="2"/>
  <c r="W37" i="2"/>
  <c r="Y37" i="2"/>
  <c r="M38" i="2"/>
  <c r="AB38" i="2" s="1"/>
  <c r="O38" i="2"/>
  <c r="Q38" i="2"/>
  <c r="S38" i="2"/>
  <c r="U38" i="2"/>
  <c r="W38" i="2"/>
  <c r="Y38" i="2"/>
  <c r="M39" i="2"/>
  <c r="AB39" i="2" s="1"/>
  <c r="O39" i="2"/>
  <c r="AC39" i="2" s="1"/>
  <c r="Q39" i="2"/>
  <c r="AD39" i="2" s="1"/>
  <c r="M40" i="2"/>
  <c r="AB40" i="2" s="1"/>
  <c r="O40" i="2"/>
  <c r="AC40" i="2" s="1"/>
  <c r="Q40" i="2"/>
  <c r="AD40" i="2" s="1"/>
  <c r="M41" i="2"/>
  <c r="AB41" i="2" s="1"/>
  <c r="O41" i="2"/>
  <c r="AC41" i="2" s="1"/>
  <c r="Q41" i="2"/>
  <c r="S41" i="2"/>
  <c r="U41" i="2"/>
  <c r="W41" i="2"/>
  <c r="Y41" i="2"/>
  <c r="M42" i="2"/>
  <c r="AB42" i="2" s="1"/>
  <c r="O42" i="2"/>
  <c r="AC42" i="2" s="1"/>
  <c r="Q42" i="2"/>
  <c r="AD42" i="2" s="1"/>
  <c r="M43" i="2"/>
  <c r="AB43" i="2" s="1"/>
  <c r="O43" i="2"/>
  <c r="AC43" i="2" s="1"/>
  <c r="Q43" i="2"/>
  <c r="AD43" i="2" s="1"/>
  <c r="M44" i="2"/>
  <c r="AB44" i="2" s="1"/>
  <c r="O44" i="2"/>
  <c r="AC44" i="2" s="1"/>
  <c r="Q44" i="2"/>
  <c r="AD44" i="2" s="1"/>
  <c r="M45" i="2"/>
  <c r="AB45" i="2" s="1"/>
  <c r="O45" i="2"/>
  <c r="AC45" i="2" s="1"/>
  <c r="Q45" i="2"/>
  <c r="S45" i="2"/>
  <c r="U45" i="2"/>
  <c r="W45" i="2"/>
  <c r="Y45" i="2"/>
  <c r="M46" i="2"/>
  <c r="AB46" i="2" s="1"/>
  <c r="O46" i="2"/>
  <c r="AC46" i="2" s="1"/>
  <c r="Q46" i="2"/>
  <c r="S46" i="2"/>
  <c r="U46" i="2"/>
  <c r="W46" i="2"/>
  <c r="Y46" i="2"/>
  <c r="M47" i="2"/>
  <c r="AB47" i="2" s="1"/>
  <c r="O47" i="2"/>
  <c r="AC47" i="2" s="1"/>
  <c r="Q47" i="2"/>
  <c r="S47" i="2"/>
  <c r="U47" i="2"/>
  <c r="W47" i="2"/>
  <c r="Y47" i="2"/>
  <c r="M48" i="2"/>
  <c r="AB48" i="2" s="1"/>
  <c r="O48" i="2"/>
  <c r="AC48" i="2" s="1"/>
  <c r="Q48" i="2"/>
  <c r="AD48" i="2" s="1"/>
  <c r="M49" i="2"/>
  <c r="AB49" i="2" s="1"/>
  <c r="O49" i="2"/>
  <c r="AC49" i="2" s="1"/>
  <c r="Q49" i="2"/>
  <c r="S49" i="2"/>
  <c r="U49" i="2"/>
  <c r="W49" i="2"/>
  <c r="Y49" i="2"/>
  <c r="M50" i="2"/>
  <c r="AB50" i="2" s="1"/>
  <c r="O50" i="2"/>
  <c r="AC50" i="2" s="1"/>
  <c r="Q50" i="2"/>
  <c r="S50" i="2"/>
  <c r="U50" i="2"/>
  <c r="W50" i="2"/>
  <c r="Y50" i="2"/>
  <c r="M51" i="2"/>
  <c r="AB51" i="2" s="1"/>
  <c r="O51" i="2"/>
  <c r="AC51" i="2" s="1"/>
  <c r="Q51" i="2"/>
  <c r="S51" i="2"/>
  <c r="U51" i="2"/>
  <c r="W51" i="2"/>
  <c r="Y51" i="2"/>
  <c r="M52" i="2"/>
  <c r="AB52" i="2" s="1"/>
  <c r="O52" i="2"/>
  <c r="AC52" i="2" s="1"/>
  <c r="Q52" i="2"/>
  <c r="AD52" i="2" s="1"/>
  <c r="M53" i="2"/>
  <c r="AB53" i="2" s="1"/>
  <c r="O53" i="2"/>
  <c r="AC53" i="2" s="1"/>
  <c r="Q53" i="2"/>
  <c r="AD53" i="2" s="1"/>
  <c r="M54" i="2"/>
  <c r="AB54" i="2" s="1"/>
  <c r="O54" i="2"/>
  <c r="AC54" i="2" s="1"/>
  <c r="Q54" i="2"/>
  <c r="AD54" i="2" s="1"/>
  <c r="M55" i="2"/>
  <c r="AB55" i="2" s="1"/>
  <c r="O55" i="2"/>
  <c r="AC55" i="2" s="1"/>
  <c r="Q55" i="2"/>
  <c r="S55" i="2"/>
  <c r="U55" i="2"/>
  <c r="W55" i="2"/>
  <c r="Y55" i="2"/>
  <c r="M56" i="2"/>
  <c r="AB56" i="2" s="1"/>
  <c r="O56" i="2"/>
  <c r="AC56" i="2" s="1"/>
  <c r="Q56" i="2"/>
  <c r="AD56" i="2" s="1"/>
  <c r="M57" i="2"/>
  <c r="AB57" i="2" s="1"/>
  <c r="O57" i="2"/>
  <c r="Q57" i="2"/>
  <c r="S57" i="2"/>
  <c r="U57" i="2"/>
  <c r="W57" i="2"/>
  <c r="Y57" i="2"/>
  <c r="M58" i="2"/>
  <c r="AB58" i="2" s="1"/>
  <c r="O58" i="2"/>
  <c r="AC58" i="2" s="1"/>
  <c r="Q58" i="2"/>
  <c r="M59" i="2"/>
  <c r="AB59" i="2" s="1"/>
  <c r="O59" i="2"/>
  <c r="AC59" i="2" s="1"/>
  <c r="Q59" i="2"/>
  <c r="AD59" i="2" s="1"/>
  <c r="M60" i="2"/>
  <c r="AB60" i="2" s="1"/>
  <c r="O60" i="2"/>
  <c r="AC60" i="2" s="1"/>
  <c r="Q60" i="2"/>
  <c r="M61" i="2"/>
  <c r="AB61" i="2" s="1"/>
  <c r="O61" i="2"/>
  <c r="AC61" i="2" s="1"/>
  <c r="Q61" i="2"/>
  <c r="O5" i="2"/>
  <c r="AC5" i="2" s="1"/>
  <c r="Q5" i="2"/>
  <c r="S5" i="2"/>
  <c r="U5" i="2"/>
  <c r="W5" i="2"/>
  <c r="Y5" i="2"/>
  <c r="M5" i="2"/>
  <c r="AB5" i="2" s="1"/>
</calcChain>
</file>

<file path=xl/sharedStrings.xml><?xml version="1.0" encoding="utf-8"?>
<sst xmlns="http://schemas.openxmlformats.org/spreadsheetml/2006/main" count="764" uniqueCount="217">
  <si>
    <t>P</t>
  </si>
  <si>
    <t>I</t>
  </si>
  <si>
    <t>D</t>
  </si>
  <si>
    <t>?</t>
  </si>
  <si>
    <t>^</t>
  </si>
  <si>
    <t>*</t>
  </si>
  <si>
    <t>/</t>
  </si>
  <si>
    <t>+</t>
  </si>
  <si>
    <t>-</t>
  </si>
  <si>
    <t>=</t>
  </si>
  <si>
    <t>&lt;</t>
  </si>
  <si>
    <t>&gt;</t>
  </si>
  <si>
    <t>&lt;=</t>
  </si>
  <si>
    <t>&gt;=</t>
  </si>
  <si>
    <t>&lt;&gt;</t>
  </si>
  <si>
    <t>AND</t>
  </si>
  <si>
    <t>OR</t>
  </si>
  <si>
    <t>BSP</t>
  </si>
  <si>
    <t>CALL</t>
  </si>
  <si>
    <t>,</t>
  </si>
  <si>
    <t>DATA</t>
  </si>
  <si>
    <t>DEF</t>
  </si>
  <si>
    <t>FN?</t>
  </si>
  <si>
    <t>DIM</t>
  </si>
  <si>
    <t>END</t>
  </si>
  <si>
    <t>ENDTRACE</t>
  </si>
  <si>
    <t>FOR</t>
  </si>
  <si>
    <t>TO</t>
  </si>
  <si>
    <t>STEP</t>
  </si>
  <si>
    <t>GOSUB</t>
  </si>
  <si>
    <t>GOTO</t>
  </si>
  <si>
    <t>IF</t>
  </si>
  <si>
    <t>THEN</t>
  </si>
  <si>
    <t>INPUT</t>
  </si>
  <si>
    <t>ON</t>
  </si>
  <si>
    <t>LET</t>
  </si>
  <si>
    <t>MAT</t>
  </si>
  <si>
    <t>READ</t>
  </si>
  <si>
    <t>PRINT</t>
  </si>
  <si>
    <t>INV</t>
  </si>
  <si>
    <t>TRN</t>
  </si>
  <si>
    <t>IDN</t>
  </si>
  <si>
    <t>DET</t>
  </si>
  <si>
    <t>NEXT</t>
  </si>
  <si>
    <t>ERROR</t>
  </si>
  <si>
    <t>;</t>
  </si>
  <si>
    <t>USING</t>
  </si>
  <si>
    <t>REM</t>
  </si>
  <si>
    <t>RESTORE</t>
  </si>
  <si>
    <t>RETURN</t>
  </si>
  <si>
    <t>REW</t>
  </si>
  <si>
    <t>SETTRACE</t>
  </si>
  <si>
    <t>STOP</t>
  </si>
  <si>
    <t>WFM</t>
  </si>
  <si>
    <t>Keywords</t>
  </si>
  <si>
    <t>"</t>
  </si>
  <si>
    <t>0-9</t>
  </si>
  <si>
    <t>SIN</t>
  </si>
  <si>
    <t>COS</t>
  </si>
  <si>
    <t>TAN</t>
  </si>
  <si>
    <t>ATN</t>
  </si>
  <si>
    <t>LOG</t>
  </si>
  <si>
    <t>EXP</t>
  </si>
  <si>
    <t>SQR</t>
  </si>
  <si>
    <t>ABS</t>
  </si>
  <si>
    <t>INT</t>
  </si>
  <si>
    <t>RND</t>
  </si>
  <si>
    <t>NOT</t>
  </si>
  <si>
    <t>SGN</t>
  </si>
  <si>
    <t>LEN</t>
  </si>
  <si>
    <t>EOF</t>
  </si>
  <si>
    <t>VAL</t>
  </si>
  <si>
    <t>STR$</t>
  </si>
  <si>
    <t>ERR$</t>
  </si>
  <si>
    <t>ERL</t>
  </si>
  <si>
    <t>A</t>
  </si>
  <si>
    <t>B</t>
  </si>
  <si>
    <t>S</t>
  </si>
  <si>
    <t>N</t>
  </si>
  <si>
    <t>T</t>
  </si>
  <si>
    <t>C</t>
  </si>
  <si>
    <t>L</t>
  </si>
  <si>
    <t>O</t>
  </si>
  <si>
    <t>E</t>
  </si>
  <si>
    <t>F</t>
  </si>
  <si>
    <t>M</t>
  </si>
  <si>
    <t>R</t>
  </si>
  <si>
    <t>$</t>
  </si>
  <si>
    <t>X</t>
  </si>
  <si>
    <t>G</t>
  </si>
  <si>
    <t>U</t>
  </si>
  <si>
    <t>V</t>
  </si>
  <si>
    <t>W</t>
  </si>
  <si>
    <t>Q</t>
  </si>
  <si>
    <t>H</t>
  </si>
  <si>
    <t>RUN</t>
  </si>
  <si>
    <t>RENUM</t>
  </si>
  <si>
    <t>MINUS</t>
  </si>
  <si>
    <t>DQUOTE</t>
  </si>
  <si>
    <t>DOLLAR</t>
  </si>
  <si>
    <t>STAR</t>
  </si>
  <si>
    <t>COMMA</t>
  </si>
  <si>
    <t>SLASH</t>
  </si>
  <si>
    <t>SEMI</t>
  </si>
  <si>
    <t>QUESTION</t>
  </si>
  <si>
    <t>CARET</t>
  </si>
  <si>
    <t>PLUS</t>
  </si>
  <si>
    <t>LESS</t>
  </si>
  <si>
    <t>EQUAL</t>
  </si>
  <si>
    <t>GREATER</t>
  </si>
  <si>
    <t>J</t>
  </si>
  <si>
    <t>LETTER</t>
  </si>
  <si>
    <t>K</t>
  </si>
  <si>
    <t>Y</t>
  </si>
  <si>
    <t>Z</t>
  </si>
  <si>
    <t>DIGIT</t>
  </si>
  <si>
    <t>(</t>
  </si>
  <si>
    <t>)</t>
  </si>
  <si>
    <t>LPAREN</t>
  </si>
  <si>
    <t>RPAREN</t>
  </si>
  <si>
    <t>Len</t>
  </si>
  <si>
    <t>Keyword</t>
  </si>
  <si>
    <t>FN</t>
  </si>
  <si>
    <t>K_FN</t>
  </si>
  <si>
    <t>K_IF</t>
  </si>
  <si>
    <t>K_ON</t>
  </si>
  <si>
    <t>K_OR</t>
  </si>
  <si>
    <t>K_TO</t>
  </si>
  <si>
    <t>K_ABS</t>
  </si>
  <si>
    <t>K_AND</t>
  </si>
  <si>
    <t>K_ATN</t>
  </si>
  <si>
    <t>K_BSP</t>
  </si>
  <si>
    <t>K_COS</t>
  </si>
  <si>
    <t>K_DEF</t>
  </si>
  <si>
    <t>K_DET</t>
  </si>
  <si>
    <t>K_DIM</t>
  </si>
  <si>
    <t>K_END</t>
  </si>
  <si>
    <t>K_EOF</t>
  </si>
  <si>
    <t>K_ERL</t>
  </si>
  <si>
    <t>K_EXP</t>
  </si>
  <si>
    <t>K_FOR</t>
  </si>
  <si>
    <t>K_IDN</t>
  </si>
  <si>
    <t>K_INT</t>
  </si>
  <si>
    <t>K_INV</t>
  </si>
  <si>
    <t>K_LEN</t>
  </si>
  <si>
    <t>K_LET</t>
  </si>
  <si>
    <t>K_LOG</t>
  </si>
  <si>
    <t>K_MAT</t>
  </si>
  <si>
    <t>K_NOT</t>
  </si>
  <si>
    <t>K_REM</t>
  </si>
  <si>
    <t>K_REW</t>
  </si>
  <si>
    <t>K_RND</t>
  </si>
  <si>
    <t>K_RUN</t>
  </si>
  <si>
    <t>K_SGN</t>
  </si>
  <si>
    <t>K_SIN</t>
  </si>
  <si>
    <t>K_SQR</t>
  </si>
  <si>
    <t>K_TAN</t>
  </si>
  <si>
    <t>K_TRN</t>
  </si>
  <si>
    <t>K_VAL</t>
  </si>
  <si>
    <t>K_WFM</t>
  </si>
  <si>
    <t>K_CALL</t>
  </si>
  <si>
    <t>K_DATA</t>
  </si>
  <si>
    <t>K_ERR$</t>
  </si>
  <si>
    <t>K_GOTO</t>
  </si>
  <si>
    <t>K_NEXT</t>
  </si>
  <si>
    <t>K_READ</t>
  </si>
  <si>
    <t>K_STEP</t>
  </si>
  <si>
    <t>K_STOP</t>
  </si>
  <si>
    <t>K_STR$</t>
  </si>
  <si>
    <t>K_THEN</t>
  </si>
  <si>
    <t>K_ERROR</t>
  </si>
  <si>
    <t>K_GOSUB</t>
  </si>
  <si>
    <t>K_INPUT</t>
  </si>
  <si>
    <t>K_PRINT</t>
  </si>
  <si>
    <t>K_RENUM</t>
  </si>
  <si>
    <t>K_USING</t>
  </si>
  <si>
    <t>K_RETURN</t>
  </si>
  <si>
    <t>K_RESTORE</t>
  </si>
  <si>
    <t>K_ENDTRACE</t>
  </si>
  <si>
    <t>K_SETTRACE</t>
  </si>
  <si>
    <t>GATHER</t>
  </si>
  <si>
    <t/>
  </si>
  <si>
    <t>RETUR</t>
  </si>
  <si>
    <t>RESTO</t>
  </si>
  <si>
    <t>RESTOR</t>
  </si>
  <si>
    <t>ENDTR</t>
  </si>
  <si>
    <t>ENDTRA</t>
  </si>
  <si>
    <t>ENDTRAC</t>
  </si>
  <si>
    <t>SETTR</t>
  </si>
  <si>
    <t>SETTRA</t>
  </si>
  <si>
    <t>SETTRAC</t>
  </si>
  <si>
    <t>KEYORVAR</t>
  </si>
  <si>
    <t>VAR</t>
  </si>
  <si>
    <t>GATHER_LESS</t>
  </si>
  <si>
    <t>GATHER_GREATER</t>
  </si>
  <si>
    <t>K_LESSEQUAL</t>
  </si>
  <si>
    <t>K_NOTEQUAL</t>
  </si>
  <si>
    <t>K_GREATEREQUAL</t>
  </si>
  <si>
    <t>GREATEREQUAL</t>
  </si>
  <si>
    <t>LESSEQUAL</t>
  </si>
  <si>
    <t>NOTEQUAL</t>
  </si>
  <si>
    <t>TokenAction</t>
  </si>
  <si>
    <t>Token</t>
  </si>
  <si>
    <t>PAUSE</t>
  </si>
  <si>
    <t>LOAD</t>
  </si>
  <si>
    <t>LIST</t>
  </si>
  <si>
    <t>NEW</t>
  </si>
  <si>
    <t>SIZE</t>
  </si>
  <si>
    <t>DELETE</t>
  </si>
  <si>
    <t>FILES</t>
  </si>
  <si>
    <t>K_NEW</t>
  </si>
  <si>
    <t>K_SIZE</t>
  </si>
  <si>
    <t>K_DELETE</t>
  </si>
  <si>
    <t>K_FILES</t>
  </si>
  <si>
    <t>K_LIST</t>
  </si>
  <si>
    <t>K_LOAD</t>
  </si>
  <si>
    <t>K_PAUSE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</si>
</sst>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145C-1846-4C0C-AC6E-F3A70CC9D0CE}">
  <dimension ref="A1:AJ80"/>
  <sheetViews>
    <sheetView tabSelected="1" topLeftCell="I1" workbookViewId="0">
      <selection activeCell="AF70" sqref="AA62:AF70"/>
    </sheetView>
  </sheetViews>
  <sheetFormatPr defaultRowHeight="14.4" x14ac:dyDescent="0.3"/>
  <cols>
    <col min="1" max="1" width="9.88671875" bestFit="1" customWidth="1"/>
    <col min="6" max="6" width="16.33203125" bestFit="1" customWidth="1"/>
    <col min="8" max="8" width="6.44140625" bestFit="1" customWidth="1"/>
    <col min="11" max="11" width="9.88671875" bestFit="1" customWidth="1"/>
    <col min="12" max="12" width="9.88671875" customWidth="1"/>
    <col min="13" max="13" width="3.77734375" bestFit="1" customWidth="1"/>
    <col min="14" max="14" width="16.33203125" bestFit="1" customWidth="1"/>
    <col min="15" max="15" width="5.33203125" bestFit="1" customWidth="1"/>
    <col min="16" max="16" width="7.6640625" bestFit="1" customWidth="1"/>
    <col min="17" max="17" width="5.88671875" bestFit="1" customWidth="1"/>
    <col min="18" max="18" width="7.88671875" bestFit="1" customWidth="1"/>
    <col min="19" max="19" width="7.44140625" bestFit="1" customWidth="1"/>
    <col min="20" max="20" width="9.44140625" bestFit="1" customWidth="1"/>
    <col min="21" max="21" width="7.88671875" bestFit="1" customWidth="1"/>
    <col min="22" max="22" width="9.88671875" bestFit="1" customWidth="1"/>
    <col min="24" max="24" width="10.44140625" bestFit="1" customWidth="1"/>
    <col min="25" max="25" width="9.88671875" bestFit="1" customWidth="1"/>
    <col min="26" max="26" width="11.88671875" bestFit="1" customWidth="1"/>
    <col min="27" max="27" width="14.44140625" bestFit="1" customWidth="1"/>
    <col min="28" max="28" width="20.33203125" bestFit="1" customWidth="1"/>
    <col min="29" max="29" width="13.6640625" bestFit="1" customWidth="1"/>
    <col min="30" max="30" width="14.77734375" bestFit="1" customWidth="1"/>
    <col min="31" max="31" width="18" bestFit="1" customWidth="1"/>
    <col min="32" max="32" width="18.88671875" bestFit="1" customWidth="1"/>
    <col min="33" max="33" width="20" bestFit="1" customWidth="1"/>
    <col min="34" max="34" width="23" bestFit="1" customWidth="1"/>
  </cols>
  <sheetData>
    <row r="1" spans="1:36" x14ac:dyDescent="0.3">
      <c r="A1" s="1" t="s">
        <v>54</v>
      </c>
      <c r="K1" t="s">
        <v>121</v>
      </c>
      <c r="L1" t="s">
        <v>120</v>
      </c>
      <c r="M1">
        <v>2</v>
      </c>
      <c r="O1">
        <v>3</v>
      </c>
      <c r="Q1">
        <v>4</v>
      </c>
      <c r="S1">
        <v>5</v>
      </c>
      <c r="U1">
        <v>6</v>
      </c>
      <c r="W1">
        <v>7</v>
      </c>
      <c r="Y1">
        <v>8</v>
      </c>
    </row>
    <row r="2" spans="1:36" x14ac:dyDescent="0.3">
      <c r="A2" t="s">
        <v>8</v>
      </c>
      <c r="E2">
        <v>0</v>
      </c>
      <c r="F2" t="s">
        <v>115</v>
      </c>
      <c r="H2" t="str">
        <f>"/* "&amp;E2&amp;" */"</f>
        <v>/* 0 */</v>
      </c>
      <c r="I2" t="str">
        <f>"'"&amp;E2&amp;"':"&amp;F2&amp;","</f>
        <v>'0':DIGIT,</v>
      </c>
      <c r="K2" t="s">
        <v>12</v>
      </c>
      <c r="L2">
        <f>LEN(K2)</f>
        <v>2</v>
      </c>
      <c r="M2" t="str">
        <f>IF(LEN($K2)&gt;=M$1,LEFT($K2,M$1),"")</f>
        <v>&lt;=</v>
      </c>
      <c r="N2" t="s">
        <v>195</v>
      </c>
      <c r="O2" t="str">
        <f>IF(LEN($K2)&gt;=O$1,LEFT($K2,O$1),"")</f>
        <v/>
      </c>
      <c r="Q2" t="str">
        <f>IF(LEN($K2)&gt;=Q$1,LEFT($K2,Q$1),"")</f>
        <v/>
      </c>
      <c r="AA2" t="str">
        <f>"/* "&amp;K2&amp;" */"</f>
        <v>/* &lt;= */</v>
      </c>
      <c r="AB2" t="str">
        <f>"'"&amp;M2&amp;"':"&amp;N2&amp;","</f>
        <v>'&lt;=':K_LESSEQUAL,</v>
      </c>
      <c r="AJ2" t="s">
        <v>105</v>
      </c>
    </row>
    <row r="3" spans="1:36" x14ac:dyDescent="0.3">
      <c r="A3" t="s">
        <v>55</v>
      </c>
      <c r="E3">
        <v>1</v>
      </c>
      <c r="F3" t="s">
        <v>115</v>
      </c>
      <c r="H3" t="str">
        <f t="shared" ref="H3:H52" si="0">"/* "&amp;E3&amp;" */"</f>
        <v>/* 1 */</v>
      </c>
      <c r="I3" t="str">
        <f t="shared" ref="I3:I26" si="1">"'"&amp;E3&amp;"':"&amp;F3&amp;","</f>
        <v>'1':DIGIT,</v>
      </c>
      <c r="K3" t="s">
        <v>14</v>
      </c>
      <c r="L3">
        <f>LEN(K3)</f>
        <v>2</v>
      </c>
      <c r="M3" t="str">
        <f>IF(LEN($K3)&gt;=M$1,LEFT($K3,M$1),"")</f>
        <v>&lt;&gt;</v>
      </c>
      <c r="N3" t="s">
        <v>196</v>
      </c>
      <c r="O3" t="str">
        <f>IF(LEN($K3)&gt;=O$1,LEFT($K3,O$1),"")</f>
        <v/>
      </c>
      <c r="Q3" t="str">
        <f>IF(LEN($K3)&gt;=Q$1,LEFT($K3,Q$1),"")</f>
        <v/>
      </c>
      <c r="AA3" t="str">
        <f>"/* "&amp;K3&amp;" */"</f>
        <v>/* &lt;&gt; */</v>
      </c>
      <c r="AB3" t="str">
        <f>"'"&amp;M3&amp;"':"&amp;N3&amp;","</f>
        <v>'&lt;&gt;':K_NOTEQUAL,</v>
      </c>
      <c r="AJ3" t="s">
        <v>101</v>
      </c>
    </row>
    <row r="4" spans="1:36" x14ac:dyDescent="0.3">
      <c r="A4" t="s">
        <v>5</v>
      </c>
      <c r="E4">
        <v>2</v>
      </c>
      <c r="F4" t="s">
        <v>115</v>
      </c>
      <c r="H4" t="str">
        <f t="shared" si="0"/>
        <v>/* 2 */</v>
      </c>
      <c r="I4" t="str">
        <f t="shared" si="1"/>
        <v>'2':DIGIT,</v>
      </c>
      <c r="K4" t="s">
        <v>13</v>
      </c>
      <c r="L4">
        <f>LEN(K4)</f>
        <v>2</v>
      </c>
      <c r="M4" t="str">
        <f>IF(LEN($K4)&gt;=M$1,LEFT($K4,M$1),"")</f>
        <v>&gt;=</v>
      </c>
      <c r="N4" t="s">
        <v>197</v>
      </c>
      <c r="O4" t="str">
        <f>IF(LEN($K4)&gt;=O$1,LEFT($K4,O$1),"")</f>
        <v/>
      </c>
      <c r="Q4" t="str">
        <f>IF(LEN($K4)&gt;=Q$1,LEFT($K4,Q$1),"")</f>
        <v/>
      </c>
      <c r="AA4" t="str">
        <f>"/* "&amp;K4&amp;" */"</f>
        <v>/* &gt;= */</v>
      </c>
      <c r="AB4" t="str">
        <f>"'"&amp;M4&amp;"':"&amp;N4&amp;","</f>
        <v>'&gt;=':K_GREATEREQUAL,</v>
      </c>
      <c r="AJ4" t="s">
        <v>115</v>
      </c>
    </row>
    <row r="5" spans="1:36" x14ac:dyDescent="0.3">
      <c r="A5" t="s">
        <v>19</v>
      </c>
      <c r="E5">
        <v>3</v>
      </c>
      <c r="F5" t="s">
        <v>115</v>
      </c>
      <c r="H5" t="str">
        <f t="shared" si="0"/>
        <v>/* 3 */</v>
      </c>
      <c r="I5" t="str">
        <f t="shared" si="1"/>
        <v>'3':DIGIT,</v>
      </c>
      <c r="K5" t="s">
        <v>64</v>
      </c>
      <c r="L5">
        <f>LEN(K5)</f>
        <v>3</v>
      </c>
      <c r="M5" t="str">
        <f>IF(LEN($K5)&gt;=M$1,LEFT($K5,M$1),"")</f>
        <v>AB</v>
      </c>
      <c r="N5" t="s">
        <v>180</v>
      </c>
      <c r="O5" t="str">
        <f>IF(LEN($K5)&gt;=O$1,LEFT($K5,O$1),"")</f>
        <v>ABS</v>
      </c>
      <c r="P5" t="s">
        <v>128</v>
      </c>
      <c r="Q5" t="str">
        <f>IF(LEN($K5)&gt;=Q$1,LEFT($K5,Q$1),"")</f>
        <v/>
      </c>
      <c r="S5" t="str">
        <f>IF(LEN($K5)&gt;=S$1,LEFT($K5,S$1),"")</f>
        <v/>
      </c>
      <c r="U5" t="str">
        <f>IF(LEN($K5)&gt;=U$1,LEFT($K5,U$1),"")</f>
        <v/>
      </c>
      <c r="W5" t="str">
        <f>IF(LEN($K5)&gt;=W$1,LEFT($K5,W$1),"")</f>
        <v/>
      </c>
      <c r="Y5" t="str">
        <f>IF(LEN($K5)&gt;=Y$1,LEFT($K5,Y$1),"")</f>
        <v/>
      </c>
      <c r="AA5" t="str">
        <f>"/* "&amp;K5&amp;" */"</f>
        <v>/* ABS */</v>
      </c>
      <c r="AB5" t="str">
        <f>"'"&amp;M5&amp;"':"&amp;N5&amp;","</f>
        <v>'AB':GATHER,</v>
      </c>
      <c r="AC5" t="str">
        <f>"'"&amp;O5&amp;"':"&amp;P5&amp;","</f>
        <v>'ABS':K_ABS,</v>
      </c>
      <c r="AJ5" t="s">
        <v>99</v>
      </c>
    </row>
    <row r="6" spans="1:36" x14ac:dyDescent="0.3">
      <c r="A6" t="s">
        <v>6</v>
      </c>
      <c r="E6">
        <v>4</v>
      </c>
      <c r="F6" t="s">
        <v>115</v>
      </c>
      <c r="H6" t="str">
        <f t="shared" si="0"/>
        <v>/* 4 */</v>
      </c>
      <c r="I6" t="str">
        <f t="shared" si="1"/>
        <v>'4':DIGIT,</v>
      </c>
      <c r="K6" t="s">
        <v>15</v>
      </c>
      <c r="L6">
        <f>LEN(K6)</f>
        <v>3</v>
      </c>
      <c r="M6" t="str">
        <f>IF(LEN($K6)&gt;=M$1,LEFT($K6,M$1),"")</f>
        <v>AN</v>
      </c>
      <c r="N6" t="s">
        <v>180</v>
      </c>
      <c r="O6" t="str">
        <f>IF(LEN($K6)&gt;=O$1,LEFT($K6,O$1),"")</f>
        <v>AND</v>
      </c>
      <c r="P6" t="s">
        <v>129</v>
      </c>
      <c r="Q6" t="str">
        <f>IF(LEN($K6)&gt;=Q$1,LEFT($K6,Q$1),"")</f>
        <v/>
      </c>
      <c r="S6" t="str">
        <f>IF(LEN($K6)&gt;=S$1,LEFT($K6,S$1),"")</f>
        <v/>
      </c>
      <c r="U6" t="str">
        <f>IF(LEN($K6)&gt;=U$1,LEFT($K6,U$1),"")</f>
        <v/>
      </c>
      <c r="W6" t="str">
        <f>IF(LEN($K6)&gt;=W$1,LEFT($K6,W$1),"")</f>
        <v/>
      </c>
      <c r="Y6" t="str">
        <f>IF(LEN($K6)&gt;=Y$1,LEFT($K6,Y$1),"")</f>
        <v/>
      </c>
      <c r="AA6" t="str">
        <f>"/* "&amp;K6&amp;" */"</f>
        <v>/* AND */</v>
      </c>
      <c r="AB6" t="str">
        <f>"'"&amp;M6&amp;"':"&amp;N6&amp;","</f>
        <v>'AN':GATHER,</v>
      </c>
      <c r="AC6" t="str">
        <f>"'"&amp;O6&amp;"':"&amp;P6&amp;","</f>
        <v>'AND':K_AND,</v>
      </c>
      <c r="AJ6" t="s">
        <v>98</v>
      </c>
    </row>
    <row r="7" spans="1:36" x14ac:dyDescent="0.3">
      <c r="A7" t="s">
        <v>45</v>
      </c>
      <c r="E7">
        <v>5</v>
      </c>
      <c r="F7" t="s">
        <v>115</v>
      </c>
      <c r="H7" t="str">
        <f t="shared" si="0"/>
        <v>/* 5 */</v>
      </c>
      <c r="I7" t="str">
        <f t="shared" si="1"/>
        <v>'5':DIGIT,</v>
      </c>
      <c r="K7" t="s">
        <v>60</v>
      </c>
      <c r="L7">
        <f>LEN(K7)</f>
        <v>3</v>
      </c>
      <c r="M7" t="str">
        <f>IF(LEN($K7)&gt;=M$1,LEFT($K7,M$1),"")</f>
        <v>AT</v>
      </c>
      <c r="N7" t="s">
        <v>180</v>
      </c>
      <c r="O7" t="str">
        <f>IF(LEN($K7)&gt;=O$1,LEFT($K7,O$1),"")</f>
        <v>ATN</v>
      </c>
      <c r="P7" t="s">
        <v>130</v>
      </c>
      <c r="Q7" t="str">
        <f>IF(LEN($K7)&gt;=Q$1,LEFT($K7,Q$1),"")</f>
        <v/>
      </c>
      <c r="S7" t="str">
        <f>IF(LEN($K7)&gt;=S$1,LEFT($K7,S$1),"")</f>
        <v/>
      </c>
      <c r="U7" t="str">
        <f>IF(LEN($K7)&gt;=U$1,LEFT($K7,U$1),"")</f>
        <v/>
      </c>
      <c r="W7" t="str">
        <f>IF(LEN($K7)&gt;=W$1,LEFT($K7,W$1),"")</f>
        <v/>
      </c>
      <c r="Y7" t="str">
        <f>IF(LEN($K7)&gt;=Y$1,LEFT($K7,Y$1),"")</f>
        <v/>
      </c>
      <c r="AA7" t="str">
        <f>"/* "&amp;K7&amp;" */"</f>
        <v>/* ATN */</v>
      </c>
      <c r="AB7" t="str">
        <f>"'"&amp;M7&amp;"':"&amp;N7&amp;","</f>
        <v>'AT':GATHER,</v>
      </c>
      <c r="AC7" t="str">
        <f>"'"&amp;O7&amp;"':"&amp;P7&amp;","</f>
        <v>'ATN':K_ATN,</v>
      </c>
      <c r="AJ7" t="s">
        <v>108</v>
      </c>
    </row>
    <row r="8" spans="1:36" x14ac:dyDescent="0.3">
      <c r="A8" t="s">
        <v>4</v>
      </c>
      <c r="E8">
        <v>6</v>
      </c>
      <c r="F8" t="s">
        <v>115</v>
      </c>
      <c r="H8" t="str">
        <f t="shared" si="0"/>
        <v>/* 6 */</v>
      </c>
      <c r="I8" t="str">
        <f t="shared" si="1"/>
        <v>'6':DIGIT,</v>
      </c>
      <c r="K8" t="s">
        <v>17</v>
      </c>
      <c r="L8">
        <f>LEN(K8)</f>
        <v>3</v>
      </c>
      <c r="M8" t="str">
        <f>IF(LEN($K8)&gt;=M$1,LEFT($K8,M$1),"")</f>
        <v>BS</v>
      </c>
      <c r="N8" t="s">
        <v>180</v>
      </c>
      <c r="O8" t="str">
        <f>IF(LEN($K8)&gt;=O$1,LEFT($K8,O$1),"")</f>
        <v>BSP</v>
      </c>
      <c r="P8" t="s">
        <v>131</v>
      </c>
      <c r="Q8" t="str">
        <f>IF(LEN($K8)&gt;=Q$1,LEFT($K8,Q$1),"")</f>
        <v/>
      </c>
      <c r="S8" t="str">
        <f>IF(LEN($K8)&gt;=S$1,LEFT($K8,S$1),"")</f>
        <v/>
      </c>
      <c r="U8" t="str">
        <f>IF(LEN($K8)&gt;=U$1,LEFT($K8,U$1),"")</f>
        <v/>
      </c>
      <c r="W8" t="str">
        <f>IF(LEN($K8)&gt;=W$1,LEFT($K8,W$1),"")</f>
        <v/>
      </c>
      <c r="Y8" t="str">
        <f>IF(LEN($K8)&gt;=Y$1,LEFT($K8,Y$1),"")</f>
        <v/>
      </c>
      <c r="AA8" t="str">
        <f>"/* "&amp;K8&amp;" */"</f>
        <v>/* BSP */</v>
      </c>
      <c r="AB8" t="str">
        <f>"'"&amp;M8&amp;"':"&amp;N8&amp;","</f>
        <v>'BS':GATHER,</v>
      </c>
      <c r="AC8" t="str">
        <f>"'"&amp;O8&amp;"':"&amp;P8&amp;","</f>
        <v>'BSP':K_BSP,</v>
      </c>
      <c r="AJ8" t="s">
        <v>180</v>
      </c>
    </row>
    <row r="9" spans="1:36" x14ac:dyDescent="0.3">
      <c r="A9" t="s">
        <v>7</v>
      </c>
      <c r="E9">
        <v>7</v>
      </c>
      <c r="F9" t="s">
        <v>115</v>
      </c>
      <c r="H9" t="str">
        <f t="shared" si="0"/>
        <v>/* 7 */</v>
      </c>
      <c r="I9" t="str">
        <f t="shared" si="1"/>
        <v>'7':DIGIT,</v>
      </c>
      <c r="K9" t="s">
        <v>18</v>
      </c>
      <c r="L9">
        <f>LEN(K9)</f>
        <v>4</v>
      </c>
      <c r="M9" t="str">
        <f>IF(LEN($K9)&gt;=M$1,LEFT($K9,M$1),"")</f>
        <v>CA</v>
      </c>
      <c r="N9" t="s">
        <v>180</v>
      </c>
      <c r="O9" t="str">
        <f>IF(LEN($K9)&gt;=O$1,LEFT($K9,O$1),"")</f>
        <v>CAL</v>
      </c>
      <c r="P9" t="s">
        <v>180</v>
      </c>
      <c r="Q9" t="str">
        <f>IF(LEN($K9)&gt;=Q$1,LEFT($K9,Q$1),"")</f>
        <v>CALL</v>
      </c>
      <c r="R9" t="s">
        <v>160</v>
      </c>
      <c r="S9" t="s">
        <v>181</v>
      </c>
      <c r="U9" t="s">
        <v>181</v>
      </c>
      <c r="W9" t="s">
        <v>181</v>
      </c>
      <c r="Y9" t="s">
        <v>181</v>
      </c>
      <c r="AA9" t="str">
        <f>"/* "&amp;K9&amp;" */"</f>
        <v>/* CALL */</v>
      </c>
      <c r="AB9" t="str">
        <f>"'"&amp;M9&amp;"':"&amp;N9&amp;","</f>
        <v>'CA':GATHER,</v>
      </c>
      <c r="AC9" t="str">
        <f>"'"&amp;O9&amp;"':"&amp;P9&amp;","</f>
        <v>'CAL':GATHER,</v>
      </c>
      <c r="AD9" t="str">
        <f>"'"&amp;Q9&amp;"':"&amp;R9&amp;","</f>
        <v>'CALL':K_CALL,</v>
      </c>
      <c r="AJ9" t="s">
        <v>194</v>
      </c>
    </row>
    <row r="10" spans="1:36" x14ac:dyDescent="0.3">
      <c r="A10" t="s">
        <v>10</v>
      </c>
      <c r="E10">
        <v>8</v>
      </c>
      <c r="F10" t="s">
        <v>115</v>
      </c>
      <c r="H10" t="str">
        <f t="shared" si="0"/>
        <v>/* 8 */</v>
      </c>
      <c r="I10" t="str">
        <f t="shared" si="1"/>
        <v>'8':DIGIT,</v>
      </c>
      <c r="K10" t="s">
        <v>58</v>
      </c>
      <c r="L10">
        <f>LEN(K10)</f>
        <v>3</v>
      </c>
      <c r="M10" t="str">
        <f>IF(LEN($K10)&gt;=M$1,LEFT($K10,M$1),"")</f>
        <v>CO</v>
      </c>
      <c r="N10" t="s">
        <v>180</v>
      </c>
      <c r="O10" t="str">
        <f>IF(LEN($K10)&gt;=O$1,LEFT($K10,O$1),"")</f>
        <v>COS</v>
      </c>
      <c r="P10" t="s">
        <v>132</v>
      </c>
      <c r="Q10" t="str">
        <f>IF(LEN($K10)&gt;=Q$1,LEFT($K10,Q$1),"")</f>
        <v/>
      </c>
      <c r="S10" t="str">
        <f>IF(LEN($K10)&gt;=S$1,LEFT($K10,S$1),"")</f>
        <v/>
      </c>
      <c r="U10" t="str">
        <f>IF(LEN($K10)&gt;=U$1,LEFT($K10,U$1),"")</f>
        <v/>
      </c>
      <c r="W10" t="str">
        <f>IF(LEN($K10)&gt;=W$1,LEFT($K10,W$1),"")</f>
        <v/>
      </c>
      <c r="Y10" t="str">
        <f>IF(LEN($K10)&gt;=Y$1,LEFT($K10,Y$1),"")</f>
        <v/>
      </c>
      <c r="AA10" t="str">
        <f>"/* "&amp;K10&amp;" */"</f>
        <v>/* COS */</v>
      </c>
      <c r="AB10" t="str">
        <f>"'"&amp;M10&amp;"':"&amp;N10&amp;","</f>
        <v>'CO':GATHER,</v>
      </c>
      <c r="AC10" t="str">
        <f>"'"&amp;O10&amp;"':"&amp;P10&amp;","</f>
        <v>'COS':K_COS,</v>
      </c>
      <c r="AJ10" t="s">
        <v>193</v>
      </c>
    </row>
    <row r="11" spans="1:36" x14ac:dyDescent="0.3">
      <c r="A11" t="s">
        <v>12</v>
      </c>
      <c r="E11">
        <v>9</v>
      </c>
      <c r="F11" t="s">
        <v>115</v>
      </c>
      <c r="H11" t="str">
        <f t="shared" si="0"/>
        <v>/* 9 */</v>
      </c>
      <c r="I11" t="str">
        <f t="shared" si="1"/>
        <v>'9':DIGIT,</v>
      </c>
      <c r="K11" t="s">
        <v>20</v>
      </c>
      <c r="L11">
        <f>LEN(K11)</f>
        <v>4</v>
      </c>
      <c r="M11" t="str">
        <f>IF(LEN($K11)&gt;=M$1,LEFT($K11,M$1),"")</f>
        <v>DA</v>
      </c>
      <c r="N11" t="s">
        <v>180</v>
      </c>
      <c r="O11" t="str">
        <f>IF(LEN($K11)&gt;=O$1,LEFT($K11,O$1),"")</f>
        <v>DAT</v>
      </c>
      <c r="P11" t="s">
        <v>180</v>
      </c>
      <c r="Q11" t="str">
        <f>IF(LEN($K11)&gt;=Q$1,LEFT($K11,Q$1),"")</f>
        <v>DATA</v>
      </c>
      <c r="R11" t="s">
        <v>161</v>
      </c>
      <c r="S11" t="s">
        <v>181</v>
      </c>
      <c r="U11" t="s">
        <v>181</v>
      </c>
      <c r="W11" t="s">
        <v>181</v>
      </c>
      <c r="Y11" t="s">
        <v>181</v>
      </c>
      <c r="AA11" t="str">
        <f>"/* "&amp;K11&amp;" */"</f>
        <v>/* DATA */</v>
      </c>
      <c r="AB11" t="str">
        <f>"'"&amp;M11&amp;"':"&amp;N11&amp;","</f>
        <v>'DA':GATHER,</v>
      </c>
      <c r="AC11" t="str">
        <f>"'"&amp;O11&amp;"':"&amp;P11&amp;","</f>
        <v>'DAT':GATHER,</v>
      </c>
      <c r="AD11" t="str">
        <f>"'"&amp;Q11&amp;"':"&amp;R11&amp;","</f>
        <v>'DATA':K_DATA,</v>
      </c>
      <c r="AJ11" t="s">
        <v>128</v>
      </c>
    </row>
    <row r="12" spans="1:36" x14ac:dyDescent="0.3">
      <c r="A12" t="s">
        <v>14</v>
      </c>
      <c r="E12" t="s">
        <v>8</v>
      </c>
      <c r="F12" t="s">
        <v>97</v>
      </c>
      <c r="H12" t="str">
        <f t="shared" si="0"/>
        <v>/* - */</v>
      </c>
      <c r="I12" t="str">
        <f t="shared" si="1"/>
        <v>'-':MINUS,</v>
      </c>
      <c r="K12" t="s">
        <v>21</v>
      </c>
      <c r="L12">
        <f>LEN(K12)</f>
        <v>3</v>
      </c>
      <c r="M12" t="str">
        <f>IF(LEN($K12)&gt;=M$1,LEFT($K12,M$1),"")</f>
        <v>DE</v>
      </c>
      <c r="N12" t="s">
        <v>180</v>
      </c>
      <c r="O12" t="str">
        <f>IF(LEN($K12)&gt;=O$1,LEFT($K12,O$1),"")</f>
        <v>DEF</v>
      </c>
      <c r="P12" t="s">
        <v>133</v>
      </c>
      <c r="Q12" t="str">
        <f>IF(LEN($K12)&gt;=Q$1,LEFT($K12,Q$1),"")</f>
        <v/>
      </c>
      <c r="S12" t="str">
        <f>IF(LEN($K12)&gt;=S$1,LEFT($K12,S$1),"")</f>
        <v/>
      </c>
      <c r="U12" t="str">
        <f>IF(LEN($K12)&gt;=U$1,LEFT($K12,U$1),"")</f>
        <v/>
      </c>
      <c r="W12" t="str">
        <f>IF(LEN($K12)&gt;=W$1,LEFT($K12,W$1),"")</f>
        <v/>
      </c>
      <c r="Y12" t="str">
        <f>IF(LEN($K12)&gt;=Y$1,LEFT($K12,Y$1),"")</f>
        <v/>
      </c>
      <c r="AA12" t="str">
        <f>"/* "&amp;K12&amp;" */"</f>
        <v>/* DEF */</v>
      </c>
      <c r="AB12" t="str">
        <f>"'"&amp;M12&amp;"':"&amp;N12&amp;","</f>
        <v>'DE':GATHER,</v>
      </c>
      <c r="AC12" t="str">
        <f>"'"&amp;O12&amp;"':"&amp;P12&amp;","</f>
        <v>'DEF':K_DEF,</v>
      </c>
      <c r="AJ12" t="s">
        <v>129</v>
      </c>
    </row>
    <row r="13" spans="1:36" x14ac:dyDescent="0.3">
      <c r="A13" t="s">
        <v>9</v>
      </c>
      <c r="E13" t="s">
        <v>55</v>
      </c>
      <c r="F13" t="s">
        <v>98</v>
      </c>
      <c r="H13" t="str">
        <f t="shared" si="0"/>
        <v>/* " */</v>
      </c>
      <c r="I13" t="str">
        <f t="shared" si="1"/>
        <v>'"':DQUOTE,</v>
      </c>
      <c r="K13" t="s">
        <v>42</v>
      </c>
      <c r="L13">
        <f>LEN(K13)</f>
        <v>3</v>
      </c>
      <c r="M13" t="str">
        <f>IF(LEN($K13)&gt;=M$1,LEFT($K13,M$1),"")</f>
        <v>DE</v>
      </c>
      <c r="N13" t="s">
        <v>180</v>
      </c>
      <c r="O13" t="str">
        <f>IF(LEN($K13)&gt;=O$1,LEFT($K13,O$1),"")</f>
        <v>DET</v>
      </c>
      <c r="P13" t="s">
        <v>134</v>
      </c>
      <c r="Q13" t="str">
        <f>IF(LEN($K13)&gt;=Q$1,LEFT($K13,Q$1),"")</f>
        <v/>
      </c>
      <c r="S13" t="str">
        <f>IF(LEN($K13)&gt;=S$1,LEFT($K13,S$1),"")</f>
        <v/>
      </c>
      <c r="U13" t="str">
        <f>IF(LEN($K13)&gt;=U$1,LEFT($K13,U$1),"")</f>
        <v/>
      </c>
      <c r="W13" t="str">
        <f>IF(LEN($K13)&gt;=W$1,LEFT($K13,W$1),"")</f>
        <v/>
      </c>
      <c r="Y13" t="str">
        <f>IF(LEN($K13)&gt;=Y$1,LEFT($K13,Y$1),"")</f>
        <v/>
      </c>
      <c r="AA13" t="str">
        <f>"/* "&amp;K13&amp;" */"</f>
        <v>/* DET */</v>
      </c>
      <c r="AB13" t="str">
        <f>"'"&amp;M13&amp;"':"&amp;N13&amp;","</f>
        <v>'DE':GATHER,</v>
      </c>
      <c r="AC13" t="str">
        <f>"'"&amp;O13&amp;"':"&amp;P13&amp;","</f>
        <v>'DET':K_DET,</v>
      </c>
      <c r="AJ13" t="s">
        <v>130</v>
      </c>
    </row>
    <row r="14" spans="1:36" x14ac:dyDescent="0.3">
      <c r="A14" t="s">
        <v>11</v>
      </c>
      <c r="E14" t="s">
        <v>87</v>
      </c>
      <c r="F14" t="s">
        <v>99</v>
      </c>
      <c r="H14" t="str">
        <f t="shared" si="0"/>
        <v>/* $ */</v>
      </c>
      <c r="I14" t="str">
        <f t="shared" si="1"/>
        <v>'$':DOLLAR,</v>
      </c>
      <c r="K14" t="s">
        <v>23</v>
      </c>
      <c r="L14">
        <f>LEN(K14)</f>
        <v>3</v>
      </c>
      <c r="M14" t="str">
        <f>IF(LEN($K14)&gt;=M$1,LEFT($K14,M$1),"")</f>
        <v>DI</v>
      </c>
      <c r="N14" t="s">
        <v>180</v>
      </c>
      <c r="O14" t="str">
        <f>IF(LEN($K14)&gt;=O$1,LEFT($K14,O$1),"")</f>
        <v>DIM</v>
      </c>
      <c r="P14" t="s">
        <v>135</v>
      </c>
      <c r="Q14" t="str">
        <f>IF(LEN($K14)&gt;=Q$1,LEFT($K14,Q$1),"")</f>
        <v/>
      </c>
      <c r="S14" t="str">
        <f>IF(LEN($K14)&gt;=S$1,LEFT($K14,S$1),"")</f>
        <v/>
      </c>
      <c r="U14" t="str">
        <f>IF(LEN($K14)&gt;=U$1,LEFT($K14,U$1),"")</f>
        <v/>
      </c>
      <c r="W14" t="str">
        <f>IF(LEN($K14)&gt;=W$1,LEFT($K14,W$1),"")</f>
        <v/>
      </c>
      <c r="Y14" t="str">
        <f>IF(LEN($K14)&gt;=Y$1,LEFT($K14,Y$1),"")</f>
        <v/>
      </c>
      <c r="AA14" t="str">
        <f>"/* "&amp;K14&amp;" */"</f>
        <v>/* DIM */</v>
      </c>
      <c r="AB14" t="str">
        <f>"'"&amp;M14&amp;"':"&amp;N14&amp;","</f>
        <v>'DI':GATHER,</v>
      </c>
      <c r="AC14" t="str">
        <f>"'"&amp;O14&amp;"':"&amp;P14&amp;","</f>
        <v>'DIM':K_DIM,</v>
      </c>
      <c r="AJ14" t="s">
        <v>131</v>
      </c>
    </row>
    <row r="15" spans="1:36" x14ac:dyDescent="0.3">
      <c r="A15" t="s">
        <v>13</v>
      </c>
      <c r="E15" t="s">
        <v>116</v>
      </c>
      <c r="F15" t="s">
        <v>118</v>
      </c>
      <c r="H15" t="str">
        <f t="shared" si="0"/>
        <v>/* ( */</v>
      </c>
      <c r="I15" t="str">
        <f t="shared" si="1"/>
        <v>'(':LPAREN,</v>
      </c>
      <c r="K15" t="s">
        <v>24</v>
      </c>
      <c r="L15">
        <f>LEN(K15)</f>
        <v>3</v>
      </c>
      <c r="M15" t="str">
        <f>IF(LEN($K15)&gt;=M$1,LEFT($K15,M$1),"")</f>
        <v>EN</v>
      </c>
      <c r="N15" t="s">
        <v>180</v>
      </c>
      <c r="O15" t="str">
        <f>IF(LEN($K15)&gt;=O$1,LEFT($K15,O$1),"")</f>
        <v>END</v>
      </c>
      <c r="P15" t="s">
        <v>136</v>
      </c>
      <c r="Q15" t="str">
        <f>IF(LEN($K15)&gt;=Q$1,LEFT($K15,Q$1),"")</f>
        <v/>
      </c>
      <c r="S15" t="str">
        <f>IF(LEN($K15)&gt;=S$1,LEFT($K15,S$1),"")</f>
        <v/>
      </c>
      <c r="U15" t="str">
        <f>IF(LEN($K15)&gt;=U$1,LEFT($K15,U$1),"")</f>
        <v/>
      </c>
      <c r="W15" t="str">
        <f>IF(LEN($K15)&gt;=W$1,LEFT($K15,W$1),"")</f>
        <v/>
      </c>
      <c r="Y15" t="str">
        <f>IF(LEN($K15)&gt;=Y$1,LEFT($K15,Y$1),"")</f>
        <v/>
      </c>
      <c r="AA15" t="str">
        <f>"/* "&amp;K15&amp;" */"</f>
        <v>/* END */</v>
      </c>
      <c r="AB15" t="str">
        <f>"'"&amp;M15&amp;"':"&amp;N15&amp;","</f>
        <v>'EN':GATHER,</v>
      </c>
      <c r="AC15" t="str">
        <f>"'"&amp;O15&amp;"':"&amp;P15&amp;","</f>
        <v>'END':K_END,</v>
      </c>
      <c r="AJ15" t="s">
        <v>160</v>
      </c>
    </row>
    <row r="16" spans="1:36" x14ac:dyDescent="0.3">
      <c r="A16" t="s">
        <v>56</v>
      </c>
      <c r="E16" t="s">
        <v>117</v>
      </c>
      <c r="F16" t="s">
        <v>119</v>
      </c>
      <c r="H16" t="str">
        <f t="shared" si="0"/>
        <v>/* ) */</v>
      </c>
      <c r="I16" t="str">
        <f t="shared" si="1"/>
        <v>')':RPAREN,</v>
      </c>
      <c r="K16" t="s">
        <v>25</v>
      </c>
      <c r="L16">
        <f>LEN(K16)</f>
        <v>8</v>
      </c>
      <c r="M16" t="str">
        <f>IF(LEN($K16)&gt;=M$1,LEFT($K16,M$1),"")</f>
        <v>EN</v>
      </c>
      <c r="N16" t="s">
        <v>180</v>
      </c>
      <c r="O16" t="str">
        <f>IF(LEN($K16)&gt;=O$1,LEFT($K16,O$1),"")</f>
        <v>END</v>
      </c>
      <c r="P16" t="s">
        <v>180</v>
      </c>
      <c r="Q16" t="str">
        <f>IF(LEN($K16)&gt;=Q$1,LEFT($K16,Q$1),"")</f>
        <v>ENDT</v>
      </c>
      <c r="R16" t="s">
        <v>180</v>
      </c>
      <c r="S16" t="s">
        <v>185</v>
      </c>
      <c r="T16" t="s">
        <v>180</v>
      </c>
      <c r="U16" t="s">
        <v>186</v>
      </c>
      <c r="V16" t="s">
        <v>180</v>
      </c>
      <c r="W16" t="s">
        <v>187</v>
      </c>
      <c r="X16" t="s">
        <v>180</v>
      </c>
      <c r="Y16" t="s">
        <v>25</v>
      </c>
      <c r="Z16" t="s">
        <v>178</v>
      </c>
      <c r="AA16" t="str">
        <f>"/* "&amp;K16&amp;" */"</f>
        <v>/* ENDTRACE */</v>
      </c>
      <c r="AB16" t="str">
        <f>"'"&amp;M16&amp;"':"&amp;N16&amp;","</f>
        <v>'EN':GATHER,</v>
      </c>
      <c r="AC16" t="str">
        <f>"'"&amp;O16&amp;"':"&amp;P16&amp;","</f>
        <v>'END':GATHER,</v>
      </c>
      <c r="AD16" t="str">
        <f>"'"&amp;Q16&amp;"':"&amp;R16&amp;","</f>
        <v>'ENDT':GATHER,</v>
      </c>
      <c r="AE16" t="str">
        <f>"'"&amp;S16&amp;"':"&amp;T16&amp;","</f>
        <v>'ENDTR':GATHER,</v>
      </c>
      <c r="AF16" t="str">
        <f>"'"&amp;U16&amp;"':"&amp;V16&amp;","</f>
        <v>'ENDTRA':GATHER,</v>
      </c>
      <c r="AG16" t="str">
        <f>"'"&amp;W16&amp;"':"&amp;X16&amp;","</f>
        <v>'ENDTRAC':GATHER,</v>
      </c>
      <c r="AH16" t="str">
        <f>"'"&amp;Y16&amp;"':"&amp;Z16&amp;","</f>
        <v>'ENDTRACE':K_ENDTRACE,</v>
      </c>
      <c r="AJ16" t="s">
        <v>132</v>
      </c>
    </row>
    <row r="17" spans="1:36" x14ac:dyDescent="0.3">
      <c r="A17" t="s">
        <v>64</v>
      </c>
      <c r="E17" t="s">
        <v>5</v>
      </c>
      <c r="F17" t="s">
        <v>100</v>
      </c>
      <c r="H17" t="str">
        <f t="shared" si="0"/>
        <v>/* * */</v>
      </c>
      <c r="I17" t="str">
        <f t="shared" si="1"/>
        <v>'*':STAR,</v>
      </c>
      <c r="K17" t="s">
        <v>70</v>
      </c>
      <c r="L17">
        <f>LEN(K17)</f>
        <v>3</v>
      </c>
      <c r="M17" t="str">
        <f>IF(LEN($K17)&gt;=M$1,LEFT($K17,M$1),"")</f>
        <v>EO</v>
      </c>
      <c r="N17" t="s">
        <v>180</v>
      </c>
      <c r="O17" t="str">
        <f>IF(LEN($K17)&gt;=O$1,LEFT($K17,O$1),"")</f>
        <v>EOF</v>
      </c>
      <c r="P17" t="s">
        <v>137</v>
      </c>
      <c r="Q17" t="str">
        <f>IF(LEN($K17)&gt;=Q$1,LEFT($K17,Q$1),"")</f>
        <v/>
      </c>
      <c r="S17" t="str">
        <f>IF(LEN($K17)&gt;=S$1,LEFT($K17,S$1),"")</f>
        <v/>
      </c>
      <c r="U17" t="str">
        <f>IF(LEN($K17)&gt;=U$1,LEFT($K17,U$1),"")</f>
        <v/>
      </c>
      <c r="W17" t="str">
        <f>IF(LEN($K17)&gt;=W$1,LEFT($K17,W$1),"")</f>
        <v/>
      </c>
      <c r="Y17" t="str">
        <f>IF(LEN($K17)&gt;=Y$1,LEFT($K17,Y$1),"")</f>
        <v/>
      </c>
      <c r="AA17" t="str">
        <f>"/* "&amp;K17&amp;" */"</f>
        <v>/* EOF */</v>
      </c>
      <c r="AB17" t="str">
        <f>"'"&amp;M17&amp;"':"&amp;N17&amp;","</f>
        <v>'EO':GATHER,</v>
      </c>
      <c r="AC17" t="str">
        <f>"'"&amp;O17&amp;"':"&amp;P17&amp;","</f>
        <v>'EOF':K_EOF,</v>
      </c>
      <c r="AJ17" t="s">
        <v>161</v>
      </c>
    </row>
    <row r="18" spans="1:36" x14ac:dyDescent="0.3">
      <c r="A18" t="s">
        <v>15</v>
      </c>
      <c r="E18" t="s">
        <v>19</v>
      </c>
      <c r="F18" t="s">
        <v>101</v>
      </c>
      <c r="H18" t="str">
        <f t="shared" si="0"/>
        <v>/* , */</v>
      </c>
      <c r="I18" t="str">
        <f t="shared" si="1"/>
        <v>',':COMMA,</v>
      </c>
      <c r="K18" t="s">
        <v>74</v>
      </c>
      <c r="L18">
        <f>LEN(K18)</f>
        <v>3</v>
      </c>
      <c r="M18" t="str">
        <f>IF(LEN($K18)&gt;=M$1,LEFT($K18,M$1),"")</f>
        <v>ER</v>
      </c>
      <c r="N18" t="s">
        <v>180</v>
      </c>
      <c r="O18" t="str">
        <f>IF(LEN($K18)&gt;=O$1,LEFT($K18,O$1),"")</f>
        <v>ERL</v>
      </c>
      <c r="P18" t="s">
        <v>138</v>
      </c>
      <c r="Q18" t="str">
        <f>IF(LEN($K18)&gt;=Q$1,LEFT($K18,Q$1),"")</f>
        <v/>
      </c>
      <c r="S18" t="str">
        <f>IF(LEN($K18)&gt;=S$1,LEFT($K18,S$1),"")</f>
        <v/>
      </c>
      <c r="U18" t="str">
        <f>IF(LEN($K18)&gt;=U$1,LEFT($K18,U$1),"")</f>
        <v/>
      </c>
      <c r="W18" t="str">
        <f>IF(LEN($K18)&gt;=W$1,LEFT($K18,W$1),"")</f>
        <v/>
      </c>
      <c r="Y18" t="str">
        <f>IF(LEN($K18)&gt;=Y$1,LEFT($K18,Y$1),"")</f>
        <v/>
      </c>
      <c r="AA18" t="str">
        <f>"/* "&amp;K18&amp;" */"</f>
        <v>/* ERL */</v>
      </c>
      <c r="AB18" t="str">
        <f>"'"&amp;M18&amp;"':"&amp;N18&amp;","</f>
        <v>'ER':GATHER,</v>
      </c>
      <c r="AC18" t="str">
        <f>"'"&amp;O18&amp;"':"&amp;P18&amp;","</f>
        <v>'ERL':K_ERL,</v>
      </c>
      <c r="AJ18" t="s">
        <v>133</v>
      </c>
    </row>
    <row r="19" spans="1:36" x14ac:dyDescent="0.3">
      <c r="A19" t="s">
        <v>60</v>
      </c>
      <c r="E19" t="s">
        <v>6</v>
      </c>
      <c r="F19" t="s">
        <v>102</v>
      </c>
      <c r="H19" t="str">
        <f t="shared" si="0"/>
        <v>/* / */</v>
      </c>
      <c r="I19" t="str">
        <f t="shared" si="1"/>
        <v>'/':SLASH,</v>
      </c>
      <c r="K19" t="s">
        <v>73</v>
      </c>
      <c r="L19">
        <f>LEN(K19)</f>
        <v>4</v>
      </c>
      <c r="M19" t="str">
        <f>IF(LEN($K19)&gt;=M$1,LEFT($K19,M$1),"")</f>
        <v>ER</v>
      </c>
      <c r="N19" t="s">
        <v>180</v>
      </c>
      <c r="O19" t="str">
        <f>IF(LEN($K19)&gt;=O$1,LEFT($K19,O$1),"")</f>
        <v>ERR</v>
      </c>
      <c r="P19" t="s">
        <v>180</v>
      </c>
      <c r="Q19" t="str">
        <f>IF(LEN($K19)&gt;=Q$1,LEFT($K19,Q$1),"")</f>
        <v>ERR$</v>
      </c>
      <c r="R19" t="s">
        <v>162</v>
      </c>
      <c r="S19" t="s">
        <v>181</v>
      </c>
      <c r="U19" t="s">
        <v>181</v>
      </c>
      <c r="W19" t="s">
        <v>181</v>
      </c>
      <c r="Y19" t="s">
        <v>181</v>
      </c>
      <c r="AA19" t="str">
        <f>"/* "&amp;K19&amp;" */"</f>
        <v>/* ERR$ */</v>
      </c>
      <c r="AB19" t="str">
        <f>"'"&amp;M19&amp;"':"&amp;N19&amp;","</f>
        <v>'ER':GATHER,</v>
      </c>
      <c r="AC19" t="str">
        <f>"'"&amp;O19&amp;"':"&amp;P19&amp;","</f>
        <v>'ERR':GATHER,</v>
      </c>
      <c r="AD19" t="str">
        <f>"'"&amp;Q19&amp;"':"&amp;R19&amp;","</f>
        <v>'ERR$':K_ERR$,</v>
      </c>
      <c r="AJ19" t="s">
        <v>134</v>
      </c>
    </row>
    <row r="20" spans="1:36" x14ac:dyDescent="0.3">
      <c r="A20" t="s">
        <v>17</v>
      </c>
      <c r="E20" t="s">
        <v>45</v>
      </c>
      <c r="F20" t="s">
        <v>103</v>
      </c>
      <c r="H20" t="str">
        <f t="shared" si="0"/>
        <v>/* ; */</v>
      </c>
      <c r="I20" t="str">
        <f t="shared" si="1"/>
        <v>';':SEMI,</v>
      </c>
      <c r="K20" t="s">
        <v>44</v>
      </c>
      <c r="L20">
        <f>LEN(K20)</f>
        <v>5</v>
      </c>
      <c r="M20" t="str">
        <f>IF(LEN($K20)&gt;=M$1,LEFT($K20,M$1),"")</f>
        <v>ER</v>
      </c>
      <c r="N20" t="s">
        <v>180</v>
      </c>
      <c r="O20" t="str">
        <f>IF(LEN($K20)&gt;=O$1,LEFT($K20,O$1),"")</f>
        <v>ERR</v>
      </c>
      <c r="P20" t="s">
        <v>180</v>
      </c>
      <c r="Q20" t="str">
        <f>IF(LEN($K20)&gt;=Q$1,LEFT($K20,Q$1),"")</f>
        <v>ERRO</v>
      </c>
      <c r="R20" t="s">
        <v>180</v>
      </c>
      <c r="S20" t="s">
        <v>44</v>
      </c>
      <c r="T20" t="s">
        <v>170</v>
      </c>
      <c r="U20" t="s">
        <v>181</v>
      </c>
      <c r="W20" t="s">
        <v>181</v>
      </c>
      <c r="Y20" t="s">
        <v>181</v>
      </c>
      <c r="AA20" t="str">
        <f>"/* "&amp;K20&amp;" */"</f>
        <v>/* ERROR */</v>
      </c>
      <c r="AB20" t="str">
        <f>"'"&amp;M20&amp;"':"&amp;N20&amp;","</f>
        <v>'ER':GATHER,</v>
      </c>
      <c r="AC20" t="str">
        <f>"'"&amp;O20&amp;"':"&amp;P20&amp;","</f>
        <v>'ERR':GATHER,</v>
      </c>
      <c r="AD20" t="str">
        <f>"'"&amp;Q20&amp;"':"&amp;R20&amp;","</f>
        <v>'ERRO':GATHER,</v>
      </c>
      <c r="AE20" t="str">
        <f>"'"&amp;S20&amp;"':"&amp;T20&amp;","</f>
        <v>'ERROR':K_ERROR,</v>
      </c>
      <c r="AJ20" t="s">
        <v>135</v>
      </c>
    </row>
    <row r="21" spans="1:36" x14ac:dyDescent="0.3">
      <c r="A21" t="s">
        <v>18</v>
      </c>
      <c r="E21" t="s">
        <v>3</v>
      </c>
      <c r="F21" t="s">
        <v>104</v>
      </c>
      <c r="H21" t="str">
        <f t="shared" si="0"/>
        <v>/* ? */</v>
      </c>
      <c r="I21" t="str">
        <f t="shared" si="1"/>
        <v>'?':QUESTION,</v>
      </c>
      <c r="K21" t="s">
        <v>62</v>
      </c>
      <c r="L21">
        <f>LEN(K21)</f>
        <v>3</v>
      </c>
      <c r="M21" t="str">
        <f>IF(LEN($K21)&gt;=M$1,LEFT($K21,M$1),"")</f>
        <v>EX</v>
      </c>
      <c r="N21" t="s">
        <v>180</v>
      </c>
      <c r="O21" t="str">
        <f>IF(LEN($K21)&gt;=O$1,LEFT($K21,O$1),"")</f>
        <v>EXP</v>
      </c>
      <c r="P21" t="s">
        <v>139</v>
      </c>
      <c r="Q21" t="str">
        <f>IF(LEN($K21)&gt;=Q$1,LEFT($K21,Q$1),"")</f>
        <v/>
      </c>
      <c r="S21" t="str">
        <f>IF(LEN($K21)&gt;=S$1,LEFT($K21,S$1),"")</f>
        <v/>
      </c>
      <c r="U21" t="str">
        <f>IF(LEN($K21)&gt;=U$1,LEFT($K21,U$1),"")</f>
        <v/>
      </c>
      <c r="W21" t="str">
        <f>IF(LEN($K21)&gt;=W$1,LEFT($K21,W$1),"")</f>
        <v/>
      </c>
      <c r="Y21" t="str">
        <f>IF(LEN($K21)&gt;=Y$1,LEFT($K21,Y$1),"")</f>
        <v/>
      </c>
      <c r="AA21" t="str">
        <f>"/* "&amp;K21&amp;" */"</f>
        <v>/* EXP */</v>
      </c>
      <c r="AB21" t="str">
        <f>"'"&amp;M21&amp;"':"&amp;N21&amp;","</f>
        <v>'EX':GATHER,</v>
      </c>
      <c r="AC21" t="str">
        <f>"'"&amp;O21&amp;"':"&amp;P21&amp;","</f>
        <v>'EXP':K_EXP,</v>
      </c>
      <c r="AJ21" t="s">
        <v>136</v>
      </c>
    </row>
    <row r="22" spans="1:36" x14ac:dyDescent="0.3">
      <c r="A22" t="s">
        <v>58</v>
      </c>
      <c r="E22" t="s">
        <v>4</v>
      </c>
      <c r="F22" t="s">
        <v>105</v>
      </c>
      <c r="H22" t="str">
        <f t="shared" si="0"/>
        <v>/* ^ */</v>
      </c>
      <c r="I22" t="str">
        <f t="shared" si="1"/>
        <v>'^':CARET,</v>
      </c>
      <c r="K22" t="s">
        <v>122</v>
      </c>
      <c r="L22">
        <f>LEN(K22)</f>
        <v>2</v>
      </c>
      <c r="M22" t="str">
        <f>IF(LEN($K22)&gt;=M$1,LEFT($K22,M$1),"")</f>
        <v>FN</v>
      </c>
      <c r="N22" t="s">
        <v>123</v>
      </c>
      <c r="O22" t="str">
        <f>IF(LEN($K22)&gt;=O$1,LEFT($K22,O$1),"")</f>
        <v/>
      </c>
      <c r="Q22" t="str">
        <f>IF(LEN($K22)&gt;=Q$1,LEFT($K22,Q$1),"")</f>
        <v/>
      </c>
      <c r="S22" t="str">
        <f>IF(LEN($K22)&gt;=S$1,LEFT($K22,S$1),"")</f>
        <v/>
      </c>
      <c r="U22" t="str">
        <f>IF(LEN($K22)&gt;=U$1,LEFT($K22,U$1),"")</f>
        <v/>
      </c>
      <c r="W22" t="str">
        <f>IF(LEN($K22)&gt;=W$1,LEFT($K22,W$1),"")</f>
        <v/>
      </c>
      <c r="Y22" t="str">
        <f>IF(LEN($K22)&gt;=Y$1,LEFT($K22,Y$1),"")</f>
        <v/>
      </c>
      <c r="AA22" t="str">
        <f>"/* "&amp;K22&amp;" */"</f>
        <v>/* FN */</v>
      </c>
      <c r="AB22" t="str">
        <f>"'"&amp;M22&amp;"':"&amp;N22&amp;","</f>
        <v>'FN':K_FN,</v>
      </c>
      <c r="AJ22" t="s">
        <v>178</v>
      </c>
    </row>
    <row r="23" spans="1:36" x14ac:dyDescent="0.3">
      <c r="A23" t="s">
        <v>20</v>
      </c>
      <c r="E23" t="s">
        <v>7</v>
      </c>
      <c r="F23" t="s">
        <v>106</v>
      </c>
      <c r="H23" t="str">
        <f t="shared" si="0"/>
        <v>/* + */</v>
      </c>
      <c r="I23" t="str">
        <f t="shared" si="1"/>
        <v>'+':PLUS,</v>
      </c>
      <c r="K23" t="s">
        <v>26</v>
      </c>
      <c r="L23">
        <f>LEN(K23)</f>
        <v>3</v>
      </c>
      <c r="M23" t="str">
        <f>IF(LEN($K23)&gt;=M$1,LEFT($K23,M$1),"")</f>
        <v>FO</v>
      </c>
      <c r="N23" t="s">
        <v>180</v>
      </c>
      <c r="O23" t="str">
        <f>IF(LEN($K23)&gt;=O$1,LEFT($K23,O$1),"")</f>
        <v>FOR</v>
      </c>
      <c r="P23" t="s">
        <v>140</v>
      </c>
      <c r="Q23" t="str">
        <f>IF(LEN($K23)&gt;=Q$1,LEFT($K23,Q$1),"")</f>
        <v/>
      </c>
      <c r="S23" t="str">
        <f>IF(LEN($K23)&gt;=S$1,LEFT($K23,S$1),"")</f>
        <v/>
      </c>
      <c r="U23" t="str">
        <f>IF(LEN($K23)&gt;=U$1,LEFT($K23,U$1),"")</f>
        <v/>
      </c>
      <c r="W23" t="str">
        <f>IF(LEN($K23)&gt;=W$1,LEFT($K23,W$1),"")</f>
        <v/>
      </c>
      <c r="Y23" t="str">
        <f>IF(LEN($K23)&gt;=Y$1,LEFT($K23,Y$1),"")</f>
        <v/>
      </c>
      <c r="AA23" t="str">
        <f>"/* "&amp;K23&amp;" */"</f>
        <v>/* FOR */</v>
      </c>
      <c r="AB23" t="str">
        <f>"'"&amp;M23&amp;"':"&amp;N23&amp;","</f>
        <v>'FO':GATHER,</v>
      </c>
      <c r="AC23" t="str">
        <f>"'"&amp;O23&amp;"':"&amp;P23&amp;","</f>
        <v>'FOR':K_FOR,</v>
      </c>
      <c r="AJ23" t="s">
        <v>137</v>
      </c>
    </row>
    <row r="24" spans="1:36" x14ac:dyDescent="0.3">
      <c r="A24" t="s">
        <v>21</v>
      </c>
      <c r="E24" t="s">
        <v>10</v>
      </c>
      <c r="F24" t="s">
        <v>193</v>
      </c>
      <c r="H24" t="str">
        <f t="shared" si="0"/>
        <v>/* &lt; */</v>
      </c>
      <c r="I24" t="str">
        <f t="shared" si="1"/>
        <v>'&lt;':GATHER_LESS,</v>
      </c>
      <c r="K24" t="s">
        <v>29</v>
      </c>
      <c r="L24">
        <f>LEN(K24)</f>
        <v>5</v>
      </c>
      <c r="M24" t="str">
        <f>IF(LEN($K24)&gt;=M$1,LEFT($K24,M$1),"")</f>
        <v>GO</v>
      </c>
      <c r="N24" t="s">
        <v>180</v>
      </c>
      <c r="O24" t="str">
        <f>IF(LEN($K24)&gt;=O$1,LEFT($K24,O$1),"")</f>
        <v>GOS</v>
      </c>
      <c r="P24" t="s">
        <v>180</v>
      </c>
      <c r="Q24" t="str">
        <f>IF(LEN($K24)&gt;=Q$1,LEFT($K24,Q$1),"")</f>
        <v>GOSU</v>
      </c>
      <c r="R24" t="s">
        <v>180</v>
      </c>
      <c r="S24" t="s">
        <v>29</v>
      </c>
      <c r="T24" t="s">
        <v>171</v>
      </c>
      <c r="U24" t="s">
        <v>181</v>
      </c>
      <c r="W24" t="s">
        <v>181</v>
      </c>
      <c r="Y24" t="s">
        <v>181</v>
      </c>
      <c r="AA24" t="str">
        <f>"/* "&amp;K24&amp;" */"</f>
        <v>/* GOSUB */</v>
      </c>
      <c r="AB24" t="str">
        <f>"'"&amp;M24&amp;"':"&amp;N24&amp;","</f>
        <v>'GO':GATHER,</v>
      </c>
      <c r="AC24" t="str">
        <f>"'"&amp;O24&amp;"':"&amp;P24&amp;","</f>
        <v>'GOS':GATHER,</v>
      </c>
      <c r="AD24" t="str">
        <f>"'"&amp;Q24&amp;"':"&amp;R24&amp;","</f>
        <v>'GOSU':GATHER,</v>
      </c>
      <c r="AE24" t="str">
        <f>"'"&amp;S24&amp;"':"&amp;T24&amp;","</f>
        <v>'GOSUB':K_GOSUB,</v>
      </c>
      <c r="AJ24" t="s">
        <v>138</v>
      </c>
    </row>
    <row r="25" spans="1:36" x14ac:dyDescent="0.3">
      <c r="A25" t="s">
        <v>42</v>
      </c>
      <c r="E25" t="s">
        <v>9</v>
      </c>
      <c r="F25" t="s">
        <v>108</v>
      </c>
      <c r="H25" t="str">
        <f t="shared" si="0"/>
        <v>/* = */</v>
      </c>
      <c r="I25" t="str">
        <f t="shared" si="1"/>
        <v>'=':EQUAL,</v>
      </c>
      <c r="K25" t="s">
        <v>30</v>
      </c>
      <c r="L25">
        <f>LEN(K25)</f>
        <v>4</v>
      </c>
      <c r="M25" t="str">
        <f>IF(LEN($K25)&gt;=M$1,LEFT($K25,M$1),"")</f>
        <v>GO</v>
      </c>
      <c r="N25" t="s">
        <v>180</v>
      </c>
      <c r="O25" t="str">
        <f>IF(LEN($K25)&gt;=O$1,LEFT($K25,O$1),"")</f>
        <v>GOT</v>
      </c>
      <c r="P25" t="s">
        <v>180</v>
      </c>
      <c r="Q25" t="str">
        <f>IF(LEN($K25)&gt;=Q$1,LEFT($K25,Q$1),"")</f>
        <v>GOTO</v>
      </c>
      <c r="R25" t="s">
        <v>163</v>
      </c>
      <c r="S25" t="s">
        <v>181</v>
      </c>
      <c r="U25" t="s">
        <v>181</v>
      </c>
      <c r="W25" t="s">
        <v>181</v>
      </c>
      <c r="Y25" t="s">
        <v>181</v>
      </c>
      <c r="AA25" t="str">
        <f>"/* "&amp;K25&amp;" */"</f>
        <v>/* GOTO */</v>
      </c>
      <c r="AB25" t="str">
        <f>"'"&amp;M25&amp;"':"&amp;N25&amp;","</f>
        <v>'GO':GATHER,</v>
      </c>
      <c r="AC25" t="str">
        <f>"'"&amp;O25&amp;"':"&amp;P25&amp;","</f>
        <v>'GOT':GATHER,</v>
      </c>
      <c r="AD25" t="str">
        <f>"'"&amp;Q25&amp;"':"&amp;R25&amp;","</f>
        <v>'GOTO':K_GOTO,</v>
      </c>
      <c r="AJ25" t="s">
        <v>162</v>
      </c>
    </row>
    <row r="26" spans="1:36" x14ac:dyDescent="0.3">
      <c r="A26" t="s">
        <v>23</v>
      </c>
      <c r="E26" t="s">
        <v>11</v>
      </c>
      <c r="F26" t="s">
        <v>194</v>
      </c>
      <c r="H26" t="str">
        <f t="shared" si="0"/>
        <v>/* &gt; */</v>
      </c>
      <c r="I26" t="str">
        <f t="shared" si="1"/>
        <v>'&gt;':GATHER_GREATER,</v>
      </c>
      <c r="K26" t="s">
        <v>41</v>
      </c>
      <c r="L26">
        <f>LEN(K26)</f>
        <v>3</v>
      </c>
      <c r="M26" t="str">
        <f>IF(LEN($K26)&gt;=M$1,LEFT($K26,M$1),"")</f>
        <v>ID</v>
      </c>
      <c r="N26" t="s">
        <v>180</v>
      </c>
      <c r="O26" t="str">
        <f>IF(LEN($K26)&gt;=O$1,LEFT($K26,O$1),"")</f>
        <v>IDN</v>
      </c>
      <c r="P26" t="s">
        <v>141</v>
      </c>
      <c r="Q26" t="str">
        <f>IF(LEN($K26)&gt;=Q$1,LEFT($K26,Q$1),"")</f>
        <v/>
      </c>
      <c r="S26" t="str">
        <f>IF(LEN($K26)&gt;=S$1,LEFT($K26,S$1),"")</f>
        <v/>
      </c>
      <c r="U26" t="str">
        <f>IF(LEN($K26)&gt;=U$1,LEFT($K26,U$1),"")</f>
        <v/>
      </c>
      <c r="W26" t="str">
        <f>IF(LEN($K26)&gt;=W$1,LEFT($K26,W$1),"")</f>
        <v/>
      </c>
      <c r="Y26" t="str">
        <f>IF(LEN($K26)&gt;=Y$1,LEFT($K26,Y$1),"")</f>
        <v/>
      </c>
      <c r="AA26" t="str">
        <f>"/* "&amp;K26&amp;" */"</f>
        <v>/* IDN */</v>
      </c>
      <c r="AB26" t="str">
        <f>"'"&amp;M26&amp;"':"&amp;N26&amp;","</f>
        <v>'ID':GATHER,</v>
      </c>
      <c r="AC26" t="str">
        <f>"'"&amp;O26&amp;"':"&amp;P26&amp;","</f>
        <v>'IDN':K_IDN,</v>
      </c>
      <c r="AJ26" t="s">
        <v>170</v>
      </c>
    </row>
    <row r="27" spans="1:36" x14ac:dyDescent="0.3">
      <c r="A27" t="s">
        <v>24</v>
      </c>
      <c r="E27" t="s">
        <v>75</v>
      </c>
      <c r="F27" t="s">
        <v>75</v>
      </c>
      <c r="G27" t="s">
        <v>191</v>
      </c>
      <c r="H27" t="str">
        <f t="shared" si="0"/>
        <v>/* A */</v>
      </c>
      <c r="I27" t="str">
        <f>"'"&amp;E27&amp;"':"&amp;G27&amp;","</f>
        <v>'A':KEYORVAR,</v>
      </c>
      <c r="K27" t="s">
        <v>31</v>
      </c>
      <c r="L27">
        <f>LEN(K27)</f>
        <v>2</v>
      </c>
      <c r="M27" t="str">
        <f>IF(LEN($K27)&gt;=M$1,LEFT($K27,M$1),"")</f>
        <v>IF</v>
      </c>
      <c r="N27" t="s">
        <v>124</v>
      </c>
      <c r="O27" t="str">
        <f>IF(LEN($K27)&gt;=O$1,LEFT($K27,O$1),"")</f>
        <v/>
      </c>
      <c r="Q27" t="str">
        <f>IF(LEN($K27)&gt;=Q$1,LEFT($K27,Q$1),"")</f>
        <v/>
      </c>
      <c r="S27" t="str">
        <f>IF(LEN($K27)&gt;=S$1,LEFT($K27,S$1),"")</f>
        <v/>
      </c>
      <c r="U27" t="str">
        <f>IF(LEN($K27)&gt;=U$1,LEFT($K27,U$1),"")</f>
        <v/>
      </c>
      <c r="W27" t="str">
        <f>IF(LEN($K27)&gt;=W$1,LEFT($K27,W$1),"")</f>
        <v/>
      </c>
      <c r="Y27" t="str">
        <f>IF(LEN($K27)&gt;=Y$1,LEFT($K27,Y$1),"")</f>
        <v/>
      </c>
      <c r="AA27" t="str">
        <f>"/* "&amp;K27&amp;" */"</f>
        <v>/* IF */</v>
      </c>
      <c r="AB27" t="str">
        <f>"'"&amp;M27&amp;"':"&amp;N27&amp;","</f>
        <v>'IF':K_IF,</v>
      </c>
      <c r="AJ27" t="s">
        <v>139</v>
      </c>
    </row>
    <row r="28" spans="1:36" x14ac:dyDescent="0.3">
      <c r="A28" t="s">
        <v>25</v>
      </c>
      <c r="E28" t="s">
        <v>76</v>
      </c>
      <c r="F28" t="s">
        <v>76</v>
      </c>
      <c r="G28" t="s">
        <v>191</v>
      </c>
      <c r="H28" t="str">
        <f t="shared" si="0"/>
        <v>/* B */</v>
      </c>
      <c r="I28" t="str">
        <f t="shared" ref="I28:I52" si="2">"'"&amp;E28&amp;"':"&amp;G28&amp;","</f>
        <v>'B':KEYORVAR,</v>
      </c>
      <c r="K28" t="s">
        <v>33</v>
      </c>
      <c r="L28">
        <f>LEN(K28)</f>
        <v>5</v>
      </c>
      <c r="M28" t="str">
        <f>IF(LEN($K28)&gt;=M$1,LEFT($K28,M$1),"")</f>
        <v>IN</v>
      </c>
      <c r="N28" t="s">
        <v>180</v>
      </c>
      <c r="O28" t="str">
        <f>IF(LEN($K28)&gt;=O$1,LEFT($K28,O$1),"")</f>
        <v>INP</v>
      </c>
      <c r="P28" t="s">
        <v>180</v>
      </c>
      <c r="Q28" t="str">
        <f>IF(LEN($K28)&gt;=Q$1,LEFT($K28,Q$1),"")</f>
        <v>INPU</v>
      </c>
      <c r="R28" t="s">
        <v>180</v>
      </c>
      <c r="S28" t="s">
        <v>33</v>
      </c>
      <c r="T28" t="s">
        <v>172</v>
      </c>
      <c r="U28" t="s">
        <v>181</v>
      </c>
      <c r="W28" t="s">
        <v>181</v>
      </c>
      <c r="Y28" t="s">
        <v>181</v>
      </c>
      <c r="AA28" t="str">
        <f>"/* "&amp;K28&amp;" */"</f>
        <v>/* INPUT */</v>
      </c>
      <c r="AB28" t="str">
        <f>"'"&amp;M28&amp;"':"&amp;N28&amp;","</f>
        <v>'IN':GATHER,</v>
      </c>
      <c r="AC28" t="str">
        <f>"'"&amp;O28&amp;"':"&amp;P28&amp;","</f>
        <v>'INP':GATHER,</v>
      </c>
      <c r="AD28" t="str">
        <f>"'"&amp;Q28&amp;"':"&amp;R28&amp;","</f>
        <v>'INPU':GATHER,</v>
      </c>
      <c r="AE28" t="str">
        <f>"'"&amp;S28&amp;"':"&amp;T28&amp;","</f>
        <v>'INPUT':K_INPUT,</v>
      </c>
      <c r="AJ28" t="s">
        <v>123</v>
      </c>
    </row>
    <row r="29" spans="1:36" x14ac:dyDescent="0.3">
      <c r="A29" t="s">
        <v>70</v>
      </c>
      <c r="E29" t="s">
        <v>80</v>
      </c>
      <c r="F29" t="s">
        <v>80</v>
      </c>
      <c r="G29" t="s">
        <v>191</v>
      </c>
      <c r="H29" t="str">
        <f t="shared" si="0"/>
        <v>/* C */</v>
      </c>
      <c r="I29" t="str">
        <f t="shared" si="2"/>
        <v>'C':KEYORVAR,</v>
      </c>
      <c r="K29" t="s">
        <v>65</v>
      </c>
      <c r="L29">
        <f>LEN(K29)</f>
        <v>3</v>
      </c>
      <c r="M29" t="str">
        <f>IF(LEN($K29)&gt;=M$1,LEFT($K29,M$1),"")</f>
        <v>IN</v>
      </c>
      <c r="N29" t="s">
        <v>180</v>
      </c>
      <c r="O29" t="str">
        <f>IF(LEN($K29)&gt;=O$1,LEFT($K29,O$1),"")</f>
        <v>INT</v>
      </c>
      <c r="P29" t="s">
        <v>142</v>
      </c>
      <c r="Q29" t="str">
        <f>IF(LEN($K29)&gt;=Q$1,LEFT($K29,Q$1),"")</f>
        <v/>
      </c>
      <c r="S29" t="str">
        <f>IF(LEN($K29)&gt;=S$1,LEFT($K29,S$1),"")</f>
        <v/>
      </c>
      <c r="U29" t="str">
        <f>IF(LEN($K29)&gt;=U$1,LEFT($K29,U$1),"")</f>
        <v/>
      </c>
      <c r="W29" t="str">
        <f>IF(LEN($K29)&gt;=W$1,LEFT($K29,W$1),"")</f>
        <v/>
      </c>
      <c r="Y29" t="str">
        <f>IF(LEN($K29)&gt;=Y$1,LEFT($K29,Y$1),"")</f>
        <v/>
      </c>
      <c r="AA29" t="str">
        <f>"/* "&amp;K29&amp;" */"</f>
        <v>/* INT */</v>
      </c>
      <c r="AB29" t="str">
        <f>"'"&amp;M29&amp;"':"&amp;N29&amp;","</f>
        <v>'IN':GATHER,</v>
      </c>
      <c r="AC29" t="str">
        <f>"'"&amp;O29&amp;"':"&amp;P29&amp;","</f>
        <v>'INT':K_INT,</v>
      </c>
      <c r="AJ29" t="s">
        <v>140</v>
      </c>
    </row>
    <row r="30" spans="1:36" x14ac:dyDescent="0.3">
      <c r="A30" t="s">
        <v>74</v>
      </c>
      <c r="E30" t="s">
        <v>2</v>
      </c>
      <c r="F30" t="s">
        <v>2</v>
      </c>
      <c r="G30" t="s">
        <v>191</v>
      </c>
      <c r="H30" t="str">
        <f t="shared" si="0"/>
        <v>/* D */</v>
      </c>
      <c r="I30" t="str">
        <f t="shared" si="2"/>
        <v>'D':KEYORVAR,</v>
      </c>
      <c r="K30" t="s">
        <v>39</v>
      </c>
      <c r="L30">
        <f>LEN(K30)</f>
        <v>3</v>
      </c>
      <c r="M30" t="str">
        <f>IF(LEN($K30)&gt;=M$1,LEFT($K30,M$1),"")</f>
        <v>IN</v>
      </c>
      <c r="N30" t="s">
        <v>180</v>
      </c>
      <c r="O30" t="str">
        <f>IF(LEN($K30)&gt;=O$1,LEFT($K30,O$1),"")</f>
        <v>INV</v>
      </c>
      <c r="P30" t="s">
        <v>143</v>
      </c>
      <c r="Q30" t="str">
        <f>IF(LEN($K30)&gt;=Q$1,LEFT($K30,Q$1),"")</f>
        <v/>
      </c>
      <c r="S30" t="str">
        <f>IF(LEN($K30)&gt;=S$1,LEFT($K30,S$1),"")</f>
        <v/>
      </c>
      <c r="U30" t="str">
        <f>IF(LEN($K30)&gt;=U$1,LEFT($K30,U$1),"")</f>
        <v/>
      </c>
      <c r="W30" t="str">
        <f>IF(LEN($K30)&gt;=W$1,LEFT($K30,W$1),"")</f>
        <v/>
      </c>
      <c r="Y30" t="str">
        <f>IF(LEN($K30)&gt;=Y$1,LEFT($K30,Y$1),"")</f>
        <v/>
      </c>
      <c r="AA30" t="str">
        <f>"/* "&amp;K30&amp;" */"</f>
        <v>/* INV */</v>
      </c>
      <c r="AB30" t="str">
        <f>"'"&amp;M30&amp;"':"&amp;N30&amp;","</f>
        <v>'IN':GATHER,</v>
      </c>
      <c r="AC30" t="str">
        <f>"'"&amp;O30&amp;"':"&amp;P30&amp;","</f>
        <v>'INV':K_INV,</v>
      </c>
      <c r="AJ30" t="s">
        <v>171</v>
      </c>
    </row>
    <row r="31" spans="1:36" x14ac:dyDescent="0.3">
      <c r="A31" t="s">
        <v>73</v>
      </c>
      <c r="E31" t="s">
        <v>83</v>
      </c>
      <c r="F31" t="s">
        <v>83</v>
      </c>
      <c r="G31" t="s">
        <v>191</v>
      </c>
      <c r="H31" t="str">
        <f t="shared" si="0"/>
        <v>/* E */</v>
      </c>
      <c r="I31" t="str">
        <f t="shared" si="2"/>
        <v>'E':KEYORVAR,</v>
      </c>
      <c r="K31" t="s">
        <v>69</v>
      </c>
      <c r="L31">
        <f>LEN(K31)</f>
        <v>3</v>
      </c>
      <c r="M31" t="str">
        <f>IF(LEN($K31)&gt;=M$1,LEFT($K31,M$1),"")</f>
        <v>LE</v>
      </c>
      <c r="N31" t="s">
        <v>180</v>
      </c>
      <c r="O31" t="str">
        <f>IF(LEN($K31)&gt;=O$1,LEFT($K31,O$1),"")</f>
        <v>LEN</v>
      </c>
      <c r="P31" t="s">
        <v>144</v>
      </c>
      <c r="Q31" t="str">
        <f>IF(LEN($K31)&gt;=Q$1,LEFT($K31,Q$1),"")</f>
        <v/>
      </c>
      <c r="S31" t="str">
        <f>IF(LEN($K31)&gt;=S$1,LEFT($K31,S$1),"")</f>
        <v/>
      </c>
      <c r="U31" t="str">
        <f>IF(LEN($K31)&gt;=U$1,LEFT($K31,U$1),"")</f>
        <v/>
      </c>
      <c r="W31" t="str">
        <f>IF(LEN($K31)&gt;=W$1,LEFT($K31,W$1),"")</f>
        <v/>
      </c>
      <c r="Y31" t="str">
        <f>IF(LEN($K31)&gt;=Y$1,LEFT($K31,Y$1),"")</f>
        <v/>
      </c>
      <c r="AA31" t="str">
        <f>"/* "&amp;K31&amp;" */"</f>
        <v>/* LEN */</v>
      </c>
      <c r="AB31" t="str">
        <f>"'"&amp;M31&amp;"':"&amp;N31&amp;","</f>
        <v>'LE':GATHER,</v>
      </c>
      <c r="AC31" t="str">
        <f>"'"&amp;O31&amp;"':"&amp;P31&amp;","</f>
        <v>'LEN':K_LEN,</v>
      </c>
      <c r="AJ31" t="s">
        <v>163</v>
      </c>
    </row>
    <row r="32" spans="1:36" x14ac:dyDescent="0.3">
      <c r="A32" t="s">
        <v>44</v>
      </c>
      <c r="E32" t="s">
        <v>84</v>
      </c>
      <c r="F32" t="s">
        <v>84</v>
      </c>
      <c r="G32" t="s">
        <v>191</v>
      </c>
      <c r="H32" t="str">
        <f t="shared" si="0"/>
        <v>/* F */</v>
      </c>
      <c r="I32" t="str">
        <f t="shared" si="2"/>
        <v>'F':KEYORVAR,</v>
      </c>
      <c r="K32" t="s">
        <v>35</v>
      </c>
      <c r="L32">
        <f>LEN(K32)</f>
        <v>3</v>
      </c>
      <c r="M32" t="str">
        <f>IF(LEN($K32)&gt;=M$1,LEFT($K32,M$1),"")</f>
        <v>LE</v>
      </c>
      <c r="N32" t="s">
        <v>180</v>
      </c>
      <c r="O32" t="str">
        <f>IF(LEN($K32)&gt;=O$1,LEFT($K32,O$1),"")</f>
        <v>LET</v>
      </c>
      <c r="P32" t="s">
        <v>145</v>
      </c>
      <c r="Q32" t="str">
        <f>IF(LEN($K32)&gt;=Q$1,LEFT($K32,Q$1),"")</f>
        <v/>
      </c>
      <c r="S32" t="str">
        <f>IF(LEN($K32)&gt;=S$1,LEFT($K32,S$1),"")</f>
        <v/>
      </c>
      <c r="U32" t="str">
        <f>IF(LEN($K32)&gt;=U$1,LEFT($K32,U$1),"")</f>
        <v/>
      </c>
      <c r="W32" t="str">
        <f>IF(LEN($K32)&gt;=W$1,LEFT($K32,W$1),"")</f>
        <v/>
      </c>
      <c r="Y32" t="str">
        <f>IF(LEN($K32)&gt;=Y$1,LEFT($K32,Y$1),"")</f>
        <v/>
      </c>
      <c r="AA32" t="str">
        <f>"/* "&amp;K32&amp;" */"</f>
        <v>/* LET */</v>
      </c>
      <c r="AB32" t="str">
        <f>"'"&amp;M32&amp;"':"&amp;N32&amp;","</f>
        <v>'LE':GATHER,</v>
      </c>
      <c r="AC32" t="str">
        <f>"'"&amp;O32&amp;"':"&amp;P32&amp;","</f>
        <v>'LET':K_LET,</v>
      </c>
      <c r="AJ32" t="s">
        <v>197</v>
      </c>
    </row>
    <row r="33" spans="1:36" x14ac:dyDescent="0.3">
      <c r="A33" t="s">
        <v>62</v>
      </c>
      <c r="E33" t="s">
        <v>89</v>
      </c>
      <c r="F33" t="s">
        <v>89</v>
      </c>
      <c r="G33" t="s">
        <v>191</v>
      </c>
      <c r="H33" t="str">
        <f t="shared" si="0"/>
        <v>/* G */</v>
      </c>
      <c r="I33" t="str">
        <f t="shared" si="2"/>
        <v>'G':KEYORVAR,</v>
      </c>
      <c r="K33" t="s">
        <v>61</v>
      </c>
      <c r="L33">
        <f>LEN(K33)</f>
        <v>3</v>
      </c>
      <c r="M33" t="str">
        <f>IF(LEN($K33)&gt;=M$1,LEFT($K33,M$1),"")</f>
        <v>LO</v>
      </c>
      <c r="N33" t="s">
        <v>180</v>
      </c>
      <c r="O33" t="str">
        <f>IF(LEN($K33)&gt;=O$1,LEFT($K33,O$1),"")</f>
        <v>LOG</v>
      </c>
      <c r="P33" t="s">
        <v>146</v>
      </c>
      <c r="Q33" t="str">
        <f>IF(LEN($K33)&gt;=Q$1,LEFT($K33,Q$1),"")</f>
        <v/>
      </c>
      <c r="S33" t="str">
        <f>IF(LEN($K33)&gt;=S$1,LEFT($K33,S$1),"")</f>
        <v/>
      </c>
      <c r="U33" t="str">
        <f>IF(LEN($K33)&gt;=U$1,LEFT($K33,U$1),"")</f>
        <v/>
      </c>
      <c r="W33" t="str">
        <f>IF(LEN($K33)&gt;=W$1,LEFT($K33,W$1),"")</f>
        <v/>
      </c>
      <c r="Y33" t="str">
        <f>IF(LEN($K33)&gt;=Y$1,LEFT($K33,Y$1),"")</f>
        <v/>
      </c>
      <c r="AA33" t="str">
        <f>"/* "&amp;K33&amp;" */"</f>
        <v>/* LOG */</v>
      </c>
      <c r="AB33" t="str">
        <f>"'"&amp;M33&amp;"':"&amp;N33&amp;","</f>
        <v>'LO':GATHER,</v>
      </c>
      <c r="AC33" t="str">
        <f>"'"&amp;O33&amp;"':"&amp;P33&amp;","</f>
        <v>'LOG':K_LOG,</v>
      </c>
      <c r="AJ33" t="s">
        <v>141</v>
      </c>
    </row>
    <row r="34" spans="1:36" x14ac:dyDescent="0.3">
      <c r="A34" t="s">
        <v>22</v>
      </c>
      <c r="E34" t="s">
        <v>94</v>
      </c>
      <c r="F34" t="s">
        <v>94</v>
      </c>
      <c r="G34" t="s">
        <v>191</v>
      </c>
      <c r="H34" t="str">
        <f t="shared" si="0"/>
        <v>/* H */</v>
      </c>
      <c r="I34" t="str">
        <f t="shared" si="2"/>
        <v>'H':KEYORVAR,</v>
      </c>
      <c r="K34" t="s">
        <v>36</v>
      </c>
      <c r="L34">
        <f>LEN(K34)</f>
        <v>3</v>
      </c>
      <c r="M34" t="str">
        <f>IF(LEN($K34)&gt;=M$1,LEFT($K34,M$1),"")</f>
        <v>MA</v>
      </c>
      <c r="N34" t="s">
        <v>180</v>
      </c>
      <c r="O34" t="str">
        <f>IF(LEN($K34)&gt;=O$1,LEFT($K34,O$1),"")</f>
        <v>MAT</v>
      </c>
      <c r="P34" t="s">
        <v>147</v>
      </c>
      <c r="Q34" t="str">
        <f>IF(LEN($K34)&gt;=Q$1,LEFT($K34,Q$1),"")</f>
        <v/>
      </c>
      <c r="S34" t="str">
        <f>IF(LEN($K34)&gt;=S$1,LEFT($K34,S$1),"")</f>
        <v/>
      </c>
      <c r="U34" t="str">
        <f>IF(LEN($K34)&gt;=U$1,LEFT($K34,U$1),"")</f>
        <v/>
      </c>
      <c r="W34" t="str">
        <f>IF(LEN($K34)&gt;=W$1,LEFT($K34,W$1),"")</f>
        <v/>
      </c>
      <c r="Y34" t="str">
        <f>IF(LEN($K34)&gt;=Y$1,LEFT($K34,Y$1),"")</f>
        <v/>
      </c>
      <c r="AA34" t="str">
        <f>"/* "&amp;K34&amp;" */"</f>
        <v>/* MAT */</v>
      </c>
      <c r="AB34" t="str">
        <f>"'"&amp;M34&amp;"':"&amp;N34&amp;","</f>
        <v>'MA':GATHER,</v>
      </c>
      <c r="AC34" t="str">
        <f>"'"&amp;O34&amp;"':"&amp;P34&amp;","</f>
        <v>'MAT':K_MAT,</v>
      </c>
      <c r="AJ34" t="s">
        <v>124</v>
      </c>
    </row>
    <row r="35" spans="1:36" x14ac:dyDescent="0.3">
      <c r="A35" t="s">
        <v>26</v>
      </c>
      <c r="E35" t="s">
        <v>1</v>
      </c>
      <c r="F35" t="s">
        <v>1</v>
      </c>
      <c r="G35" t="s">
        <v>191</v>
      </c>
      <c r="H35" t="str">
        <f t="shared" si="0"/>
        <v>/* I */</v>
      </c>
      <c r="I35" t="str">
        <f t="shared" si="2"/>
        <v>'I':KEYORVAR,</v>
      </c>
      <c r="K35" t="s">
        <v>43</v>
      </c>
      <c r="L35">
        <f>LEN(K35)</f>
        <v>4</v>
      </c>
      <c r="M35" t="str">
        <f>IF(LEN($K35)&gt;=M$1,LEFT($K35,M$1),"")</f>
        <v>NE</v>
      </c>
      <c r="N35" t="s">
        <v>180</v>
      </c>
      <c r="O35" t="str">
        <f>IF(LEN($K35)&gt;=O$1,LEFT($K35,O$1),"")</f>
        <v>NEX</v>
      </c>
      <c r="P35" t="s">
        <v>180</v>
      </c>
      <c r="Q35" t="str">
        <f>IF(LEN($K35)&gt;=Q$1,LEFT($K35,Q$1),"")</f>
        <v>NEXT</v>
      </c>
      <c r="R35" t="s">
        <v>164</v>
      </c>
      <c r="S35" t="s">
        <v>181</v>
      </c>
      <c r="U35" t="s">
        <v>181</v>
      </c>
      <c r="W35" t="s">
        <v>181</v>
      </c>
      <c r="Y35" t="s">
        <v>181</v>
      </c>
      <c r="AA35" t="str">
        <f>"/* "&amp;K35&amp;" */"</f>
        <v>/* NEXT */</v>
      </c>
      <c r="AB35" t="str">
        <f>"'"&amp;M35&amp;"':"&amp;N35&amp;","</f>
        <v>'NE':GATHER,</v>
      </c>
      <c r="AC35" t="str">
        <f>"'"&amp;O35&amp;"':"&amp;P35&amp;","</f>
        <v>'NEX':GATHER,</v>
      </c>
      <c r="AD35" t="str">
        <f>"'"&amp;Q35&amp;"':"&amp;R35&amp;","</f>
        <v>'NEXT':K_NEXT,</v>
      </c>
      <c r="AJ35" t="s">
        <v>172</v>
      </c>
    </row>
    <row r="36" spans="1:36" x14ac:dyDescent="0.3">
      <c r="A36" t="s">
        <v>29</v>
      </c>
      <c r="E36" t="s">
        <v>110</v>
      </c>
      <c r="F36" t="s">
        <v>111</v>
      </c>
      <c r="G36" t="s">
        <v>192</v>
      </c>
      <c r="H36" t="str">
        <f t="shared" si="0"/>
        <v>/* J */</v>
      </c>
      <c r="I36" t="str">
        <f t="shared" si="2"/>
        <v>'J':VAR,</v>
      </c>
      <c r="K36" t="s">
        <v>67</v>
      </c>
      <c r="L36">
        <f>LEN(K36)</f>
        <v>3</v>
      </c>
      <c r="M36" t="str">
        <f>IF(LEN($K36)&gt;=M$1,LEFT($K36,M$1),"")</f>
        <v>NO</v>
      </c>
      <c r="N36" t="s">
        <v>180</v>
      </c>
      <c r="O36" t="str">
        <f>IF(LEN($K36)&gt;=O$1,LEFT($K36,O$1),"")</f>
        <v>NOT</v>
      </c>
      <c r="P36" t="s">
        <v>148</v>
      </c>
      <c r="Q36" t="str">
        <f>IF(LEN($K36)&gt;=Q$1,LEFT($K36,Q$1),"")</f>
        <v/>
      </c>
      <c r="S36" t="str">
        <f>IF(LEN($K36)&gt;=S$1,LEFT($K36,S$1),"")</f>
        <v/>
      </c>
      <c r="U36" t="str">
        <f>IF(LEN($K36)&gt;=U$1,LEFT($K36,U$1),"")</f>
        <v/>
      </c>
      <c r="W36" t="str">
        <f>IF(LEN($K36)&gt;=W$1,LEFT($K36,W$1),"")</f>
        <v/>
      </c>
      <c r="Y36" t="str">
        <f>IF(LEN($K36)&gt;=Y$1,LEFT($K36,Y$1),"")</f>
        <v/>
      </c>
      <c r="AA36" t="str">
        <f>"/* "&amp;K36&amp;" */"</f>
        <v>/* NOT */</v>
      </c>
      <c r="AB36" t="str">
        <f>"'"&amp;M36&amp;"':"&amp;N36&amp;","</f>
        <v>'NO':GATHER,</v>
      </c>
      <c r="AC36" t="str">
        <f>"'"&amp;O36&amp;"':"&amp;P36&amp;","</f>
        <v>'NOT':K_NOT,</v>
      </c>
      <c r="AJ36" t="s">
        <v>142</v>
      </c>
    </row>
    <row r="37" spans="1:36" x14ac:dyDescent="0.3">
      <c r="A37" t="s">
        <v>30</v>
      </c>
      <c r="E37" t="s">
        <v>112</v>
      </c>
      <c r="F37" t="s">
        <v>111</v>
      </c>
      <c r="G37" t="s">
        <v>192</v>
      </c>
      <c r="H37" t="str">
        <f t="shared" si="0"/>
        <v>/* K */</v>
      </c>
      <c r="I37" t="str">
        <f t="shared" si="2"/>
        <v>'K':VAR,</v>
      </c>
      <c r="K37" t="s">
        <v>34</v>
      </c>
      <c r="L37">
        <f>LEN(K37)</f>
        <v>2</v>
      </c>
      <c r="M37" t="str">
        <f>IF(LEN($K37)&gt;=M$1,LEFT($K37,M$1),"")</f>
        <v>ON</v>
      </c>
      <c r="N37" t="s">
        <v>125</v>
      </c>
      <c r="O37" t="str">
        <f>IF(LEN($K37)&gt;=O$1,LEFT($K37,O$1),"")</f>
        <v/>
      </c>
      <c r="Q37" t="str">
        <f>IF(LEN($K37)&gt;=Q$1,LEFT($K37,Q$1),"")</f>
        <v/>
      </c>
      <c r="S37" t="str">
        <f>IF(LEN($K37)&gt;=S$1,LEFT($K37,S$1),"")</f>
        <v/>
      </c>
      <c r="U37" t="str">
        <f>IF(LEN($K37)&gt;=U$1,LEFT($K37,U$1),"")</f>
        <v/>
      </c>
      <c r="W37" t="str">
        <f>IF(LEN($K37)&gt;=W$1,LEFT($K37,W$1),"")</f>
        <v/>
      </c>
      <c r="Y37" t="str">
        <f>IF(LEN($K37)&gt;=Y$1,LEFT($K37,Y$1),"")</f>
        <v/>
      </c>
      <c r="AA37" t="str">
        <f>"/* "&amp;K37&amp;" */"</f>
        <v>/* ON */</v>
      </c>
      <c r="AB37" t="str">
        <f>"'"&amp;M37&amp;"':"&amp;N37&amp;","</f>
        <v>'ON':K_ON,</v>
      </c>
      <c r="AJ37" t="s">
        <v>143</v>
      </c>
    </row>
    <row r="38" spans="1:36" x14ac:dyDescent="0.3">
      <c r="A38" t="s">
        <v>41</v>
      </c>
      <c r="E38" t="s">
        <v>81</v>
      </c>
      <c r="F38" t="s">
        <v>81</v>
      </c>
      <c r="G38" t="s">
        <v>191</v>
      </c>
      <c r="H38" t="str">
        <f t="shared" si="0"/>
        <v>/* L */</v>
      </c>
      <c r="I38" t="str">
        <f t="shared" si="2"/>
        <v>'L':KEYORVAR,</v>
      </c>
      <c r="K38" t="s">
        <v>16</v>
      </c>
      <c r="L38">
        <f>LEN(K38)</f>
        <v>2</v>
      </c>
      <c r="M38" t="str">
        <f>IF(LEN($K38)&gt;=M$1,LEFT($K38,M$1),"")</f>
        <v>OR</v>
      </c>
      <c r="N38" t="s">
        <v>126</v>
      </c>
      <c r="O38" t="str">
        <f>IF(LEN($K38)&gt;=O$1,LEFT($K38,O$1),"")</f>
        <v/>
      </c>
      <c r="Q38" t="str">
        <f>IF(LEN($K38)&gt;=Q$1,LEFT($K38,Q$1),"")</f>
        <v/>
      </c>
      <c r="S38" t="str">
        <f>IF(LEN($K38)&gt;=S$1,LEFT($K38,S$1),"")</f>
        <v/>
      </c>
      <c r="U38" t="str">
        <f>IF(LEN($K38)&gt;=U$1,LEFT($K38,U$1),"")</f>
        <v/>
      </c>
      <c r="W38" t="str">
        <f>IF(LEN($K38)&gt;=W$1,LEFT($K38,W$1),"")</f>
        <v/>
      </c>
      <c r="Y38" t="str">
        <f>IF(LEN($K38)&gt;=Y$1,LEFT($K38,Y$1),"")</f>
        <v/>
      </c>
      <c r="AA38" t="str">
        <f>"/* "&amp;K38&amp;" */"</f>
        <v>/* OR */</v>
      </c>
      <c r="AB38" t="str">
        <f>"'"&amp;M38&amp;"':"&amp;N38&amp;","</f>
        <v>'OR':K_OR,</v>
      </c>
      <c r="AJ38" t="s">
        <v>144</v>
      </c>
    </row>
    <row r="39" spans="1:36" x14ac:dyDescent="0.3">
      <c r="A39" t="s">
        <v>31</v>
      </c>
      <c r="E39" t="s">
        <v>85</v>
      </c>
      <c r="F39" t="s">
        <v>85</v>
      </c>
      <c r="G39" t="s">
        <v>191</v>
      </c>
      <c r="H39" t="str">
        <f t="shared" si="0"/>
        <v>/* M */</v>
      </c>
      <c r="I39" t="str">
        <f t="shared" si="2"/>
        <v>'M':KEYORVAR,</v>
      </c>
      <c r="K39" t="s">
        <v>38</v>
      </c>
      <c r="L39">
        <f>LEN(K39)</f>
        <v>5</v>
      </c>
      <c r="M39" t="str">
        <f>IF(LEN($K39)&gt;=M$1,LEFT($K39,M$1),"")</f>
        <v>PR</v>
      </c>
      <c r="N39" t="s">
        <v>180</v>
      </c>
      <c r="O39" t="str">
        <f>IF(LEN($K39)&gt;=O$1,LEFT($K39,O$1),"")</f>
        <v>PRI</v>
      </c>
      <c r="P39" t="s">
        <v>180</v>
      </c>
      <c r="Q39" t="str">
        <f>IF(LEN($K39)&gt;=Q$1,LEFT($K39,Q$1),"")</f>
        <v>PRIN</v>
      </c>
      <c r="R39" t="s">
        <v>180</v>
      </c>
      <c r="S39" t="s">
        <v>38</v>
      </c>
      <c r="T39" t="s">
        <v>173</v>
      </c>
      <c r="U39" t="s">
        <v>181</v>
      </c>
      <c r="W39" t="s">
        <v>181</v>
      </c>
      <c r="Y39" t="s">
        <v>181</v>
      </c>
      <c r="AA39" t="str">
        <f>"/* "&amp;K39&amp;" */"</f>
        <v>/* PRINT */</v>
      </c>
      <c r="AB39" t="str">
        <f>"'"&amp;M39&amp;"':"&amp;N39&amp;","</f>
        <v>'PR':GATHER,</v>
      </c>
      <c r="AC39" t="str">
        <f>"'"&amp;O39&amp;"':"&amp;P39&amp;","</f>
        <v>'PRI':GATHER,</v>
      </c>
      <c r="AD39" t="str">
        <f>"'"&amp;Q39&amp;"':"&amp;R39&amp;","</f>
        <v>'PRIN':GATHER,</v>
      </c>
      <c r="AE39" t="str">
        <f>"'"&amp;S39&amp;"':"&amp;T39&amp;","</f>
        <v>'PRINT':K_PRINT,</v>
      </c>
      <c r="AJ39" t="s">
        <v>195</v>
      </c>
    </row>
    <row r="40" spans="1:36" x14ac:dyDescent="0.3">
      <c r="A40" t="s">
        <v>33</v>
      </c>
      <c r="E40" t="s">
        <v>78</v>
      </c>
      <c r="F40" t="s">
        <v>78</v>
      </c>
      <c r="G40" t="s">
        <v>191</v>
      </c>
      <c r="H40" t="str">
        <f t="shared" si="0"/>
        <v>/* N */</v>
      </c>
      <c r="I40" t="str">
        <f t="shared" si="2"/>
        <v>'N':KEYORVAR,</v>
      </c>
      <c r="K40" t="s">
        <v>37</v>
      </c>
      <c r="L40">
        <f>LEN(K40)</f>
        <v>4</v>
      </c>
      <c r="M40" t="str">
        <f>IF(LEN($K40)&gt;=M$1,LEFT($K40,M$1),"")</f>
        <v>RE</v>
      </c>
      <c r="N40" t="s">
        <v>180</v>
      </c>
      <c r="O40" t="str">
        <f>IF(LEN($K40)&gt;=O$1,LEFT($K40,O$1),"")</f>
        <v>REA</v>
      </c>
      <c r="P40" t="s">
        <v>180</v>
      </c>
      <c r="Q40" t="str">
        <f>IF(LEN($K40)&gt;=Q$1,LEFT($K40,Q$1),"")</f>
        <v>READ</v>
      </c>
      <c r="R40" t="s">
        <v>165</v>
      </c>
      <c r="S40" t="s">
        <v>181</v>
      </c>
      <c r="U40" t="s">
        <v>181</v>
      </c>
      <c r="W40" t="s">
        <v>181</v>
      </c>
      <c r="Y40" t="s">
        <v>181</v>
      </c>
      <c r="AA40" t="str">
        <f>"/* "&amp;K40&amp;" */"</f>
        <v>/* READ */</v>
      </c>
      <c r="AB40" t="str">
        <f>"'"&amp;M40&amp;"':"&amp;N40&amp;","</f>
        <v>'RE':GATHER,</v>
      </c>
      <c r="AC40" t="str">
        <f>"'"&amp;O40&amp;"':"&amp;P40&amp;","</f>
        <v>'REA':GATHER,</v>
      </c>
      <c r="AD40" t="str">
        <f>"'"&amp;Q40&amp;"':"&amp;R40&amp;","</f>
        <v>'READ':K_READ,</v>
      </c>
      <c r="AJ40" t="s">
        <v>145</v>
      </c>
    </row>
    <row r="41" spans="1:36" x14ac:dyDescent="0.3">
      <c r="A41" t="s">
        <v>65</v>
      </c>
      <c r="E41" t="s">
        <v>82</v>
      </c>
      <c r="F41" t="s">
        <v>82</v>
      </c>
      <c r="G41" t="s">
        <v>191</v>
      </c>
      <c r="H41" t="str">
        <f t="shared" si="0"/>
        <v>/* O */</v>
      </c>
      <c r="I41" t="str">
        <f t="shared" si="2"/>
        <v>'O':KEYORVAR,</v>
      </c>
      <c r="K41" t="s">
        <v>47</v>
      </c>
      <c r="L41">
        <f>LEN(K41)</f>
        <v>3</v>
      </c>
      <c r="M41" t="str">
        <f>IF(LEN($K41)&gt;=M$1,LEFT($K41,M$1),"")</f>
        <v>RE</v>
      </c>
      <c r="N41" t="s">
        <v>180</v>
      </c>
      <c r="O41" t="str">
        <f>IF(LEN($K41)&gt;=O$1,LEFT($K41,O$1),"")</f>
        <v>REM</v>
      </c>
      <c r="P41" t="s">
        <v>149</v>
      </c>
      <c r="Q41" t="str">
        <f>IF(LEN($K41)&gt;=Q$1,LEFT($K41,Q$1),"")</f>
        <v/>
      </c>
      <c r="S41" t="str">
        <f>IF(LEN($K41)&gt;=S$1,LEFT($K41,S$1),"")</f>
        <v/>
      </c>
      <c r="U41" t="str">
        <f>IF(LEN($K41)&gt;=U$1,LEFT($K41,U$1),"")</f>
        <v/>
      </c>
      <c r="W41" t="str">
        <f>IF(LEN($K41)&gt;=W$1,LEFT($K41,W$1),"")</f>
        <v/>
      </c>
      <c r="Y41" t="str">
        <f>IF(LEN($K41)&gt;=Y$1,LEFT($K41,Y$1),"")</f>
        <v/>
      </c>
      <c r="AA41" t="str">
        <f>"/* "&amp;K41&amp;" */"</f>
        <v>/* REM */</v>
      </c>
      <c r="AB41" t="str">
        <f>"'"&amp;M41&amp;"':"&amp;N41&amp;","</f>
        <v>'RE':GATHER,</v>
      </c>
      <c r="AC41" t="str">
        <f>"'"&amp;O41&amp;"':"&amp;P41&amp;","</f>
        <v>'REM':K_REM,</v>
      </c>
      <c r="AJ41" t="s">
        <v>146</v>
      </c>
    </row>
    <row r="42" spans="1:36" x14ac:dyDescent="0.3">
      <c r="A42" t="s">
        <v>39</v>
      </c>
      <c r="E42" t="s">
        <v>0</v>
      </c>
      <c r="F42" t="s">
        <v>0</v>
      </c>
      <c r="G42" t="s">
        <v>191</v>
      </c>
      <c r="H42" t="str">
        <f t="shared" si="0"/>
        <v>/* P */</v>
      </c>
      <c r="I42" t="str">
        <f t="shared" si="2"/>
        <v>'P':KEYORVAR,</v>
      </c>
      <c r="K42" t="s">
        <v>96</v>
      </c>
      <c r="L42">
        <f>LEN(K42)</f>
        <v>5</v>
      </c>
      <c r="M42" t="str">
        <f>IF(LEN($K42)&gt;=M$1,LEFT($K42,M$1),"")</f>
        <v>RE</v>
      </c>
      <c r="N42" t="s">
        <v>180</v>
      </c>
      <c r="O42" t="str">
        <f>IF(LEN($K42)&gt;=O$1,LEFT($K42,O$1),"")</f>
        <v>REN</v>
      </c>
      <c r="P42" t="s">
        <v>180</v>
      </c>
      <c r="Q42" t="str">
        <f>IF(LEN($K42)&gt;=Q$1,LEFT($K42,Q$1),"")</f>
        <v>RENU</v>
      </c>
      <c r="R42" t="s">
        <v>180</v>
      </c>
      <c r="S42" t="s">
        <v>96</v>
      </c>
      <c r="T42" t="s">
        <v>174</v>
      </c>
      <c r="U42" t="s">
        <v>181</v>
      </c>
      <c r="W42" t="s">
        <v>181</v>
      </c>
      <c r="Y42" t="s">
        <v>181</v>
      </c>
      <c r="AA42" t="str">
        <f>"/* "&amp;K42&amp;" */"</f>
        <v>/* RENUM */</v>
      </c>
      <c r="AB42" t="str">
        <f>"'"&amp;M42&amp;"':"&amp;N42&amp;","</f>
        <v>'RE':GATHER,</v>
      </c>
      <c r="AC42" t="str">
        <f>"'"&amp;O42&amp;"':"&amp;P42&amp;","</f>
        <v>'REN':GATHER,</v>
      </c>
      <c r="AD42" t="str">
        <f>"'"&amp;Q42&amp;"':"&amp;R42&amp;","</f>
        <v>'RENU':GATHER,</v>
      </c>
      <c r="AE42" t="str">
        <f>"'"&amp;S42&amp;"':"&amp;T42&amp;","</f>
        <v>'RENUM':K_RENUM,</v>
      </c>
      <c r="AJ42" t="s">
        <v>147</v>
      </c>
    </row>
    <row r="43" spans="1:36" x14ac:dyDescent="0.3">
      <c r="A43" t="s">
        <v>69</v>
      </c>
      <c r="E43" t="s">
        <v>93</v>
      </c>
      <c r="F43" t="s">
        <v>93</v>
      </c>
      <c r="G43" t="s">
        <v>191</v>
      </c>
      <c r="H43" t="str">
        <f t="shared" si="0"/>
        <v>/* Q */</v>
      </c>
      <c r="I43" t="str">
        <f t="shared" si="2"/>
        <v>'Q':KEYORVAR,</v>
      </c>
      <c r="K43" t="s">
        <v>48</v>
      </c>
      <c r="L43">
        <f>LEN(K43)</f>
        <v>7</v>
      </c>
      <c r="M43" t="str">
        <f>IF(LEN($K43)&gt;=M$1,LEFT($K43,M$1),"")</f>
        <v>RE</v>
      </c>
      <c r="N43" t="s">
        <v>180</v>
      </c>
      <c r="O43" t="str">
        <f>IF(LEN($K43)&gt;=O$1,LEFT($K43,O$1),"")</f>
        <v>RES</v>
      </c>
      <c r="P43" t="s">
        <v>180</v>
      </c>
      <c r="Q43" t="str">
        <f>IF(LEN($K43)&gt;=Q$1,LEFT($K43,Q$1),"")</f>
        <v>REST</v>
      </c>
      <c r="R43" t="s">
        <v>180</v>
      </c>
      <c r="S43" t="s">
        <v>183</v>
      </c>
      <c r="T43" t="s">
        <v>180</v>
      </c>
      <c r="U43" t="s">
        <v>184</v>
      </c>
      <c r="V43" t="s">
        <v>180</v>
      </c>
      <c r="W43" t="s">
        <v>48</v>
      </c>
      <c r="X43" t="s">
        <v>177</v>
      </c>
      <c r="Y43" t="s">
        <v>181</v>
      </c>
      <c r="AA43" t="str">
        <f>"/* "&amp;K43&amp;" */"</f>
        <v>/* RESTORE */</v>
      </c>
      <c r="AB43" t="str">
        <f>"'"&amp;M43&amp;"':"&amp;N43&amp;","</f>
        <v>'RE':GATHER,</v>
      </c>
      <c r="AC43" t="str">
        <f>"'"&amp;O43&amp;"':"&amp;P43&amp;","</f>
        <v>'RES':GATHER,</v>
      </c>
      <c r="AD43" t="str">
        <f>"'"&amp;Q43&amp;"':"&amp;R43&amp;","</f>
        <v>'REST':GATHER,</v>
      </c>
      <c r="AE43" t="str">
        <f>"'"&amp;S43&amp;"':"&amp;T43&amp;","</f>
        <v>'RESTO':GATHER,</v>
      </c>
      <c r="AF43" t="str">
        <f>"'"&amp;U43&amp;"':"&amp;V43&amp;","</f>
        <v>'RESTOR':GATHER,</v>
      </c>
      <c r="AG43" t="str">
        <f>"'"&amp;W43&amp;"':"&amp;X43&amp;","</f>
        <v>'RESTORE':K_RESTORE,</v>
      </c>
      <c r="AJ43" t="s">
        <v>164</v>
      </c>
    </row>
    <row r="44" spans="1:36" x14ac:dyDescent="0.3">
      <c r="A44" t="s">
        <v>35</v>
      </c>
      <c r="E44" t="s">
        <v>86</v>
      </c>
      <c r="F44" t="s">
        <v>86</v>
      </c>
      <c r="G44" t="s">
        <v>191</v>
      </c>
      <c r="H44" t="str">
        <f t="shared" si="0"/>
        <v>/* R */</v>
      </c>
      <c r="I44" t="str">
        <f t="shared" si="2"/>
        <v>'R':KEYORVAR,</v>
      </c>
      <c r="K44" t="s">
        <v>49</v>
      </c>
      <c r="L44">
        <f>LEN(K44)</f>
        <v>6</v>
      </c>
      <c r="M44" t="str">
        <f>IF(LEN($K44)&gt;=M$1,LEFT($K44,M$1),"")</f>
        <v>RE</v>
      </c>
      <c r="N44" t="s">
        <v>180</v>
      </c>
      <c r="O44" t="str">
        <f>IF(LEN($K44)&gt;=O$1,LEFT($K44,O$1),"")</f>
        <v>RET</v>
      </c>
      <c r="P44" t="s">
        <v>180</v>
      </c>
      <c r="Q44" t="str">
        <f>IF(LEN($K44)&gt;=Q$1,LEFT($K44,Q$1),"")</f>
        <v>RETU</v>
      </c>
      <c r="R44" t="s">
        <v>180</v>
      </c>
      <c r="S44" t="s">
        <v>182</v>
      </c>
      <c r="T44" t="s">
        <v>180</v>
      </c>
      <c r="U44" t="s">
        <v>49</v>
      </c>
      <c r="V44" t="s">
        <v>176</v>
      </c>
      <c r="W44" t="s">
        <v>181</v>
      </c>
      <c r="Y44" t="s">
        <v>181</v>
      </c>
      <c r="AA44" t="str">
        <f>"/* "&amp;K44&amp;" */"</f>
        <v>/* RETURN */</v>
      </c>
      <c r="AB44" t="str">
        <f>"'"&amp;M44&amp;"':"&amp;N44&amp;","</f>
        <v>'RE':GATHER,</v>
      </c>
      <c r="AC44" t="str">
        <f>"'"&amp;O44&amp;"':"&amp;P44&amp;","</f>
        <v>'RET':GATHER,</v>
      </c>
      <c r="AD44" t="str">
        <f>"'"&amp;Q44&amp;"':"&amp;R44&amp;","</f>
        <v>'RETU':GATHER,</v>
      </c>
      <c r="AE44" t="str">
        <f>"'"&amp;S44&amp;"':"&amp;T44&amp;","</f>
        <v>'RETUR':GATHER,</v>
      </c>
      <c r="AF44" t="str">
        <f>"'"&amp;U44&amp;"':"&amp;V44&amp;","</f>
        <v>'RETURN':K_RETURN,</v>
      </c>
      <c r="AJ44" t="s">
        <v>148</v>
      </c>
    </row>
    <row r="45" spans="1:36" x14ac:dyDescent="0.3">
      <c r="A45" t="s">
        <v>61</v>
      </c>
      <c r="E45" t="s">
        <v>77</v>
      </c>
      <c r="F45" t="s">
        <v>77</v>
      </c>
      <c r="G45" t="s">
        <v>191</v>
      </c>
      <c r="H45" t="str">
        <f t="shared" si="0"/>
        <v>/* S */</v>
      </c>
      <c r="I45" t="str">
        <f t="shared" si="2"/>
        <v>'S':KEYORVAR,</v>
      </c>
      <c r="K45" t="s">
        <v>50</v>
      </c>
      <c r="L45">
        <f>LEN(K45)</f>
        <v>3</v>
      </c>
      <c r="M45" t="str">
        <f>IF(LEN($K45)&gt;=M$1,LEFT($K45,M$1),"")</f>
        <v>RE</v>
      </c>
      <c r="N45" t="s">
        <v>180</v>
      </c>
      <c r="O45" t="str">
        <f>IF(LEN($K45)&gt;=O$1,LEFT($K45,O$1),"")</f>
        <v>REW</v>
      </c>
      <c r="P45" t="s">
        <v>150</v>
      </c>
      <c r="Q45" t="str">
        <f>IF(LEN($K45)&gt;=Q$1,LEFT($K45,Q$1),"")</f>
        <v/>
      </c>
      <c r="S45" t="str">
        <f>IF(LEN($K45)&gt;=S$1,LEFT($K45,S$1),"")</f>
        <v/>
      </c>
      <c r="U45" t="str">
        <f>IF(LEN($K45)&gt;=U$1,LEFT($K45,U$1),"")</f>
        <v/>
      </c>
      <c r="W45" t="str">
        <f>IF(LEN($K45)&gt;=W$1,LEFT($K45,W$1),"")</f>
        <v/>
      </c>
      <c r="Y45" t="str">
        <f>IF(LEN($K45)&gt;=Y$1,LEFT($K45,Y$1),"")</f>
        <v/>
      </c>
      <c r="AA45" t="str">
        <f>"/* "&amp;K45&amp;" */"</f>
        <v>/* REW */</v>
      </c>
      <c r="AB45" t="str">
        <f>"'"&amp;M45&amp;"':"&amp;N45&amp;","</f>
        <v>'RE':GATHER,</v>
      </c>
      <c r="AC45" t="str">
        <f>"'"&amp;O45&amp;"':"&amp;P45&amp;","</f>
        <v>'REW':K_REW,</v>
      </c>
      <c r="AJ45" t="s">
        <v>196</v>
      </c>
    </row>
    <row r="46" spans="1:36" x14ac:dyDescent="0.3">
      <c r="A46" t="s">
        <v>36</v>
      </c>
      <c r="E46" t="s">
        <v>79</v>
      </c>
      <c r="F46" t="s">
        <v>79</v>
      </c>
      <c r="G46" t="s">
        <v>191</v>
      </c>
      <c r="H46" t="str">
        <f t="shared" si="0"/>
        <v>/* T */</v>
      </c>
      <c r="I46" t="str">
        <f t="shared" si="2"/>
        <v>'T':KEYORVAR,</v>
      </c>
      <c r="K46" t="s">
        <v>66</v>
      </c>
      <c r="L46">
        <f>LEN(K46)</f>
        <v>3</v>
      </c>
      <c r="M46" t="str">
        <f>IF(LEN($K46)&gt;=M$1,LEFT($K46,M$1),"")</f>
        <v>RN</v>
      </c>
      <c r="N46" t="s">
        <v>180</v>
      </c>
      <c r="O46" t="str">
        <f>IF(LEN($K46)&gt;=O$1,LEFT($K46,O$1),"")</f>
        <v>RND</v>
      </c>
      <c r="P46" t="s">
        <v>151</v>
      </c>
      <c r="Q46" t="str">
        <f>IF(LEN($K46)&gt;=Q$1,LEFT($K46,Q$1),"")</f>
        <v/>
      </c>
      <c r="S46" t="str">
        <f>IF(LEN($K46)&gt;=S$1,LEFT($K46,S$1),"")</f>
        <v/>
      </c>
      <c r="U46" t="str">
        <f>IF(LEN($K46)&gt;=U$1,LEFT($K46,U$1),"")</f>
        <v/>
      </c>
      <c r="W46" t="str">
        <f>IF(LEN($K46)&gt;=W$1,LEFT($K46,W$1),"")</f>
        <v/>
      </c>
      <c r="Y46" t="str">
        <f>IF(LEN($K46)&gt;=Y$1,LEFT($K46,Y$1),"")</f>
        <v/>
      </c>
      <c r="AA46" t="str">
        <f>"/* "&amp;K46&amp;" */"</f>
        <v>/* RND */</v>
      </c>
      <c r="AB46" t="str">
        <f>"'"&amp;M46&amp;"':"&amp;N46&amp;","</f>
        <v>'RN':GATHER,</v>
      </c>
      <c r="AC46" t="str">
        <f>"'"&amp;O46&amp;"':"&amp;P46&amp;","</f>
        <v>'RND':K_RND,</v>
      </c>
      <c r="AJ46" t="s">
        <v>125</v>
      </c>
    </row>
    <row r="47" spans="1:36" x14ac:dyDescent="0.3">
      <c r="A47" t="s">
        <v>43</v>
      </c>
      <c r="E47" t="s">
        <v>90</v>
      </c>
      <c r="F47" t="s">
        <v>90</v>
      </c>
      <c r="G47" t="s">
        <v>191</v>
      </c>
      <c r="H47" t="str">
        <f t="shared" si="0"/>
        <v>/* U */</v>
      </c>
      <c r="I47" t="str">
        <f t="shared" si="2"/>
        <v>'U':KEYORVAR,</v>
      </c>
      <c r="K47" t="s">
        <v>95</v>
      </c>
      <c r="L47">
        <f>LEN(K47)</f>
        <v>3</v>
      </c>
      <c r="M47" t="str">
        <f>IF(LEN($K47)&gt;=M$1,LEFT($K47,M$1),"")</f>
        <v>RU</v>
      </c>
      <c r="N47" t="s">
        <v>180</v>
      </c>
      <c r="O47" t="str">
        <f>IF(LEN($K47)&gt;=O$1,LEFT($K47,O$1),"")</f>
        <v>RUN</v>
      </c>
      <c r="P47" t="s">
        <v>152</v>
      </c>
      <c r="Q47" t="str">
        <f>IF(LEN($K47)&gt;=Q$1,LEFT($K47,Q$1),"")</f>
        <v/>
      </c>
      <c r="S47" t="str">
        <f>IF(LEN($K47)&gt;=S$1,LEFT($K47,S$1),"")</f>
        <v/>
      </c>
      <c r="U47" t="str">
        <f>IF(LEN($K47)&gt;=U$1,LEFT($K47,U$1),"")</f>
        <v/>
      </c>
      <c r="W47" t="str">
        <f>IF(LEN($K47)&gt;=W$1,LEFT($K47,W$1),"")</f>
        <v/>
      </c>
      <c r="Y47" t="str">
        <f>IF(LEN($K47)&gt;=Y$1,LEFT($K47,Y$1),"")</f>
        <v/>
      </c>
      <c r="AA47" t="str">
        <f>"/* "&amp;K47&amp;" */"</f>
        <v>/* RUN */</v>
      </c>
      <c r="AB47" t="str">
        <f>"'"&amp;M47&amp;"':"&amp;N47&amp;","</f>
        <v>'RU':GATHER,</v>
      </c>
      <c r="AC47" t="str">
        <f>"'"&amp;O47&amp;"':"&amp;P47&amp;","</f>
        <v>'RUN':K_RUN,</v>
      </c>
      <c r="AJ47" t="s">
        <v>126</v>
      </c>
    </row>
    <row r="48" spans="1:36" x14ac:dyDescent="0.3">
      <c r="A48" t="s">
        <v>67</v>
      </c>
      <c r="E48" t="s">
        <v>91</v>
      </c>
      <c r="F48" t="s">
        <v>91</v>
      </c>
      <c r="G48" t="s">
        <v>191</v>
      </c>
      <c r="H48" t="str">
        <f t="shared" si="0"/>
        <v>/* V */</v>
      </c>
      <c r="I48" t="str">
        <f t="shared" si="2"/>
        <v>'V':KEYORVAR,</v>
      </c>
      <c r="K48" t="s">
        <v>51</v>
      </c>
      <c r="L48">
        <f>LEN(K48)</f>
        <v>8</v>
      </c>
      <c r="M48" t="str">
        <f>IF(LEN($K48)&gt;=M$1,LEFT($K48,M$1),"")</f>
        <v>SE</v>
      </c>
      <c r="N48" t="s">
        <v>180</v>
      </c>
      <c r="O48" t="str">
        <f>IF(LEN($K48)&gt;=O$1,LEFT($K48,O$1),"")</f>
        <v>SET</v>
      </c>
      <c r="P48" t="s">
        <v>180</v>
      </c>
      <c r="Q48" t="str">
        <f>IF(LEN($K48)&gt;=Q$1,LEFT($K48,Q$1),"")</f>
        <v>SETT</v>
      </c>
      <c r="R48" t="s">
        <v>180</v>
      </c>
      <c r="S48" t="s">
        <v>188</v>
      </c>
      <c r="T48" t="s">
        <v>180</v>
      </c>
      <c r="U48" t="s">
        <v>189</v>
      </c>
      <c r="V48" t="s">
        <v>180</v>
      </c>
      <c r="W48" t="s">
        <v>190</v>
      </c>
      <c r="X48" t="s">
        <v>180</v>
      </c>
      <c r="Y48" t="s">
        <v>51</v>
      </c>
      <c r="Z48" t="s">
        <v>179</v>
      </c>
      <c r="AA48" t="str">
        <f>"/* "&amp;K48&amp;" */"</f>
        <v>/* SETTRACE */</v>
      </c>
      <c r="AB48" t="str">
        <f>"'"&amp;M48&amp;"':"&amp;N48&amp;","</f>
        <v>'SE':GATHER,</v>
      </c>
      <c r="AC48" t="str">
        <f>"'"&amp;O48&amp;"':"&amp;P48&amp;","</f>
        <v>'SET':GATHER,</v>
      </c>
      <c r="AD48" t="str">
        <f>"'"&amp;Q48&amp;"':"&amp;R48&amp;","</f>
        <v>'SETT':GATHER,</v>
      </c>
      <c r="AE48" t="str">
        <f>"'"&amp;S48&amp;"':"&amp;T48&amp;","</f>
        <v>'SETTR':GATHER,</v>
      </c>
      <c r="AF48" t="str">
        <f>"'"&amp;U48&amp;"':"&amp;V48&amp;","</f>
        <v>'SETTRA':GATHER,</v>
      </c>
      <c r="AG48" t="str">
        <f>"'"&amp;W48&amp;"':"&amp;X48&amp;","</f>
        <v>'SETTRAC':GATHER,</v>
      </c>
      <c r="AH48" t="str">
        <f>"'"&amp;Y48&amp;"':"&amp;Z48&amp;","</f>
        <v>'SETTRACE':K_SETTRACE,</v>
      </c>
      <c r="AJ48" t="s">
        <v>173</v>
      </c>
    </row>
    <row r="49" spans="1:36" x14ac:dyDescent="0.3">
      <c r="A49" t="s">
        <v>34</v>
      </c>
      <c r="E49" t="s">
        <v>92</v>
      </c>
      <c r="F49" t="s">
        <v>92</v>
      </c>
      <c r="G49" t="s">
        <v>191</v>
      </c>
      <c r="H49" t="str">
        <f t="shared" si="0"/>
        <v>/* W */</v>
      </c>
      <c r="I49" t="str">
        <f t="shared" si="2"/>
        <v>'W':KEYORVAR,</v>
      </c>
      <c r="K49" t="s">
        <v>68</v>
      </c>
      <c r="L49">
        <f>LEN(K49)</f>
        <v>3</v>
      </c>
      <c r="M49" t="str">
        <f>IF(LEN($K49)&gt;=M$1,LEFT($K49,M$1),"")</f>
        <v>SG</v>
      </c>
      <c r="N49" t="s">
        <v>180</v>
      </c>
      <c r="O49" t="str">
        <f>IF(LEN($K49)&gt;=O$1,LEFT($K49,O$1),"")</f>
        <v>SGN</v>
      </c>
      <c r="P49" t="s">
        <v>153</v>
      </c>
      <c r="Q49" t="str">
        <f>IF(LEN($K49)&gt;=Q$1,LEFT($K49,Q$1),"")</f>
        <v/>
      </c>
      <c r="S49" t="str">
        <f>IF(LEN($K49)&gt;=S$1,LEFT($K49,S$1),"")</f>
        <v/>
      </c>
      <c r="U49" t="str">
        <f>IF(LEN($K49)&gt;=U$1,LEFT($K49,U$1),"")</f>
        <v/>
      </c>
      <c r="W49" t="str">
        <f>IF(LEN($K49)&gt;=W$1,LEFT($K49,W$1),"")</f>
        <v/>
      </c>
      <c r="Y49" t="str">
        <f>IF(LEN($K49)&gt;=Y$1,LEFT($K49,Y$1),"")</f>
        <v/>
      </c>
      <c r="AA49" t="str">
        <f>"/* "&amp;K49&amp;" */"</f>
        <v>/* SGN */</v>
      </c>
      <c r="AB49" t="str">
        <f>"'"&amp;M49&amp;"':"&amp;N49&amp;","</f>
        <v>'SG':GATHER,</v>
      </c>
      <c r="AC49" t="str">
        <f>"'"&amp;O49&amp;"':"&amp;P49&amp;","</f>
        <v>'SGN':K_SGN,</v>
      </c>
      <c r="AJ49" t="s">
        <v>165</v>
      </c>
    </row>
    <row r="50" spans="1:36" x14ac:dyDescent="0.3">
      <c r="A50" t="s">
        <v>16</v>
      </c>
      <c r="E50" t="s">
        <v>88</v>
      </c>
      <c r="F50" t="s">
        <v>88</v>
      </c>
      <c r="G50" t="s">
        <v>191</v>
      </c>
      <c r="H50" t="str">
        <f t="shared" si="0"/>
        <v>/* X */</v>
      </c>
      <c r="I50" t="str">
        <f t="shared" si="2"/>
        <v>'X':KEYORVAR,</v>
      </c>
      <c r="K50" t="s">
        <v>57</v>
      </c>
      <c r="L50">
        <f>LEN(K50)</f>
        <v>3</v>
      </c>
      <c r="M50" t="str">
        <f>IF(LEN($K50)&gt;=M$1,LEFT($K50,M$1),"")</f>
        <v>SI</v>
      </c>
      <c r="N50" t="s">
        <v>180</v>
      </c>
      <c r="O50" t="str">
        <f>IF(LEN($K50)&gt;=O$1,LEFT($K50,O$1),"")</f>
        <v>SIN</v>
      </c>
      <c r="P50" t="s">
        <v>154</v>
      </c>
      <c r="Q50" t="str">
        <f>IF(LEN($K50)&gt;=Q$1,LEFT($K50,Q$1),"")</f>
        <v/>
      </c>
      <c r="S50" t="str">
        <f>IF(LEN($K50)&gt;=S$1,LEFT($K50,S$1),"")</f>
        <v/>
      </c>
      <c r="U50" t="str">
        <f>IF(LEN($K50)&gt;=U$1,LEFT($K50,U$1),"")</f>
        <v/>
      </c>
      <c r="W50" t="str">
        <f>IF(LEN($K50)&gt;=W$1,LEFT($K50,W$1),"")</f>
        <v/>
      </c>
      <c r="Y50" t="str">
        <f>IF(LEN($K50)&gt;=Y$1,LEFT($K50,Y$1),"")</f>
        <v/>
      </c>
      <c r="AA50" t="str">
        <f>"/* "&amp;K50&amp;" */"</f>
        <v>/* SIN */</v>
      </c>
      <c r="AB50" t="str">
        <f>"'"&amp;M50&amp;"':"&amp;N50&amp;","</f>
        <v>'SI':GATHER,</v>
      </c>
      <c r="AC50" t="str">
        <f>"'"&amp;O50&amp;"':"&amp;P50&amp;","</f>
        <v>'SIN':K_SIN,</v>
      </c>
      <c r="AJ50" t="s">
        <v>149</v>
      </c>
    </row>
    <row r="51" spans="1:36" x14ac:dyDescent="0.3">
      <c r="A51" t="s">
        <v>38</v>
      </c>
      <c r="E51" t="s">
        <v>113</v>
      </c>
      <c r="F51" t="s">
        <v>111</v>
      </c>
      <c r="G51" t="s">
        <v>192</v>
      </c>
      <c r="H51" t="str">
        <f t="shared" si="0"/>
        <v>/* Y */</v>
      </c>
      <c r="I51" t="str">
        <f t="shared" si="2"/>
        <v>'Y':VAR,</v>
      </c>
      <c r="K51" t="s">
        <v>63</v>
      </c>
      <c r="L51">
        <f>LEN(K51)</f>
        <v>3</v>
      </c>
      <c r="M51" t="str">
        <f>IF(LEN($K51)&gt;=M$1,LEFT($K51,M$1),"")</f>
        <v>SQ</v>
      </c>
      <c r="N51" t="s">
        <v>180</v>
      </c>
      <c r="O51" t="str">
        <f>IF(LEN($K51)&gt;=O$1,LEFT($K51,O$1),"")</f>
        <v>SQR</v>
      </c>
      <c r="P51" t="s">
        <v>155</v>
      </c>
      <c r="Q51" t="str">
        <f>IF(LEN($K51)&gt;=Q$1,LEFT($K51,Q$1),"")</f>
        <v/>
      </c>
      <c r="S51" t="str">
        <f>IF(LEN($K51)&gt;=S$1,LEFT($K51,S$1),"")</f>
        <v/>
      </c>
      <c r="U51" t="str">
        <f>IF(LEN($K51)&gt;=U$1,LEFT($K51,U$1),"")</f>
        <v/>
      </c>
      <c r="W51" t="str">
        <f>IF(LEN($K51)&gt;=W$1,LEFT($K51,W$1),"")</f>
        <v/>
      </c>
      <c r="Y51" t="str">
        <f>IF(LEN($K51)&gt;=Y$1,LEFT($K51,Y$1),"")</f>
        <v/>
      </c>
      <c r="AA51" t="str">
        <f>"/* "&amp;K51&amp;" */"</f>
        <v>/* SQR */</v>
      </c>
      <c r="AB51" t="str">
        <f>"'"&amp;M51&amp;"':"&amp;N51&amp;","</f>
        <v>'SQ':GATHER,</v>
      </c>
      <c r="AC51" t="str">
        <f>"'"&amp;O51&amp;"':"&amp;P51&amp;","</f>
        <v>'SQR':K_SQR,</v>
      </c>
      <c r="AJ51" t="s">
        <v>174</v>
      </c>
    </row>
    <row r="52" spans="1:36" x14ac:dyDescent="0.3">
      <c r="A52" t="s">
        <v>37</v>
      </c>
      <c r="E52" t="s">
        <v>114</v>
      </c>
      <c r="F52" t="s">
        <v>111</v>
      </c>
      <c r="G52" t="s">
        <v>192</v>
      </c>
      <c r="H52" t="str">
        <f t="shared" si="0"/>
        <v>/* Z */</v>
      </c>
      <c r="I52" t="str">
        <f t="shared" si="2"/>
        <v>'Z':VAR,</v>
      </c>
      <c r="K52" t="s">
        <v>28</v>
      </c>
      <c r="L52">
        <f>LEN(K52)</f>
        <v>4</v>
      </c>
      <c r="M52" t="str">
        <f>IF(LEN($K52)&gt;=M$1,LEFT($K52,M$1),"")</f>
        <v>ST</v>
      </c>
      <c r="N52" t="s">
        <v>180</v>
      </c>
      <c r="O52" t="str">
        <f>IF(LEN($K52)&gt;=O$1,LEFT($K52,O$1),"")</f>
        <v>STE</v>
      </c>
      <c r="P52" t="s">
        <v>180</v>
      </c>
      <c r="Q52" t="str">
        <f>IF(LEN($K52)&gt;=Q$1,LEFT($K52,Q$1),"")</f>
        <v>STEP</v>
      </c>
      <c r="R52" t="s">
        <v>166</v>
      </c>
      <c r="S52" t="s">
        <v>181</v>
      </c>
      <c r="U52" t="s">
        <v>181</v>
      </c>
      <c r="W52" t="s">
        <v>181</v>
      </c>
      <c r="Y52" t="s">
        <v>181</v>
      </c>
      <c r="AA52" t="str">
        <f>"/* "&amp;K52&amp;" */"</f>
        <v>/* STEP */</v>
      </c>
      <c r="AB52" t="str">
        <f>"'"&amp;M52&amp;"':"&amp;N52&amp;","</f>
        <v>'ST':GATHER,</v>
      </c>
      <c r="AC52" t="str">
        <f>"'"&amp;O52&amp;"':"&amp;P52&amp;","</f>
        <v>'STE':GATHER,</v>
      </c>
      <c r="AD52" t="str">
        <f>"'"&amp;Q52&amp;"':"&amp;R52&amp;","</f>
        <v>'STEP':K_STEP,</v>
      </c>
      <c r="AJ52" t="s">
        <v>177</v>
      </c>
    </row>
    <row r="53" spans="1:36" x14ac:dyDescent="0.3">
      <c r="A53" t="s">
        <v>47</v>
      </c>
      <c r="K53" t="s">
        <v>52</v>
      </c>
      <c r="L53">
        <f>LEN(K53)</f>
        <v>4</v>
      </c>
      <c r="M53" t="str">
        <f>IF(LEN($K53)&gt;=M$1,LEFT($K53,M$1),"")</f>
        <v>ST</v>
      </c>
      <c r="N53" t="s">
        <v>180</v>
      </c>
      <c r="O53" t="str">
        <f>IF(LEN($K53)&gt;=O$1,LEFT($K53,O$1),"")</f>
        <v>STO</v>
      </c>
      <c r="P53" t="s">
        <v>180</v>
      </c>
      <c r="Q53" t="str">
        <f>IF(LEN($K53)&gt;=Q$1,LEFT($K53,Q$1),"")</f>
        <v>STOP</v>
      </c>
      <c r="R53" t="s">
        <v>167</v>
      </c>
      <c r="S53" t="s">
        <v>181</v>
      </c>
      <c r="U53" t="s">
        <v>181</v>
      </c>
      <c r="W53" t="s">
        <v>181</v>
      </c>
      <c r="Y53" t="s">
        <v>181</v>
      </c>
      <c r="AA53" t="str">
        <f>"/* "&amp;K53&amp;" */"</f>
        <v>/* STOP */</v>
      </c>
      <c r="AB53" t="str">
        <f>"'"&amp;M53&amp;"':"&amp;N53&amp;","</f>
        <v>'ST':GATHER,</v>
      </c>
      <c r="AC53" t="str">
        <f>"'"&amp;O53&amp;"':"&amp;P53&amp;","</f>
        <v>'STO':GATHER,</v>
      </c>
      <c r="AD53" t="str">
        <f>"'"&amp;Q53&amp;"':"&amp;R53&amp;","</f>
        <v>'STOP':K_STOP,</v>
      </c>
      <c r="AJ53" t="s">
        <v>176</v>
      </c>
    </row>
    <row r="54" spans="1:36" x14ac:dyDescent="0.3">
      <c r="A54" t="s">
        <v>96</v>
      </c>
      <c r="K54" t="s">
        <v>72</v>
      </c>
      <c r="L54">
        <f>LEN(K54)</f>
        <v>4</v>
      </c>
      <c r="M54" t="str">
        <f>IF(LEN($K54)&gt;=M$1,LEFT($K54,M$1),"")</f>
        <v>ST</v>
      </c>
      <c r="N54" t="s">
        <v>180</v>
      </c>
      <c r="O54" t="str">
        <f>IF(LEN($K54)&gt;=O$1,LEFT($K54,O$1),"")</f>
        <v>STR</v>
      </c>
      <c r="P54" t="s">
        <v>180</v>
      </c>
      <c r="Q54" t="str">
        <f>IF(LEN($K54)&gt;=Q$1,LEFT($K54,Q$1),"")</f>
        <v>STR$</v>
      </c>
      <c r="R54" t="s">
        <v>168</v>
      </c>
      <c r="S54" t="s">
        <v>181</v>
      </c>
      <c r="U54" t="s">
        <v>181</v>
      </c>
      <c r="W54" t="s">
        <v>181</v>
      </c>
      <c r="Y54" t="s">
        <v>181</v>
      </c>
      <c r="AA54" t="str">
        <f>"/* "&amp;K54&amp;" */"</f>
        <v>/* STR$ */</v>
      </c>
      <c r="AB54" t="str">
        <f>"'"&amp;M54&amp;"':"&amp;N54&amp;","</f>
        <v>'ST':GATHER,</v>
      </c>
      <c r="AC54" t="str">
        <f>"'"&amp;O54&amp;"':"&amp;P54&amp;","</f>
        <v>'STR':GATHER,</v>
      </c>
      <c r="AD54" t="str">
        <f>"'"&amp;Q54&amp;"':"&amp;R54&amp;","</f>
        <v>'STR$':K_STR$,</v>
      </c>
      <c r="AJ54" t="s">
        <v>150</v>
      </c>
    </row>
    <row r="55" spans="1:36" x14ac:dyDescent="0.3">
      <c r="A55" t="s">
        <v>48</v>
      </c>
      <c r="K55" t="s">
        <v>59</v>
      </c>
      <c r="L55">
        <f>LEN(K55)</f>
        <v>3</v>
      </c>
      <c r="M55" t="str">
        <f>IF(LEN($K55)&gt;=M$1,LEFT($K55,M$1),"")</f>
        <v>TA</v>
      </c>
      <c r="N55" t="s">
        <v>180</v>
      </c>
      <c r="O55" t="str">
        <f>IF(LEN($K55)&gt;=O$1,LEFT($K55,O$1),"")</f>
        <v>TAN</v>
      </c>
      <c r="P55" t="s">
        <v>156</v>
      </c>
      <c r="Q55" t="str">
        <f>IF(LEN($K55)&gt;=Q$1,LEFT($K55,Q$1),"")</f>
        <v/>
      </c>
      <c r="S55" t="str">
        <f>IF(LEN($K55)&gt;=S$1,LEFT($K55,S$1),"")</f>
        <v/>
      </c>
      <c r="U55" t="str">
        <f>IF(LEN($K55)&gt;=U$1,LEFT($K55,U$1),"")</f>
        <v/>
      </c>
      <c r="W55" t="str">
        <f>IF(LEN($K55)&gt;=W$1,LEFT($K55,W$1),"")</f>
        <v/>
      </c>
      <c r="Y55" t="str">
        <f>IF(LEN($K55)&gt;=Y$1,LEFT($K55,Y$1),"")</f>
        <v/>
      </c>
      <c r="AA55" t="str">
        <f>"/* "&amp;K55&amp;" */"</f>
        <v>/* TAN */</v>
      </c>
      <c r="AB55" t="str">
        <f>"'"&amp;M55&amp;"':"&amp;N55&amp;","</f>
        <v>'TA':GATHER,</v>
      </c>
      <c r="AC55" t="str">
        <f>"'"&amp;O55&amp;"':"&amp;P55&amp;","</f>
        <v>'TAN':K_TAN,</v>
      </c>
      <c r="AJ55" t="s">
        <v>151</v>
      </c>
    </row>
    <row r="56" spans="1:36" x14ac:dyDescent="0.3">
      <c r="A56" t="s">
        <v>49</v>
      </c>
      <c r="K56" t="s">
        <v>32</v>
      </c>
      <c r="L56">
        <f>LEN(K56)</f>
        <v>4</v>
      </c>
      <c r="M56" t="str">
        <f>IF(LEN($K56)&gt;=M$1,LEFT($K56,M$1),"")</f>
        <v>TH</v>
      </c>
      <c r="N56" t="s">
        <v>180</v>
      </c>
      <c r="O56" t="str">
        <f>IF(LEN($K56)&gt;=O$1,LEFT($K56,O$1),"")</f>
        <v>THE</v>
      </c>
      <c r="P56" t="s">
        <v>180</v>
      </c>
      <c r="Q56" t="str">
        <f>IF(LEN($K56)&gt;=Q$1,LEFT($K56,Q$1),"")</f>
        <v>THEN</v>
      </c>
      <c r="R56" t="s">
        <v>169</v>
      </c>
      <c r="S56" t="s">
        <v>181</v>
      </c>
      <c r="U56" t="s">
        <v>181</v>
      </c>
      <c r="W56" t="s">
        <v>181</v>
      </c>
      <c r="Y56" t="s">
        <v>181</v>
      </c>
      <c r="AA56" t="str">
        <f>"/* "&amp;K56&amp;" */"</f>
        <v>/* THEN */</v>
      </c>
      <c r="AB56" t="str">
        <f>"'"&amp;M56&amp;"':"&amp;N56&amp;","</f>
        <v>'TH':GATHER,</v>
      </c>
      <c r="AC56" t="str">
        <f>"'"&amp;O56&amp;"':"&amp;P56&amp;","</f>
        <v>'THE':GATHER,</v>
      </c>
      <c r="AD56" t="str">
        <f>"'"&amp;Q56&amp;"':"&amp;R56&amp;","</f>
        <v>'THEN':K_THEN,</v>
      </c>
      <c r="AJ56" t="s">
        <v>152</v>
      </c>
    </row>
    <row r="57" spans="1:36" x14ac:dyDescent="0.3">
      <c r="A57" t="s">
        <v>50</v>
      </c>
      <c r="K57" t="s">
        <v>27</v>
      </c>
      <c r="L57">
        <f>LEN(K57)</f>
        <v>2</v>
      </c>
      <c r="M57" t="str">
        <f>IF(LEN($K57)&gt;=M$1,LEFT($K57,M$1),"")</f>
        <v>TO</v>
      </c>
      <c r="N57" t="s">
        <v>127</v>
      </c>
      <c r="O57" t="str">
        <f>IF(LEN($K57)&gt;=O$1,LEFT($K57,O$1),"")</f>
        <v/>
      </c>
      <c r="Q57" t="str">
        <f>IF(LEN($K57)&gt;=Q$1,LEFT($K57,Q$1),"")</f>
        <v/>
      </c>
      <c r="S57" t="str">
        <f>IF(LEN($K57)&gt;=S$1,LEFT($K57,S$1),"")</f>
        <v/>
      </c>
      <c r="U57" t="str">
        <f>IF(LEN($K57)&gt;=U$1,LEFT($K57,U$1),"")</f>
        <v/>
      </c>
      <c r="W57" t="str">
        <f>IF(LEN($K57)&gt;=W$1,LEFT($K57,W$1),"")</f>
        <v/>
      </c>
      <c r="Y57" t="str">
        <f>IF(LEN($K57)&gt;=Y$1,LEFT($K57,Y$1),"")</f>
        <v/>
      </c>
      <c r="AA57" t="str">
        <f>"/* "&amp;K57&amp;" */"</f>
        <v>/* TO */</v>
      </c>
      <c r="AB57" t="str">
        <f>"'"&amp;M57&amp;"':"&amp;N57&amp;","</f>
        <v>'TO':K_TO,</v>
      </c>
      <c r="AJ57" t="s">
        <v>179</v>
      </c>
    </row>
    <row r="58" spans="1:36" x14ac:dyDescent="0.3">
      <c r="A58" t="s">
        <v>66</v>
      </c>
      <c r="K58" t="s">
        <v>40</v>
      </c>
      <c r="L58">
        <f>LEN(K58)</f>
        <v>3</v>
      </c>
      <c r="M58" t="str">
        <f>IF(LEN($K58)&gt;=M$1,LEFT($K58,M$1),"")</f>
        <v>TR</v>
      </c>
      <c r="N58" t="s">
        <v>180</v>
      </c>
      <c r="O58" t="str">
        <f>IF(LEN($K58)&gt;=O$1,LEFT($K58,O$1),"")</f>
        <v>TRN</v>
      </c>
      <c r="P58" t="s">
        <v>157</v>
      </c>
      <c r="Q58" t="str">
        <f>IF(LEN($K58)&gt;=Q$1,LEFT($K58,Q$1),"")</f>
        <v/>
      </c>
      <c r="S58" t="s">
        <v>181</v>
      </c>
      <c r="U58" t="s">
        <v>181</v>
      </c>
      <c r="W58" t="s">
        <v>181</v>
      </c>
      <c r="Y58" t="s">
        <v>181</v>
      </c>
      <c r="AA58" t="str">
        <f>"/* "&amp;K58&amp;" */"</f>
        <v>/* TRN */</v>
      </c>
      <c r="AB58" t="str">
        <f>"'"&amp;M58&amp;"':"&amp;N58&amp;","</f>
        <v>'TR':GATHER,</v>
      </c>
      <c r="AC58" t="str">
        <f>"'"&amp;O58&amp;"':"&amp;P58&amp;","</f>
        <v>'TRN':K_TRN,</v>
      </c>
      <c r="AJ58" t="s">
        <v>153</v>
      </c>
    </row>
    <row r="59" spans="1:36" x14ac:dyDescent="0.3">
      <c r="A59" t="s">
        <v>95</v>
      </c>
      <c r="K59" t="s">
        <v>46</v>
      </c>
      <c r="L59">
        <f>LEN(K59)</f>
        <v>5</v>
      </c>
      <c r="M59" t="str">
        <f>IF(LEN($K59)&gt;=M$1,LEFT($K59,M$1),"")</f>
        <v>US</v>
      </c>
      <c r="N59" t="s">
        <v>180</v>
      </c>
      <c r="O59" t="str">
        <f>IF(LEN($K59)&gt;=O$1,LEFT($K59,O$1),"")</f>
        <v>USI</v>
      </c>
      <c r="P59" t="s">
        <v>180</v>
      </c>
      <c r="Q59" t="str">
        <f>IF(LEN($K59)&gt;=Q$1,LEFT($K59,Q$1),"")</f>
        <v>USIN</v>
      </c>
      <c r="R59" t="s">
        <v>180</v>
      </c>
      <c r="S59" t="s">
        <v>46</v>
      </c>
      <c r="T59" t="s">
        <v>175</v>
      </c>
      <c r="U59" t="s">
        <v>181</v>
      </c>
      <c r="W59" t="s">
        <v>181</v>
      </c>
      <c r="Y59" t="s">
        <v>181</v>
      </c>
      <c r="AA59" t="str">
        <f>"/* "&amp;K59&amp;" */"</f>
        <v>/* USING */</v>
      </c>
      <c r="AB59" t="str">
        <f>"'"&amp;M59&amp;"':"&amp;N59&amp;","</f>
        <v>'US':GATHER,</v>
      </c>
      <c r="AC59" t="str">
        <f>"'"&amp;O59&amp;"':"&amp;P59&amp;","</f>
        <v>'USI':GATHER,</v>
      </c>
      <c r="AD59" t="str">
        <f>"'"&amp;Q59&amp;"':"&amp;R59&amp;","</f>
        <v>'USIN':GATHER,</v>
      </c>
      <c r="AE59" t="str">
        <f>"'"&amp;S59&amp;"':"&amp;T59&amp;","</f>
        <v>'USING':K_USING,</v>
      </c>
      <c r="AJ59" t="s">
        <v>154</v>
      </c>
    </row>
    <row r="60" spans="1:36" x14ac:dyDescent="0.3">
      <c r="A60" t="s">
        <v>51</v>
      </c>
      <c r="K60" t="s">
        <v>71</v>
      </c>
      <c r="L60">
        <f>LEN(K60)</f>
        <v>3</v>
      </c>
      <c r="M60" t="str">
        <f>IF(LEN($K60)&gt;=M$1,LEFT($K60,M$1),"")</f>
        <v>VA</v>
      </c>
      <c r="N60" t="s">
        <v>180</v>
      </c>
      <c r="O60" t="str">
        <f>IF(LEN($K60)&gt;=O$1,LEFT($K60,O$1),"")</f>
        <v>VAL</v>
      </c>
      <c r="P60" t="s">
        <v>158</v>
      </c>
      <c r="Q60" t="str">
        <f>IF(LEN($K60)&gt;=Q$1,LEFT($K60,Q$1),"")</f>
        <v/>
      </c>
      <c r="S60" t="s">
        <v>181</v>
      </c>
      <c r="U60" t="s">
        <v>181</v>
      </c>
      <c r="W60" t="s">
        <v>181</v>
      </c>
      <c r="Y60" t="s">
        <v>181</v>
      </c>
      <c r="AA60" t="str">
        <f>"/* "&amp;K60&amp;" */"</f>
        <v>/* VAL */</v>
      </c>
      <c r="AB60" t="str">
        <f>"'"&amp;M60&amp;"':"&amp;N60&amp;","</f>
        <v>'VA':GATHER,</v>
      </c>
      <c r="AC60" t="str">
        <f>"'"&amp;O60&amp;"':"&amp;P60&amp;","</f>
        <v>'VAL':K_VAL,</v>
      </c>
      <c r="AJ60" t="s">
        <v>155</v>
      </c>
    </row>
    <row r="61" spans="1:36" x14ac:dyDescent="0.3">
      <c r="A61" t="s">
        <v>68</v>
      </c>
      <c r="K61" t="s">
        <v>53</v>
      </c>
      <c r="L61">
        <f>LEN(K61)</f>
        <v>3</v>
      </c>
      <c r="M61" t="str">
        <f>IF(LEN($K61)&gt;=M$1,LEFT($K61,M$1),"")</f>
        <v>WF</v>
      </c>
      <c r="N61" t="s">
        <v>180</v>
      </c>
      <c r="O61" t="str">
        <f>IF(LEN($K61)&gt;=O$1,LEFT($K61,O$1),"")</f>
        <v>WFM</v>
      </c>
      <c r="P61" t="s">
        <v>159</v>
      </c>
      <c r="Q61" t="str">
        <f>IF(LEN($K61)&gt;=Q$1,LEFT($K61,Q$1),"")</f>
        <v/>
      </c>
      <c r="S61" t="s">
        <v>181</v>
      </c>
      <c r="U61" t="s">
        <v>181</v>
      </c>
      <c r="W61" t="s">
        <v>181</v>
      </c>
      <c r="Y61" t="s">
        <v>181</v>
      </c>
      <c r="AA61" t="str">
        <f>"/* "&amp;K61&amp;" */"</f>
        <v>/* WFM */</v>
      </c>
      <c r="AB61" t="str">
        <f>"'"&amp;M61&amp;"':"&amp;N61&amp;","</f>
        <v>'WF':GATHER,</v>
      </c>
      <c r="AC61" t="str">
        <f>"'"&amp;O61&amp;"':"&amp;P61&amp;","</f>
        <v>'WFM':K_WFM,</v>
      </c>
      <c r="AJ61" t="s">
        <v>166</v>
      </c>
    </row>
    <row r="62" spans="1:36" x14ac:dyDescent="0.3">
      <c r="A62" t="s">
        <v>57</v>
      </c>
      <c r="K62" t="s">
        <v>203</v>
      </c>
      <c r="L62">
        <f>LEN(K62)</f>
        <v>5</v>
      </c>
      <c r="M62" t="str">
        <f>IF(LEN($K62)&gt;=M$1,LEFT($K62,M$1),"")</f>
        <v>PA</v>
      </c>
      <c r="N62" t="s">
        <v>180</v>
      </c>
      <c r="O62" t="str">
        <f>IF(LEN($K62)&gt;=O$1,LEFT($K62,O$1),"")</f>
        <v>PAU</v>
      </c>
      <c r="P62" t="s">
        <v>180</v>
      </c>
      <c r="Q62" t="str">
        <f>IF(LEN($K62)&gt;=Q$1,LEFT($K62,Q$1),"")</f>
        <v>PAUS</v>
      </c>
      <c r="R62" t="s">
        <v>180</v>
      </c>
      <c r="S62" t="str">
        <f>IF(LEN($K62)&gt;=S$1,LEFT($K62,S$1),"")</f>
        <v>PAUSE</v>
      </c>
      <c r="T62" t="s">
        <v>216</v>
      </c>
      <c r="AA62" t="str">
        <f>"/* "&amp;K62&amp;" */"</f>
        <v>/* PAUSE */</v>
      </c>
      <c r="AB62" t="str">
        <f t="shared" ref="AB62:AB70" si="3">"'"&amp;M62&amp;"':"&amp;N62&amp;","</f>
        <v>'PA':GATHER,</v>
      </c>
      <c r="AC62" t="str">
        <f t="shared" ref="AC62:AC70" si="4">"'"&amp;O62&amp;"':"&amp;P62&amp;","</f>
        <v>'PAU':GATHER,</v>
      </c>
      <c r="AD62" t="str">
        <f t="shared" ref="AD61:AD70" si="5">"'"&amp;Q62&amp;"':"&amp;R62&amp;","</f>
        <v>'PAUS':GATHER,</v>
      </c>
      <c r="AE62" t="str">
        <f t="shared" ref="AE62:AE70" si="6">"'"&amp;S62&amp;"':"&amp;T62&amp;","</f>
        <v>'PAUSE':K_PAUSE,</v>
      </c>
      <c r="AJ62" t="s">
        <v>167</v>
      </c>
    </row>
    <row r="63" spans="1:36" x14ac:dyDescent="0.3">
      <c r="A63" t="s">
        <v>63</v>
      </c>
      <c r="K63" t="s">
        <v>204</v>
      </c>
      <c r="L63">
        <f>LEN(K63)</f>
        <v>4</v>
      </c>
      <c r="M63" t="str">
        <f>IF(LEN($K63)&gt;=M$1,LEFT($K63,M$1),"")</f>
        <v>LO</v>
      </c>
      <c r="N63" t="s">
        <v>180</v>
      </c>
      <c r="O63" t="str">
        <f>IF(LEN($K63)&gt;=O$1,LEFT($K63,O$1),"")</f>
        <v>LOA</v>
      </c>
      <c r="P63" t="s">
        <v>180</v>
      </c>
      <c r="Q63" t="str">
        <f>IF(LEN($K63)&gt;=Q$1,LEFT($K63,Q$1),"")</f>
        <v>LOAD</v>
      </c>
      <c r="R63" t="s">
        <v>215</v>
      </c>
      <c r="S63" t="str">
        <f>IF(LEN($K63)&gt;=S$1,LEFT($K63,S$1),"")</f>
        <v/>
      </c>
      <c r="AA63" t="str">
        <f>"/* "&amp;K63&amp;" */"</f>
        <v>/* LOAD */</v>
      </c>
      <c r="AB63" t="str">
        <f t="shared" si="3"/>
        <v>'LO':GATHER,</v>
      </c>
      <c r="AC63" t="str">
        <f t="shared" si="4"/>
        <v>'LOA':GATHER,</v>
      </c>
      <c r="AD63" t="str">
        <f t="shared" si="5"/>
        <v>'LOAD':K_LOAD,</v>
      </c>
      <c r="AJ63" t="s">
        <v>168</v>
      </c>
    </row>
    <row r="64" spans="1:36" x14ac:dyDescent="0.3">
      <c r="A64" t="s">
        <v>28</v>
      </c>
      <c r="K64" t="s">
        <v>205</v>
      </c>
      <c r="L64">
        <f>LEN(K64)</f>
        <v>4</v>
      </c>
      <c r="M64" t="str">
        <f>IF(LEN($K64)&gt;=M$1,LEFT($K64,M$1),"")</f>
        <v>LI</v>
      </c>
      <c r="N64" t="s">
        <v>180</v>
      </c>
      <c r="O64" t="str">
        <f>IF(LEN($K64)&gt;=O$1,LEFT($K64,O$1),"")</f>
        <v>LIS</v>
      </c>
      <c r="P64" t="s">
        <v>180</v>
      </c>
      <c r="Q64" t="str">
        <f>IF(LEN($K64)&gt;=Q$1,LEFT($K64,Q$1),"")</f>
        <v>LIST</v>
      </c>
      <c r="R64" t="s">
        <v>214</v>
      </c>
      <c r="S64" t="str">
        <f>IF(LEN($K64)&gt;=S$1,LEFT($K64,S$1),"")</f>
        <v/>
      </c>
      <c r="AA64" t="str">
        <f>"/* "&amp;K64&amp;" */"</f>
        <v>/* LIST */</v>
      </c>
      <c r="AB64" t="str">
        <f t="shared" si="3"/>
        <v>'LI':GATHER,</v>
      </c>
      <c r="AC64" t="str">
        <f t="shared" si="4"/>
        <v>'LIS':GATHER,</v>
      </c>
      <c r="AD64" t="str">
        <f t="shared" si="5"/>
        <v>'LIST':K_LIST,</v>
      </c>
      <c r="AJ64" t="s">
        <v>156</v>
      </c>
    </row>
    <row r="65" spans="1:36" x14ac:dyDescent="0.3">
      <c r="A65" t="s">
        <v>52</v>
      </c>
      <c r="K65" t="s">
        <v>206</v>
      </c>
      <c r="L65">
        <f>LEN(K65)</f>
        <v>3</v>
      </c>
      <c r="M65" t="str">
        <f>IF(LEN($K65)&gt;=M$1,LEFT($K65,M$1),"")</f>
        <v>NE</v>
      </c>
      <c r="N65" t="s">
        <v>180</v>
      </c>
      <c r="O65" t="str">
        <f>IF(LEN($K65)&gt;=O$1,LEFT($K65,O$1),"")</f>
        <v>NEW</v>
      </c>
      <c r="P65" t="s">
        <v>210</v>
      </c>
      <c r="Q65" t="str">
        <f>IF(LEN($K65)&gt;=Q$1,LEFT($K65,Q$1),"")</f>
        <v/>
      </c>
      <c r="S65" t="str">
        <f>IF(LEN($K65)&gt;=S$1,LEFT($K65,S$1),"")</f>
        <v/>
      </c>
      <c r="AA65" t="str">
        <f>"/* "&amp;K65&amp;" */"</f>
        <v>/* NEW */</v>
      </c>
      <c r="AB65" t="str">
        <f t="shared" si="3"/>
        <v>'NE':GATHER,</v>
      </c>
      <c r="AC65" t="str">
        <f t="shared" si="4"/>
        <v>'NEW':K_NEW,</v>
      </c>
      <c r="AJ65" t="s">
        <v>169</v>
      </c>
    </row>
    <row r="66" spans="1:36" x14ac:dyDescent="0.3">
      <c r="A66" t="s">
        <v>72</v>
      </c>
      <c r="K66" t="s">
        <v>96</v>
      </c>
      <c r="L66">
        <f>LEN(K66)</f>
        <v>5</v>
      </c>
      <c r="M66" t="str">
        <f>IF(LEN($K66)&gt;=M$1,LEFT($K66,M$1),"")</f>
        <v>RE</v>
      </c>
      <c r="N66" t="s">
        <v>180</v>
      </c>
      <c r="O66" t="str">
        <f>IF(LEN($K66)&gt;=O$1,LEFT($K66,O$1),"")</f>
        <v>REN</v>
      </c>
      <c r="P66" t="s">
        <v>180</v>
      </c>
      <c r="Q66" t="str">
        <f>IF(LEN($K66)&gt;=Q$1,LEFT($K66,Q$1),"")</f>
        <v>RENU</v>
      </c>
      <c r="R66" t="s">
        <v>180</v>
      </c>
      <c r="S66" t="str">
        <f>IF(LEN($K66)&gt;=S$1,LEFT($K66,S$1),"")</f>
        <v>RENUM</v>
      </c>
      <c r="T66" t="s">
        <v>174</v>
      </c>
      <c r="AA66" t="str">
        <f>"/* "&amp;K66&amp;" */"</f>
        <v>/* RENUM */</v>
      </c>
      <c r="AB66" t="str">
        <f t="shared" si="3"/>
        <v>'RE':GATHER,</v>
      </c>
      <c r="AC66" t="str">
        <f t="shared" si="4"/>
        <v>'REN':GATHER,</v>
      </c>
      <c r="AD66" t="str">
        <f t="shared" si="5"/>
        <v>'RENU':GATHER,</v>
      </c>
      <c r="AE66" t="str">
        <f t="shared" si="6"/>
        <v>'RENUM':K_RENUM,</v>
      </c>
      <c r="AJ66" t="s">
        <v>127</v>
      </c>
    </row>
    <row r="67" spans="1:36" x14ac:dyDescent="0.3">
      <c r="A67" t="s">
        <v>59</v>
      </c>
      <c r="K67" t="s">
        <v>95</v>
      </c>
      <c r="L67">
        <f>LEN(K67)</f>
        <v>3</v>
      </c>
      <c r="M67" t="str">
        <f>IF(LEN($K67)&gt;=M$1,LEFT($K67,M$1),"")</f>
        <v>RU</v>
      </c>
      <c r="N67" t="s">
        <v>180</v>
      </c>
      <c r="O67" t="str">
        <f>IF(LEN($K67)&gt;=O$1,LEFT($K67,O$1),"")</f>
        <v>RUN</v>
      </c>
      <c r="P67" t="s">
        <v>152</v>
      </c>
      <c r="Q67" t="str">
        <f>IF(LEN($K67)&gt;=Q$1,LEFT($K67,Q$1),"")</f>
        <v/>
      </c>
      <c r="S67" t="str">
        <f>IF(LEN($K67)&gt;=S$1,LEFT($K67,S$1),"")</f>
        <v/>
      </c>
      <c r="AA67" t="str">
        <f>"/* "&amp;K67&amp;" */"</f>
        <v>/* RUN */</v>
      </c>
      <c r="AB67" t="str">
        <f t="shared" si="3"/>
        <v>'RU':GATHER,</v>
      </c>
      <c r="AC67" t="str">
        <f t="shared" si="4"/>
        <v>'RUN':K_RUN,</v>
      </c>
      <c r="AJ67" t="s">
        <v>157</v>
      </c>
    </row>
    <row r="68" spans="1:36" x14ac:dyDescent="0.3">
      <c r="A68" t="s">
        <v>32</v>
      </c>
      <c r="K68" t="s">
        <v>207</v>
      </c>
      <c r="L68">
        <f>LEN(K68)</f>
        <v>4</v>
      </c>
      <c r="M68" t="str">
        <f>IF(LEN($K68)&gt;=M$1,LEFT($K68,M$1),"")</f>
        <v>SI</v>
      </c>
      <c r="N68" t="s">
        <v>180</v>
      </c>
      <c r="O68" t="str">
        <f>IF(LEN($K68)&gt;=O$1,LEFT($K68,O$1),"")</f>
        <v>SIZ</v>
      </c>
      <c r="P68" t="s">
        <v>180</v>
      </c>
      <c r="Q68" t="str">
        <f>IF(LEN($K68)&gt;=Q$1,LEFT($K68,Q$1),"")</f>
        <v>SIZE</v>
      </c>
      <c r="R68" t="s">
        <v>211</v>
      </c>
      <c r="S68" t="str">
        <f>IF(LEN($K68)&gt;=S$1,LEFT($K68,S$1),"")</f>
        <v/>
      </c>
      <c r="AA68" t="str">
        <f>"/* "&amp;K68&amp;" */"</f>
        <v>/* SIZE */</v>
      </c>
      <c r="AB68" t="str">
        <f t="shared" si="3"/>
        <v>'SI':GATHER,</v>
      </c>
      <c r="AC68" t="str">
        <f t="shared" si="4"/>
        <v>'SIZ':GATHER,</v>
      </c>
      <c r="AD68" t="str">
        <f t="shared" si="5"/>
        <v>'SIZE':K_SIZE,</v>
      </c>
      <c r="AJ68" t="s">
        <v>175</v>
      </c>
    </row>
    <row r="69" spans="1:36" x14ac:dyDescent="0.3">
      <c r="A69" t="s">
        <v>27</v>
      </c>
      <c r="K69" t="s">
        <v>208</v>
      </c>
      <c r="L69">
        <f>LEN(K69)</f>
        <v>6</v>
      </c>
      <c r="M69" t="str">
        <f>IF(LEN($K69)&gt;=M$1,LEFT($K69,M$1),"")</f>
        <v>DE</v>
      </c>
      <c r="N69" t="s">
        <v>180</v>
      </c>
      <c r="O69" t="str">
        <f>IF(LEN($K69)&gt;=O$1,LEFT($K69,O$1),"")</f>
        <v>DEL</v>
      </c>
      <c r="P69" t="s">
        <v>180</v>
      </c>
      <c r="Q69" t="str">
        <f>IF(LEN($K69)&gt;=Q$1,LEFT($K69,Q$1),"")</f>
        <v>DELE</v>
      </c>
      <c r="R69" t="s">
        <v>180</v>
      </c>
      <c r="S69" t="str">
        <f>IF(LEN($K69)&gt;=S$1,LEFT($K69,S$1),"")</f>
        <v>DELET</v>
      </c>
      <c r="T69" t="s">
        <v>180</v>
      </c>
      <c r="U69" t="str">
        <f>IF(LEN($K69)&gt;=U$1,LEFT($K69,U$1),"")</f>
        <v>DELETE</v>
      </c>
      <c r="V69" t="s">
        <v>212</v>
      </c>
      <c r="AA69" t="str">
        <f>"/* "&amp;K69&amp;" */"</f>
        <v>/* DELETE */</v>
      </c>
      <c r="AB69" t="str">
        <f t="shared" si="3"/>
        <v>'DE':GATHER,</v>
      </c>
      <c r="AC69" t="str">
        <f t="shared" si="4"/>
        <v>'DEL':GATHER,</v>
      </c>
      <c r="AD69" t="str">
        <f t="shared" si="5"/>
        <v>'DELE':GATHER,</v>
      </c>
      <c r="AE69" t="str">
        <f t="shared" si="6"/>
        <v>'DELET':GATHER,</v>
      </c>
      <c r="AF69" t="str">
        <f>"'"&amp;U69&amp;"':"&amp;V69&amp;","</f>
        <v>'DELETE':K_DELETE,</v>
      </c>
      <c r="AJ69" t="s">
        <v>158</v>
      </c>
    </row>
    <row r="70" spans="1:36" x14ac:dyDescent="0.3">
      <c r="A70" t="s">
        <v>40</v>
      </c>
      <c r="K70" t="s">
        <v>209</v>
      </c>
      <c r="L70">
        <f>LEN(K70)</f>
        <v>5</v>
      </c>
      <c r="M70" t="str">
        <f>IF(LEN($K70)&gt;=M$1,LEFT($K70,M$1),"")</f>
        <v>FI</v>
      </c>
      <c r="N70" t="s">
        <v>180</v>
      </c>
      <c r="O70" t="str">
        <f>IF(LEN($K70)&gt;=O$1,LEFT($K70,O$1),"")</f>
        <v>FIL</v>
      </c>
      <c r="P70" t="s">
        <v>180</v>
      </c>
      <c r="Q70" t="str">
        <f>IF(LEN($K70)&gt;=Q$1,LEFT($K70,Q$1),"")</f>
        <v>FILE</v>
      </c>
      <c r="R70" t="s">
        <v>180</v>
      </c>
      <c r="S70" t="str">
        <f>IF(LEN($K70)&gt;=S$1,LEFT($K70,S$1),"")</f>
        <v>FILES</v>
      </c>
      <c r="T70" t="s">
        <v>213</v>
      </c>
      <c r="AA70" t="str">
        <f>"/* "&amp;K70&amp;" */"</f>
        <v>/* FILES */</v>
      </c>
      <c r="AB70" t="str">
        <f t="shared" si="3"/>
        <v>'FI':GATHER,</v>
      </c>
      <c r="AC70" t="str">
        <f t="shared" si="4"/>
        <v>'FIL':GATHER,</v>
      </c>
      <c r="AD70" t="str">
        <f t="shared" si="5"/>
        <v>'FILE':GATHER,</v>
      </c>
      <c r="AE70" t="str">
        <f t="shared" si="6"/>
        <v>'FILES':K_FILES,</v>
      </c>
      <c r="AJ70" t="s">
        <v>159</v>
      </c>
    </row>
    <row r="71" spans="1:36" x14ac:dyDescent="0.3">
      <c r="A71" t="s">
        <v>46</v>
      </c>
      <c r="AJ71" t="s">
        <v>191</v>
      </c>
    </row>
    <row r="72" spans="1:36" x14ac:dyDescent="0.3">
      <c r="A72" t="s">
        <v>71</v>
      </c>
      <c r="AJ72" t="s">
        <v>118</v>
      </c>
    </row>
    <row r="73" spans="1:36" x14ac:dyDescent="0.3">
      <c r="A73" t="s">
        <v>53</v>
      </c>
      <c r="AJ73" t="s">
        <v>97</v>
      </c>
    </row>
    <row r="74" spans="1:36" x14ac:dyDescent="0.3">
      <c r="AJ74" t="s">
        <v>106</v>
      </c>
    </row>
    <row r="75" spans="1:36" x14ac:dyDescent="0.3">
      <c r="AJ75" t="s">
        <v>104</v>
      </c>
    </row>
    <row r="76" spans="1:36" x14ac:dyDescent="0.3">
      <c r="AJ76" t="s">
        <v>119</v>
      </c>
    </row>
    <row r="77" spans="1:36" x14ac:dyDescent="0.3">
      <c r="AJ77" t="s">
        <v>103</v>
      </c>
    </row>
    <row r="78" spans="1:36" x14ac:dyDescent="0.3">
      <c r="AJ78" t="s">
        <v>102</v>
      </c>
    </row>
    <row r="79" spans="1:36" x14ac:dyDescent="0.3">
      <c r="AJ79" t="s">
        <v>100</v>
      </c>
    </row>
    <row r="80" spans="1:36" x14ac:dyDescent="0.3">
      <c r="AJ80" t="s">
        <v>192</v>
      </c>
    </row>
  </sheetData>
  <autoFilter ref="E1:F73" xr:uid="{B65E145C-1846-4C0C-AC6E-F3A70CC9D0CE}">
    <sortState xmlns:xlrd2="http://schemas.microsoft.com/office/spreadsheetml/2017/richdata2" ref="E2:F73">
      <sortCondition ref="E1:E73"/>
    </sortState>
  </autoFilter>
  <sortState xmlns:xlrd2="http://schemas.microsoft.com/office/spreadsheetml/2017/richdata2" ref="K2:AH80">
    <sortCondition ref="K2:K80"/>
  </sortState>
  <pageMargins left="0.7" right="0.7" top="0.75" bottom="0.75" header="0.3" footer="0.3"/>
  <pageSetup paperSize="25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7F51-0476-4449-B094-6D337F5D145E}">
  <dimension ref="A1:C75"/>
  <sheetViews>
    <sheetView workbookViewId="0">
      <selection activeCell="C2" sqref="C2:C75"/>
    </sheetView>
  </sheetViews>
  <sheetFormatPr defaultRowHeight="14.4" x14ac:dyDescent="0.3"/>
  <cols>
    <col min="1" max="1" width="16.33203125" bestFit="1" customWidth="1"/>
    <col min="2" max="2" width="14.33203125" bestFit="1" customWidth="1"/>
  </cols>
  <sheetData>
    <row r="1" spans="1:3" x14ac:dyDescent="0.3">
      <c r="A1" s="1" t="s">
        <v>201</v>
      </c>
      <c r="B1" s="1" t="s">
        <v>202</v>
      </c>
    </row>
    <row r="2" spans="1:3" x14ac:dyDescent="0.3">
      <c r="A2" t="s">
        <v>105</v>
      </c>
      <c r="B2" t="s">
        <v>105</v>
      </c>
      <c r="C2" t="str">
        <f>"TokenAction."&amp;A2&amp;":Token."&amp;B2&amp;","</f>
        <v>TokenAction.CARET:Token.CARET,</v>
      </c>
    </row>
    <row r="3" spans="1:3" x14ac:dyDescent="0.3">
      <c r="A3" t="s">
        <v>101</v>
      </c>
      <c r="B3" t="s">
        <v>101</v>
      </c>
      <c r="C3" t="str">
        <f t="shared" ref="C3:C66" si="0">"TokenAction."&amp;A3&amp;":Token."&amp;B3&amp;","</f>
        <v>TokenAction.COMMA:Token.COMMA,</v>
      </c>
    </row>
    <row r="4" spans="1:3" x14ac:dyDescent="0.3">
      <c r="A4" t="s">
        <v>99</v>
      </c>
      <c r="B4" t="s">
        <v>99</v>
      </c>
      <c r="C4" t="str">
        <f t="shared" si="0"/>
        <v>TokenAction.DOLLAR:Token.DOLLAR,</v>
      </c>
    </row>
    <row r="5" spans="1:3" x14ac:dyDescent="0.3">
      <c r="A5" t="s">
        <v>98</v>
      </c>
      <c r="B5" t="s">
        <v>98</v>
      </c>
      <c r="C5" t="str">
        <f t="shared" si="0"/>
        <v>TokenAction.DQUOTE:Token.DQUOTE,</v>
      </c>
    </row>
    <row r="6" spans="1:3" x14ac:dyDescent="0.3">
      <c r="A6" t="s">
        <v>108</v>
      </c>
      <c r="B6" t="s">
        <v>108</v>
      </c>
      <c r="C6" t="str">
        <f t="shared" si="0"/>
        <v>TokenAction.EQUAL:Token.EQUAL,</v>
      </c>
    </row>
    <row r="7" spans="1:3" x14ac:dyDescent="0.3">
      <c r="A7" t="s">
        <v>194</v>
      </c>
      <c r="B7" t="s">
        <v>109</v>
      </c>
      <c r="C7" t="str">
        <f t="shared" si="0"/>
        <v>TokenAction.GATHER_GREATER:Token.GREATER,</v>
      </c>
    </row>
    <row r="8" spans="1:3" x14ac:dyDescent="0.3">
      <c r="A8" t="s">
        <v>193</v>
      </c>
      <c r="B8" t="s">
        <v>107</v>
      </c>
      <c r="C8" t="str">
        <f t="shared" si="0"/>
        <v>TokenAction.GATHER_LESS:Token.LESS,</v>
      </c>
    </row>
    <row r="9" spans="1:3" x14ac:dyDescent="0.3">
      <c r="A9" t="s">
        <v>128</v>
      </c>
      <c r="B9" t="s">
        <v>64</v>
      </c>
      <c r="C9" t="str">
        <f t="shared" si="0"/>
        <v>TokenAction.K_ABS:Token.ABS,</v>
      </c>
    </row>
    <row r="10" spans="1:3" x14ac:dyDescent="0.3">
      <c r="A10" t="s">
        <v>129</v>
      </c>
      <c r="B10" t="s">
        <v>15</v>
      </c>
      <c r="C10" t="str">
        <f t="shared" si="0"/>
        <v>TokenAction.K_AND:Token.AND,</v>
      </c>
    </row>
    <row r="11" spans="1:3" x14ac:dyDescent="0.3">
      <c r="A11" t="s">
        <v>130</v>
      </c>
      <c r="B11" t="s">
        <v>60</v>
      </c>
      <c r="C11" t="str">
        <f t="shared" si="0"/>
        <v>TokenAction.K_ATN:Token.ATN,</v>
      </c>
    </row>
    <row r="12" spans="1:3" x14ac:dyDescent="0.3">
      <c r="A12" t="s">
        <v>131</v>
      </c>
      <c r="B12" t="s">
        <v>17</v>
      </c>
      <c r="C12" t="str">
        <f t="shared" si="0"/>
        <v>TokenAction.K_BSP:Token.BSP,</v>
      </c>
    </row>
    <row r="13" spans="1:3" x14ac:dyDescent="0.3">
      <c r="A13" t="s">
        <v>160</v>
      </c>
      <c r="B13" t="s">
        <v>18</v>
      </c>
      <c r="C13" t="str">
        <f t="shared" si="0"/>
        <v>TokenAction.K_CALL:Token.CALL,</v>
      </c>
    </row>
    <row r="14" spans="1:3" x14ac:dyDescent="0.3">
      <c r="A14" t="s">
        <v>132</v>
      </c>
      <c r="B14" t="s">
        <v>58</v>
      </c>
      <c r="C14" t="str">
        <f t="shared" si="0"/>
        <v>TokenAction.K_COS:Token.COS,</v>
      </c>
    </row>
    <row r="15" spans="1:3" x14ac:dyDescent="0.3">
      <c r="A15" t="s">
        <v>161</v>
      </c>
      <c r="B15" t="s">
        <v>20</v>
      </c>
      <c r="C15" t="str">
        <f t="shared" si="0"/>
        <v>TokenAction.K_DATA:Token.DATA,</v>
      </c>
    </row>
    <row r="16" spans="1:3" x14ac:dyDescent="0.3">
      <c r="A16" t="s">
        <v>133</v>
      </c>
      <c r="B16" t="s">
        <v>21</v>
      </c>
      <c r="C16" t="str">
        <f t="shared" si="0"/>
        <v>TokenAction.K_DEF:Token.DEF,</v>
      </c>
    </row>
    <row r="17" spans="1:3" x14ac:dyDescent="0.3">
      <c r="A17" t="s">
        <v>134</v>
      </c>
      <c r="B17" t="s">
        <v>42</v>
      </c>
      <c r="C17" t="str">
        <f t="shared" si="0"/>
        <v>TokenAction.K_DET:Token.DET,</v>
      </c>
    </row>
    <row r="18" spans="1:3" x14ac:dyDescent="0.3">
      <c r="A18" t="s">
        <v>135</v>
      </c>
      <c r="B18" t="s">
        <v>23</v>
      </c>
      <c r="C18" t="str">
        <f t="shared" si="0"/>
        <v>TokenAction.K_DIM:Token.DIM,</v>
      </c>
    </row>
    <row r="19" spans="1:3" x14ac:dyDescent="0.3">
      <c r="A19" t="s">
        <v>136</v>
      </c>
      <c r="B19" t="s">
        <v>24</v>
      </c>
      <c r="C19" t="str">
        <f t="shared" si="0"/>
        <v>TokenAction.K_END:Token.END,</v>
      </c>
    </row>
    <row r="20" spans="1:3" x14ac:dyDescent="0.3">
      <c r="A20" t="s">
        <v>178</v>
      </c>
      <c r="B20" t="s">
        <v>25</v>
      </c>
      <c r="C20" t="str">
        <f t="shared" si="0"/>
        <v>TokenAction.K_ENDTRACE:Token.ENDTRACE,</v>
      </c>
    </row>
    <row r="21" spans="1:3" x14ac:dyDescent="0.3">
      <c r="A21" t="s">
        <v>137</v>
      </c>
      <c r="B21" t="s">
        <v>70</v>
      </c>
      <c r="C21" t="str">
        <f t="shared" si="0"/>
        <v>TokenAction.K_EOF:Token.EOF,</v>
      </c>
    </row>
    <row r="22" spans="1:3" x14ac:dyDescent="0.3">
      <c r="A22" t="s">
        <v>138</v>
      </c>
      <c r="B22" t="s">
        <v>74</v>
      </c>
      <c r="C22" t="str">
        <f t="shared" si="0"/>
        <v>TokenAction.K_ERL:Token.ERL,</v>
      </c>
    </row>
    <row r="23" spans="1:3" x14ac:dyDescent="0.3">
      <c r="A23" t="s">
        <v>162</v>
      </c>
      <c r="B23" t="s">
        <v>73</v>
      </c>
      <c r="C23" t="str">
        <f t="shared" si="0"/>
        <v>TokenAction.K_ERR$:Token.ERR$,</v>
      </c>
    </row>
    <row r="24" spans="1:3" x14ac:dyDescent="0.3">
      <c r="A24" t="s">
        <v>170</v>
      </c>
      <c r="B24" t="s">
        <v>44</v>
      </c>
      <c r="C24" t="str">
        <f t="shared" si="0"/>
        <v>TokenAction.K_ERROR:Token.ERROR,</v>
      </c>
    </row>
    <row r="25" spans="1:3" x14ac:dyDescent="0.3">
      <c r="A25" t="s">
        <v>139</v>
      </c>
      <c r="B25" t="s">
        <v>62</v>
      </c>
      <c r="C25" t="str">
        <f t="shared" si="0"/>
        <v>TokenAction.K_EXP:Token.EXP,</v>
      </c>
    </row>
    <row r="26" spans="1:3" x14ac:dyDescent="0.3">
      <c r="A26" t="s">
        <v>123</v>
      </c>
      <c r="B26" t="s">
        <v>122</v>
      </c>
      <c r="C26" t="str">
        <f t="shared" si="0"/>
        <v>TokenAction.K_FN:Token.FN,</v>
      </c>
    </row>
    <row r="27" spans="1:3" x14ac:dyDescent="0.3">
      <c r="A27" t="s">
        <v>140</v>
      </c>
      <c r="B27" t="s">
        <v>26</v>
      </c>
      <c r="C27" t="str">
        <f t="shared" si="0"/>
        <v>TokenAction.K_FOR:Token.FOR,</v>
      </c>
    </row>
    <row r="28" spans="1:3" x14ac:dyDescent="0.3">
      <c r="A28" t="s">
        <v>171</v>
      </c>
      <c r="B28" t="s">
        <v>29</v>
      </c>
      <c r="C28" t="str">
        <f t="shared" si="0"/>
        <v>TokenAction.K_GOSUB:Token.GOSUB,</v>
      </c>
    </row>
    <row r="29" spans="1:3" x14ac:dyDescent="0.3">
      <c r="A29" t="s">
        <v>163</v>
      </c>
      <c r="B29" t="s">
        <v>30</v>
      </c>
      <c r="C29" t="str">
        <f t="shared" si="0"/>
        <v>TokenAction.K_GOTO:Token.GOTO,</v>
      </c>
    </row>
    <row r="30" spans="1:3" x14ac:dyDescent="0.3">
      <c r="A30" t="s">
        <v>197</v>
      </c>
      <c r="B30" t="s">
        <v>198</v>
      </c>
      <c r="C30" t="str">
        <f t="shared" si="0"/>
        <v>TokenAction.K_GREATEREQUAL:Token.GREATEREQUAL,</v>
      </c>
    </row>
    <row r="31" spans="1:3" x14ac:dyDescent="0.3">
      <c r="A31" t="s">
        <v>141</v>
      </c>
      <c r="B31" t="s">
        <v>41</v>
      </c>
      <c r="C31" t="str">
        <f t="shared" si="0"/>
        <v>TokenAction.K_IDN:Token.IDN,</v>
      </c>
    </row>
    <row r="32" spans="1:3" x14ac:dyDescent="0.3">
      <c r="A32" t="s">
        <v>124</v>
      </c>
      <c r="B32" t="s">
        <v>31</v>
      </c>
      <c r="C32" t="str">
        <f t="shared" si="0"/>
        <v>TokenAction.K_IF:Token.IF,</v>
      </c>
    </row>
    <row r="33" spans="1:3" x14ac:dyDescent="0.3">
      <c r="A33" t="s">
        <v>172</v>
      </c>
      <c r="B33" t="s">
        <v>33</v>
      </c>
      <c r="C33" t="str">
        <f t="shared" si="0"/>
        <v>TokenAction.K_INPUT:Token.INPUT,</v>
      </c>
    </row>
    <row r="34" spans="1:3" x14ac:dyDescent="0.3">
      <c r="A34" t="s">
        <v>142</v>
      </c>
      <c r="B34" t="s">
        <v>65</v>
      </c>
      <c r="C34" t="str">
        <f t="shared" si="0"/>
        <v>TokenAction.K_INT:Token.INT,</v>
      </c>
    </row>
    <row r="35" spans="1:3" x14ac:dyDescent="0.3">
      <c r="A35" t="s">
        <v>143</v>
      </c>
      <c r="B35" t="s">
        <v>39</v>
      </c>
      <c r="C35" t="str">
        <f t="shared" si="0"/>
        <v>TokenAction.K_INV:Token.INV,</v>
      </c>
    </row>
    <row r="36" spans="1:3" x14ac:dyDescent="0.3">
      <c r="A36" t="s">
        <v>144</v>
      </c>
      <c r="B36" t="s">
        <v>69</v>
      </c>
      <c r="C36" t="str">
        <f t="shared" si="0"/>
        <v>TokenAction.K_LEN:Token.LEN,</v>
      </c>
    </row>
    <row r="37" spans="1:3" x14ac:dyDescent="0.3">
      <c r="A37" t="s">
        <v>195</v>
      </c>
      <c r="B37" t="s">
        <v>199</v>
      </c>
      <c r="C37" t="str">
        <f t="shared" si="0"/>
        <v>TokenAction.K_LESSEQUAL:Token.LESSEQUAL,</v>
      </c>
    </row>
    <row r="38" spans="1:3" x14ac:dyDescent="0.3">
      <c r="A38" t="s">
        <v>145</v>
      </c>
      <c r="B38" t="s">
        <v>35</v>
      </c>
      <c r="C38" t="str">
        <f t="shared" si="0"/>
        <v>TokenAction.K_LET:Token.LET,</v>
      </c>
    </row>
    <row r="39" spans="1:3" x14ac:dyDescent="0.3">
      <c r="A39" t="s">
        <v>146</v>
      </c>
      <c r="B39" t="s">
        <v>61</v>
      </c>
      <c r="C39" t="str">
        <f t="shared" si="0"/>
        <v>TokenAction.K_LOG:Token.LOG,</v>
      </c>
    </row>
    <row r="40" spans="1:3" x14ac:dyDescent="0.3">
      <c r="A40" t="s">
        <v>147</v>
      </c>
      <c r="B40" t="s">
        <v>36</v>
      </c>
      <c r="C40" t="str">
        <f t="shared" si="0"/>
        <v>TokenAction.K_MAT:Token.MAT,</v>
      </c>
    </row>
    <row r="41" spans="1:3" x14ac:dyDescent="0.3">
      <c r="A41" t="s">
        <v>164</v>
      </c>
      <c r="B41" t="s">
        <v>43</v>
      </c>
      <c r="C41" t="str">
        <f t="shared" si="0"/>
        <v>TokenAction.K_NEXT:Token.NEXT,</v>
      </c>
    </row>
    <row r="42" spans="1:3" x14ac:dyDescent="0.3">
      <c r="A42" t="s">
        <v>148</v>
      </c>
      <c r="B42" t="s">
        <v>67</v>
      </c>
      <c r="C42" t="str">
        <f t="shared" si="0"/>
        <v>TokenAction.K_NOT:Token.NOT,</v>
      </c>
    </row>
    <row r="43" spans="1:3" x14ac:dyDescent="0.3">
      <c r="A43" t="s">
        <v>196</v>
      </c>
      <c r="B43" t="s">
        <v>200</v>
      </c>
      <c r="C43" t="str">
        <f t="shared" si="0"/>
        <v>TokenAction.K_NOTEQUAL:Token.NOTEQUAL,</v>
      </c>
    </row>
    <row r="44" spans="1:3" x14ac:dyDescent="0.3">
      <c r="A44" t="s">
        <v>125</v>
      </c>
      <c r="B44" t="s">
        <v>34</v>
      </c>
      <c r="C44" t="str">
        <f t="shared" si="0"/>
        <v>TokenAction.K_ON:Token.ON,</v>
      </c>
    </row>
    <row r="45" spans="1:3" x14ac:dyDescent="0.3">
      <c r="A45" t="s">
        <v>126</v>
      </c>
      <c r="B45" t="s">
        <v>16</v>
      </c>
      <c r="C45" t="str">
        <f t="shared" si="0"/>
        <v>TokenAction.K_OR:Token.OR,</v>
      </c>
    </row>
    <row r="46" spans="1:3" x14ac:dyDescent="0.3">
      <c r="A46" t="s">
        <v>173</v>
      </c>
      <c r="B46" t="s">
        <v>38</v>
      </c>
      <c r="C46" t="str">
        <f t="shared" si="0"/>
        <v>TokenAction.K_PRINT:Token.PRINT,</v>
      </c>
    </row>
    <row r="47" spans="1:3" x14ac:dyDescent="0.3">
      <c r="A47" t="s">
        <v>165</v>
      </c>
      <c r="B47" t="s">
        <v>37</v>
      </c>
      <c r="C47" t="str">
        <f t="shared" si="0"/>
        <v>TokenAction.K_READ:Token.READ,</v>
      </c>
    </row>
    <row r="48" spans="1:3" x14ac:dyDescent="0.3">
      <c r="A48" t="s">
        <v>149</v>
      </c>
      <c r="B48" t="s">
        <v>47</v>
      </c>
      <c r="C48" t="str">
        <f t="shared" si="0"/>
        <v>TokenAction.K_REM:Token.REM,</v>
      </c>
    </row>
    <row r="49" spans="1:3" x14ac:dyDescent="0.3">
      <c r="A49" t="s">
        <v>174</v>
      </c>
      <c r="B49" t="s">
        <v>96</v>
      </c>
      <c r="C49" t="str">
        <f t="shared" si="0"/>
        <v>TokenAction.K_RENUM:Token.RENUM,</v>
      </c>
    </row>
    <row r="50" spans="1:3" x14ac:dyDescent="0.3">
      <c r="A50" t="s">
        <v>177</v>
      </c>
      <c r="B50" t="s">
        <v>48</v>
      </c>
      <c r="C50" t="str">
        <f t="shared" si="0"/>
        <v>TokenAction.K_RESTORE:Token.RESTORE,</v>
      </c>
    </row>
    <row r="51" spans="1:3" x14ac:dyDescent="0.3">
      <c r="A51" t="s">
        <v>176</v>
      </c>
      <c r="B51" t="s">
        <v>49</v>
      </c>
      <c r="C51" t="str">
        <f t="shared" si="0"/>
        <v>TokenAction.K_RETURN:Token.RETURN,</v>
      </c>
    </row>
    <row r="52" spans="1:3" x14ac:dyDescent="0.3">
      <c r="A52" t="s">
        <v>150</v>
      </c>
      <c r="B52" t="s">
        <v>50</v>
      </c>
      <c r="C52" t="str">
        <f t="shared" si="0"/>
        <v>TokenAction.K_REW:Token.REW,</v>
      </c>
    </row>
    <row r="53" spans="1:3" x14ac:dyDescent="0.3">
      <c r="A53" t="s">
        <v>151</v>
      </c>
      <c r="B53" t="s">
        <v>66</v>
      </c>
      <c r="C53" t="str">
        <f t="shared" si="0"/>
        <v>TokenAction.K_RND:Token.RND,</v>
      </c>
    </row>
    <row r="54" spans="1:3" x14ac:dyDescent="0.3">
      <c r="A54" t="s">
        <v>152</v>
      </c>
      <c r="B54" t="s">
        <v>95</v>
      </c>
      <c r="C54" t="str">
        <f t="shared" si="0"/>
        <v>TokenAction.K_RUN:Token.RUN,</v>
      </c>
    </row>
    <row r="55" spans="1:3" x14ac:dyDescent="0.3">
      <c r="A55" t="s">
        <v>179</v>
      </c>
      <c r="B55" t="s">
        <v>51</v>
      </c>
      <c r="C55" t="str">
        <f t="shared" si="0"/>
        <v>TokenAction.K_SETTRACE:Token.SETTRACE,</v>
      </c>
    </row>
    <row r="56" spans="1:3" x14ac:dyDescent="0.3">
      <c r="A56" t="s">
        <v>153</v>
      </c>
      <c r="B56" t="s">
        <v>68</v>
      </c>
      <c r="C56" t="str">
        <f t="shared" si="0"/>
        <v>TokenAction.K_SGN:Token.SGN,</v>
      </c>
    </row>
    <row r="57" spans="1:3" x14ac:dyDescent="0.3">
      <c r="A57" t="s">
        <v>154</v>
      </c>
      <c r="B57" t="s">
        <v>57</v>
      </c>
      <c r="C57" t="str">
        <f t="shared" si="0"/>
        <v>TokenAction.K_SIN:Token.SIN,</v>
      </c>
    </row>
    <row r="58" spans="1:3" x14ac:dyDescent="0.3">
      <c r="A58" t="s">
        <v>155</v>
      </c>
      <c r="B58" t="s">
        <v>63</v>
      </c>
      <c r="C58" t="str">
        <f t="shared" si="0"/>
        <v>TokenAction.K_SQR:Token.SQR,</v>
      </c>
    </row>
    <row r="59" spans="1:3" x14ac:dyDescent="0.3">
      <c r="A59" t="s">
        <v>166</v>
      </c>
      <c r="B59" t="s">
        <v>28</v>
      </c>
      <c r="C59" t="str">
        <f t="shared" si="0"/>
        <v>TokenAction.K_STEP:Token.STEP,</v>
      </c>
    </row>
    <row r="60" spans="1:3" x14ac:dyDescent="0.3">
      <c r="A60" t="s">
        <v>167</v>
      </c>
      <c r="B60" t="s">
        <v>52</v>
      </c>
      <c r="C60" t="str">
        <f t="shared" si="0"/>
        <v>TokenAction.K_STOP:Token.STOP,</v>
      </c>
    </row>
    <row r="61" spans="1:3" x14ac:dyDescent="0.3">
      <c r="A61" t="s">
        <v>168</v>
      </c>
      <c r="B61" t="s">
        <v>72</v>
      </c>
      <c r="C61" t="str">
        <f t="shared" si="0"/>
        <v>TokenAction.K_STR$:Token.STR$,</v>
      </c>
    </row>
    <row r="62" spans="1:3" x14ac:dyDescent="0.3">
      <c r="A62" t="s">
        <v>156</v>
      </c>
      <c r="B62" t="s">
        <v>59</v>
      </c>
      <c r="C62" t="str">
        <f t="shared" si="0"/>
        <v>TokenAction.K_TAN:Token.TAN,</v>
      </c>
    </row>
    <row r="63" spans="1:3" x14ac:dyDescent="0.3">
      <c r="A63" t="s">
        <v>169</v>
      </c>
      <c r="B63" t="s">
        <v>32</v>
      </c>
      <c r="C63" t="str">
        <f t="shared" si="0"/>
        <v>TokenAction.K_THEN:Token.THEN,</v>
      </c>
    </row>
    <row r="64" spans="1:3" x14ac:dyDescent="0.3">
      <c r="A64" t="s">
        <v>127</v>
      </c>
      <c r="B64" t="s">
        <v>27</v>
      </c>
      <c r="C64" t="str">
        <f t="shared" si="0"/>
        <v>TokenAction.K_TO:Token.TO,</v>
      </c>
    </row>
    <row r="65" spans="1:3" x14ac:dyDescent="0.3">
      <c r="A65" t="s">
        <v>157</v>
      </c>
      <c r="B65" t="s">
        <v>40</v>
      </c>
      <c r="C65" t="str">
        <f t="shared" si="0"/>
        <v>TokenAction.K_TRN:Token.TRN,</v>
      </c>
    </row>
    <row r="66" spans="1:3" x14ac:dyDescent="0.3">
      <c r="A66" t="s">
        <v>175</v>
      </c>
      <c r="B66" t="s">
        <v>46</v>
      </c>
      <c r="C66" t="str">
        <f t="shared" si="0"/>
        <v>TokenAction.K_USING:Token.USING,</v>
      </c>
    </row>
    <row r="67" spans="1:3" x14ac:dyDescent="0.3">
      <c r="A67" t="s">
        <v>158</v>
      </c>
      <c r="B67" t="s">
        <v>71</v>
      </c>
      <c r="C67" t="str">
        <f t="shared" ref="C67:C75" si="1">"TokenAction."&amp;A67&amp;":Token."&amp;B67&amp;","</f>
        <v>TokenAction.K_VAL:Token.VAL,</v>
      </c>
    </row>
    <row r="68" spans="1:3" x14ac:dyDescent="0.3">
      <c r="A68" t="s">
        <v>159</v>
      </c>
      <c r="B68" t="s">
        <v>53</v>
      </c>
      <c r="C68" t="str">
        <f t="shared" si="1"/>
        <v>TokenAction.K_WFM:Token.WFM,</v>
      </c>
    </row>
    <row r="69" spans="1:3" x14ac:dyDescent="0.3">
      <c r="A69" t="s">
        <v>118</v>
      </c>
      <c r="B69" t="s">
        <v>118</v>
      </c>
      <c r="C69" t="str">
        <f t="shared" si="1"/>
        <v>TokenAction.LPAREN:Token.LPAREN,</v>
      </c>
    </row>
    <row r="70" spans="1:3" x14ac:dyDescent="0.3">
      <c r="A70" t="s">
        <v>97</v>
      </c>
      <c r="B70" t="s">
        <v>97</v>
      </c>
      <c r="C70" t="str">
        <f t="shared" si="1"/>
        <v>TokenAction.MINUS:Token.MINUS,</v>
      </c>
    </row>
    <row r="71" spans="1:3" x14ac:dyDescent="0.3">
      <c r="A71" t="s">
        <v>106</v>
      </c>
      <c r="B71" t="s">
        <v>106</v>
      </c>
      <c r="C71" t="str">
        <f t="shared" si="1"/>
        <v>TokenAction.PLUS:Token.PLUS,</v>
      </c>
    </row>
    <row r="72" spans="1:3" x14ac:dyDescent="0.3">
      <c r="A72" t="s">
        <v>119</v>
      </c>
      <c r="B72" t="s">
        <v>119</v>
      </c>
      <c r="C72" t="str">
        <f t="shared" si="1"/>
        <v>TokenAction.RPAREN:Token.RPAREN,</v>
      </c>
    </row>
    <row r="73" spans="1:3" x14ac:dyDescent="0.3">
      <c r="A73" t="s">
        <v>103</v>
      </c>
      <c r="B73" t="s">
        <v>103</v>
      </c>
      <c r="C73" t="str">
        <f t="shared" si="1"/>
        <v>TokenAction.SEMI:Token.SEMI,</v>
      </c>
    </row>
    <row r="74" spans="1:3" x14ac:dyDescent="0.3">
      <c r="A74" t="s">
        <v>102</v>
      </c>
      <c r="B74" t="s">
        <v>102</v>
      </c>
      <c r="C74" t="str">
        <f t="shared" si="1"/>
        <v>TokenAction.SLASH:Token.SLASH,</v>
      </c>
    </row>
    <row r="75" spans="1:3" x14ac:dyDescent="0.3">
      <c r="A75" t="s">
        <v>100</v>
      </c>
      <c r="B75" t="s">
        <v>100</v>
      </c>
      <c r="C75" t="str">
        <f t="shared" si="1"/>
        <v>TokenAction.STAR:Token.STAR,</v>
      </c>
    </row>
  </sheetData>
  <autoFilter ref="A1:B80" xr:uid="{F2B97F51-0476-4449-B094-6D337F5D145E}">
    <sortState xmlns:xlrd2="http://schemas.microsoft.com/office/spreadsheetml/2017/richdata2" ref="A2:B80">
      <sortCondition ref="A1:A80"/>
    </sortState>
  </autoFilter>
  <sortState xmlns:xlrd2="http://schemas.microsoft.com/office/spreadsheetml/2017/richdata2" ref="A2:A159">
    <sortCondition ref="A2:A159"/>
  </sortState>
  <pageMargins left="0.7" right="0.7" top="0.75" bottom="0.75" header="0.3" footer="0.3"/>
  <pageSetup paperSize="25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Toebes</dc:creator>
  <cp:lastModifiedBy>John Toebes</cp:lastModifiedBy>
  <dcterms:created xsi:type="dcterms:W3CDTF">2023-07-25T22:37:36Z</dcterms:created>
  <dcterms:modified xsi:type="dcterms:W3CDTF">2023-08-01T18:21:51Z</dcterms:modified>
</cp:coreProperties>
</file>