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etyko\workspace\xinos\docs\"/>
    </mc:Choice>
  </mc:AlternateContent>
  <bookViews>
    <workbookView xWindow="0" yWindow="0" windowWidth="14400" windowHeight="75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7" i="1" l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I30" i="1"/>
  <c r="B30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A28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A25" i="1"/>
  <c r="D24" i="1"/>
  <c r="C24" i="1"/>
  <c r="B24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A20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C17" i="1"/>
  <c r="B17" i="1"/>
  <c r="A17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A13" i="1"/>
  <c r="A12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B11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A10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</calcChain>
</file>

<file path=xl/sharedStrings.xml><?xml version="1.0" encoding="utf-8"?>
<sst xmlns="http://schemas.openxmlformats.org/spreadsheetml/2006/main" count="57" uniqueCount="57">
  <si>
    <t>0:01:00 - 0:01:59</t>
  </si>
  <si>
    <t>&lt;0:01:00</t>
  </si>
  <si>
    <t>0:02:00 - 0:02:59</t>
  </si>
  <si>
    <t>0:03:00 - 0:03:59</t>
  </si>
  <si>
    <t>0:04:00 - 0:04:59</t>
  </si>
  <si>
    <t>0:05:00 - 0:05:59</t>
  </si>
  <si>
    <t>0:06:00 - 0:06:59</t>
  </si>
  <si>
    <t>0:07:00 - 0:07:59</t>
  </si>
  <si>
    <t>0:08:00 - 0:08:59</t>
  </si>
  <si>
    <t>0:09:00 - 0:09:59</t>
  </si>
  <si>
    <t>0:10:00 - 0:11:59</t>
  </si>
  <si>
    <t>0:12:00 - 0:19:59</t>
  </si>
  <si>
    <t>0:20:00 - 0:29:59</t>
  </si>
  <si>
    <t>0:30:00 - 0:44:59</t>
  </si>
  <si>
    <t>0:45:00 - 0:59:59</t>
  </si>
  <si>
    <t>1:00:00 - 1:59:59</t>
  </si>
  <si>
    <t>2:00:00 - 2:59:59</t>
  </si>
  <si>
    <t>3:00:00 - 3:59:59</t>
  </si>
  <si>
    <t>4:00:00 - 4:59:59</t>
  </si>
  <si>
    <t>5:00:00 +</t>
  </si>
  <si>
    <t>millis</t>
  </si>
  <si>
    <t>bitRate</t>
  </si>
  <si>
    <t>&lt;16 kbps</t>
  </si>
  <si>
    <t>1000+ kbps</t>
  </si>
  <si>
    <t>size</t>
  </si>
  <si>
    <t>&lt;1 mb</t>
  </si>
  <si>
    <t>60+ mb</t>
  </si>
  <si>
    <t>times</t>
  </si>
  <si>
    <t>6h</t>
  </si>
  <si>
    <t>1h</t>
  </si>
  <si>
    <t>12h</t>
  </si>
  <si>
    <t>1d</t>
  </si>
  <si>
    <t>2d</t>
  </si>
  <si>
    <t>7d</t>
  </si>
  <si>
    <t>14d</t>
  </si>
  <si>
    <t>30d</t>
  </si>
  <si>
    <t>60d</t>
  </si>
  <si>
    <t>180d</t>
  </si>
  <si>
    <t>365d</t>
  </si>
  <si>
    <t>730d</t>
  </si>
  <si>
    <t>1825d</t>
  </si>
  <si>
    <t>36500d</t>
  </si>
  <si>
    <t>Within the hour</t>
  </si>
  <si>
    <t>Within 6 hours</t>
  </si>
  <si>
    <t>Within 12 hours</t>
  </si>
  <si>
    <t>Within 1 day</t>
  </si>
  <si>
    <t>Within 2 days</t>
  </si>
  <si>
    <t>Within the week</t>
  </si>
  <si>
    <t>Within 2 weeks</t>
  </si>
  <si>
    <t>Within 1 month</t>
  </si>
  <si>
    <t>Within 2 months</t>
  </si>
  <si>
    <t>Within 6 months</t>
  </si>
  <si>
    <t>Within 1 year</t>
  </si>
  <si>
    <t>Within 2 years</t>
  </si>
  <si>
    <t>Within 5 years</t>
  </si>
  <si>
    <t>Within 10 years</t>
  </si>
  <si>
    <t>10+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</si>
</sst>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topLeftCell="A10" workbookViewId="0">
      <selection activeCell="A27" sqref="A27:O27"/>
    </sheetView>
  </sheetViews>
  <sheetFormatPr defaultRowHeight="14.4" x14ac:dyDescent="0.3"/>
  <cols>
    <col min="9" max="9" width="11" bestFit="1" customWidth="1"/>
  </cols>
  <sheetData>
    <row r="1" spans="1:24" x14ac:dyDescent="0.3">
      <c r="A1" s="2" t="s">
        <v>20</v>
      </c>
    </row>
    <row r="2" spans="1:24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12</v>
      </c>
      <c r="M2">
        <v>15</v>
      </c>
      <c r="N2">
        <v>20</v>
      </c>
      <c r="O2">
        <v>30</v>
      </c>
      <c r="P2">
        <v>60</v>
      </c>
      <c r="Q2">
        <v>120</v>
      </c>
      <c r="R2">
        <v>180</v>
      </c>
      <c r="S2">
        <v>240</v>
      </c>
      <c r="T2">
        <v>300</v>
      </c>
    </row>
    <row r="3" spans="1:24" x14ac:dyDescent="0.3">
      <c r="A3">
        <v>0</v>
      </c>
      <c r="B3">
        <v>60000</v>
      </c>
      <c r="C3">
        <v>120000</v>
      </c>
      <c r="D3">
        <v>180000</v>
      </c>
      <c r="E3">
        <v>240000</v>
      </c>
      <c r="F3">
        <v>300000</v>
      </c>
      <c r="G3">
        <v>360000</v>
      </c>
      <c r="H3">
        <v>420000</v>
      </c>
      <c r="I3">
        <v>480000</v>
      </c>
      <c r="J3">
        <v>540000</v>
      </c>
      <c r="K3">
        <v>600000</v>
      </c>
      <c r="L3">
        <v>720000</v>
      </c>
      <c r="M3">
        <v>900000</v>
      </c>
      <c r="N3">
        <v>1200000</v>
      </c>
      <c r="O3">
        <v>1800000</v>
      </c>
      <c r="P3">
        <v>3600000</v>
      </c>
      <c r="Q3">
        <v>7200000</v>
      </c>
      <c r="R3">
        <v>10800000</v>
      </c>
      <c r="S3">
        <v>14400000</v>
      </c>
      <c r="T3">
        <v>18000000</v>
      </c>
    </row>
    <row r="4" spans="1:24" x14ac:dyDescent="0.3">
      <c r="A4" s="1" t="s">
        <v>1</v>
      </c>
      <c r="B4" t="s">
        <v>0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</row>
    <row r="5" spans="1:24" x14ac:dyDescent="0.3">
      <c r="A5" t="str">
        <f>A3&amp;","</f>
        <v>0,</v>
      </c>
      <c r="B5" t="str">
        <f t="shared" ref="B5:T5" si="0">B3&amp;","</f>
        <v>60000,</v>
      </c>
      <c r="C5" t="str">
        <f t="shared" si="0"/>
        <v>120000,</v>
      </c>
      <c r="D5" t="str">
        <f t="shared" si="0"/>
        <v>180000,</v>
      </c>
      <c r="E5" t="str">
        <f t="shared" si="0"/>
        <v>240000,</v>
      </c>
      <c r="F5" t="str">
        <f t="shared" si="0"/>
        <v>300000,</v>
      </c>
      <c r="G5" t="str">
        <f t="shared" si="0"/>
        <v>360000,</v>
      </c>
      <c r="H5" t="str">
        <f t="shared" si="0"/>
        <v>420000,</v>
      </c>
      <c r="I5" t="str">
        <f t="shared" si="0"/>
        <v>480000,</v>
      </c>
      <c r="J5" t="str">
        <f t="shared" si="0"/>
        <v>540000,</v>
      </c>
      <c r="K5" t="str">
        <f t="shared" si="0"/>
        <v>600000,</v>
      </c>
      <c r="L5" t="str">
        <f t="shared" si="0"/>
        <v>720000,</v>
      </c>
      <c r="M5" t="str">
        <f t="shared" si="0"/>
        <v>900000,</v>
      </c>
      <c r="N5" t="str">
        <f t="shared" si="0"/>
        <v>1200000,</v>
      </c>
      <c r="O5" t="str">
        <f t="shared" si="0"/>
        <v>1800000,</v>
      </c>
      <c r="P5" t="str">
        <f t="shared" si="0"/>
        <v>3600000,</v>
      </c>
      <c r="Q5" t="str">
        <f t="shared" si="0"/>
        <v>7200000,</v>
      </c>
      <c r="R5" t="str">
        <f t="shared" si="0"/>
        <v>10800000,</v>
      </c>
      <c r="S5" t="str">
        <f t="shared" si="0"/>
        <v>14400000,</v>
      </c>
      <c r="T5" t="str">
        <f t="shared" si="0"/>
        <v>18000000,</v>
      </c>
    </row>
    <row r="6" spans="1:24" x14ac:dyDescent="0.3">
      <c r="A6" t="str">
        <f>""""&amp;A4&amp;""","</f>
        <v>"&lt;0:01:00",</v>
      </c>
      <c r="B6" t="str">
        <f t="shared" ref="B6:T6" si="1">""""&amp;B4&amp;""","</f>
        <v>"0:01:00 - 0:01:59",</v>
      </c>
      <c r="C6" t="str">
        <f t="shared" si="1"/>
        <v>"0:02:00 - 0:02:59",</v>
      </c>
      <c r="D6" t="str">
        <f t="shared" si="1"/>
        <v>"0:03:00 - 0:03:59",</v>
      </c>
      <c r="E6" t="str">
        <f t="shared" si="1"/>
        <v>"0:04:00 - 0:04:59",</v>
      </c>
      <c r="F6" t="str">
        <f t="shared" si="1"/>
        <v>"0:05:00 - 0:05:59",</v>
      </c>
      <c r="G6" t="str">
        <f t="shared" si="1"/>
        <v>"0:06:00 - 0:06:59",</v>
      </c>
      <c r="H6" t="str">
        <f t="shared" si="1"/>
        <v>"0:07:00 - 0:07:59",</v>
      </c>
      <c r="I6" t="str">
        <f t="shared" si="1"/>
        <v>"0:08:00 - 0:08:59",</v>
      </c>
      <c r="J6" t="str">
        <f t="shared" si="1"/>
        <v>"0:09:00 - 0:09:59",</v>
      </c>
      <c r="K6" t="str">
        <f t="shared" si="1"/>
        <v>"0:10:00 - 0:11:59",</v>
      </c>
      <c r="L6" t="str">
        <f t="shared" si="1"/>
        <v>"0:12:00 - 0:19:59",</v>
      </c>
      <c r="M6" t="str">
        <f t="shared" si="1"/>
        <v>"0:20:00 - 0:29:59",</v>
      </c>
      <c r="N6" t="str">
        <f t="shared" si="1"/>
        <v>"0:30:00 - 0:44:59",</v>
      </c>
      <c r="O6" t="str">
        <f t="shared" si="1"/>
        <v>"0:45:00 - 0:59:59",</v>
      </c>
      <c r="P6" t="str">
        <f t="shared" si="1"/>
        <v>"1:00:00 - 1:59:59",</v>
      </c>
      <c r="Q6" t="str">
        <f t="shared" si="1"/>
        <v>"2:00:00 - 2:59:59",</v>
      </c>
      <c r="R6" t="str">
        <f t="shared" si="1"/>
        <v>"3:00:00 - 3:59:59",</v>
      </c>
      <c r="S6" t="str">
        <f t="shared" si="1"/>
        <v>"4:00:00 - 4:59:59",</v>
      </c>
      <c r="T6" t="str">
        <f t="shared" si="1"/>
        <v>"5:00:00 +",</v>
      </c>
    </row>
    <row r="7" spans="1:24" x14ac:dyDescent="0.3">
      <c r="B7" s="1"/>
      <c r="C7" s="1"/>
    </row>
    <row r="8" spans="1:24" x14ac:dyDescent="0.3">
      <c r="A8" s="3" t="s">
        <v>21</v>
      </c>
      <c r="C8" s="1"/>
    </row>
    <row r="9" spans="1:24" x14ac:dyDescent="0.3">
      <c r="A9">
        <v>0</v>
      </c>
      <c r="B9" s="1">
        <v>16</v>
      </c>
      <c r="C9" s="1">
        <v>24</v>
      </c>
      <c r="D9">
        <v>32</v>
      </c>
      <c r="E9">
        <v>40</v>
      </c>
      <c r="F9">
        <v>48</v>
      </c>
      <c r="G9">
        <v>56</v>
      </c>
      <c r="H9">
        <v>64</v>
      </c>
      <c r="I9">
        <v>80</v>
      </c>
      <c r="J9">
        <v>96</v>
      </c>
      <c r="K9">
        <v>112</v>
      </c>
      <c r="L9">
        <v>128</v>
      </c>
      <c r="M9">
        <v>160</v>
      </c>
      <c r="N9">
        <v>192</v>
      </c>
      <c r="O9">
        <v>224</v>
      </c>
      <c r="P9">
        <v>256</v>
      </c>
      <c r="Q9">
        <v>320</v>
      </c>
      <c r="R9">
        <v>400</v>
      </c>
      <c r="S9">
        <v>500</v>
      </c>
      <c r="T9">
        <v>600</v>
      </c>
      <c r="U9">
        <v>700</v>
      </c>
      <c r="V9">
        <v>800</v>
      </c>
      <c r="W9">
        <v>900</v>
      </c>
      <c r="X9">
        <v>1000</v>
      </c>
    </row>
    <row r="10" spans="1:24" x14ac:dyDescent="0.3">
      <c r="A10">
        <f>A9*1000</f>
        <v>0</v>
      </c>
      <c r="B10">
        <f t="shared" ref="B10:X10" si="2">B9*1000</f>
        <v>16000</v>
      </c>
      <c r="C10">
        <f t="shared" si="2"/>
        <v>24000</v>
      </c>
      <c r="D10">
        <f t="shared" si="2"/>
        <v>32000</v>
      </c>
      <c r="E10">
        <f t="shared" si="2"/>
        <v>40000</v>
      </c>
      <c r="F10">
        <f t="shared" si="2"/>
        <v>48000</v>
      </c>
      <c r="G10">
        <f t="shared" si="2"/>
        <v>56000</v>
      </c>
      <c r="H10">
        <f t="shared" si="2"/>
        <v>64000</v>
      </c>
      <c r="I10">
        <f t="shared" si="2"/>
        <v>80000</v>
      </c>
      <c r="J10">
        <f t="shared" si="2"/>
        <v>96000</v>
      </c>
      <c r="K10">
        <f t="shared" si="2"/>
        <v>112000</v>
      </c>
      <c r="L10">
        <f t="shared" si="2"/>
        <v>128000</v>
      </c>
      <c r="M10">
        <f t="shared" si="2"/>
        <v>160000</v>
      </c>
      <c r="N10">
        <f t="shared" si="2"/>
        <v>192000</v>
      </c>
      <c r="O10">
        <f t="shared" si="2"/>
        <v>224000</v>
      </c>
      <c r="P10">
        <f t="shared" si="2"/>
        <v>256000</v>
      </c>
      <c r="Q10">
        <f t="shared" si="2"/>
        <v>320000</v>
      </c>
      <c r="R10">
        <f t="shared" si="2"/>
        <v>400000</v>
      </c>
      <c r="S10">
        <f t="shared" si="2"/>
        <v>500000</v>
      </c>
      <c r="T10">
        <f t="shared" si="2"/>
        <v>600000</v>
      </c>
      <c r="U10">
        <f t="shared" si="2"/>
        <v>700000</v>
      </c>
      <c r="V10">
        <f t="shared" si="2"/>
        <v>800000</v>
      </c>
      <c r="W10">
        <f t="shared" si="2"/>
        <v>900000</v>
      </c>
      <c r="X10">
        <f t="shared" si="2"/>
        <v>1000000</v>
      </c>
    </row>
    <row r="11" spans="1:24" x14ac:dyDescent="0.3">
      <c r="A11" s="1" t="s">
        <v>22</v>
      </c>
      <c r="B11" s="1" t="str">
        <f>B9&amp;" kbps - "&amp;C9-1&amp;" kbps"</f>
        <v>16 kbps - 23 kbps</v>
      </c>
      <c r="C11" s="1" t="str">
        <f t="shared" ref="C11:W11" si="3">C9&amp;" kbps - "&amp;D9-1&amp;" kbps"</f>
        <v>24 kbps - 31 kbps</v>
      </c>
      <c r="D11" s="1" t="str">
        <f t="shared" si="3"/>
        <v>32 kbps - 39 kbps</v>
      </c>
      <c r="E11" s="1" t="str">
        <f t="shared" si="3"/>
        <v>40 kbps - 47 kbps</v>
      </c>
      <c r="F11" s="1" t="str">
        <f t="shared" si="3"/>
        <v>48 kbps - 55 kbps</v>
      </c>
      <c r="G11" s="1" t="str">
        <f t="shared" si="3"/>
        <v>56 kbps - 63 kbps</v>
      </c>
      <c r="H11" s="1" t="str">
        <f t="shared" si="3"/>
        <v>64 kbps - 79 kbps</v>
      </c>
      <c r="I11" s="1" t="str">
        <f t="shared" si="3"/>
        <v>80 kbps - 95 kbps</v>
      </c>
      <c r="J11" s="1" t="str">
        <f t="shared" si="3"/>
        <v>96 kbps - 111 kbps</v>
      </c>
      <c r="K11" s="1" t="str">
        <f t="shared" si="3"/>
        <v>112 kbps - 127 kbps</v>
      </c>
      <c r="L11" s="1" t="str">
        <f t="shared" si="3"/>
        <v>128 kbps - 159 kbps</v>
      </c>
      <c r="M11" s="1" t="str">
        <f t="shared" si="3"/>
        <v>160 kbps - 191 kbps</v>
      </c>
      <c r="N11" s="1" t="str">
        <f t="shared" si="3"/>
        <v>192 kbps - 223 kbps</v>
      </c>
      <c r="O11" s="1" t="str">
        <f t="shared" si="3"/>
        <v>224 kbps - 255 kbps</v>
      </c>
      <c r="P11" s="1" t="str">
        <f t="shared" si="3"/>
        <v>256 kbps - 319 kbps</v>
      </c>
      <c r="Q11" s="1" t="str">
        <f t="shared" si="3"/>
        <v>320 kbps - 399 kbps</v>
      </c>
      <c r="R11" s="1" t="str">
        <f t="shared" si="3"/>
        <v>400 kbps - 499 kbps</v>
      </c>
      <c r="S11" s="1" t="str">
        <f t="shared" si="3"/>
        <v>500 kbps - 599 kbps</v>
      </c>
      <c r="T11" s="1" t="str">
        <f t="shared" si="3"/>
        <v>600 kbps - 699 kbps</v>
      </c>
      <c r="U11" s="1" t="str">
        <f t="shared" si="3"/>
        <v>700 kbps - 799 kbps</v>
      </c>
      <c r="V11" s="1" t="str">
        <f t="shared" si="3"/>
        <v>800 kbps - 899 kbps</v>
      </c>
      <c r="W11" s="1" t="str">
        <f t="shared" si="3"/>
        <v>900 kbps - 999 kbps</v>
      </c>
      <c r="X11" s="1" t="s">
        <v>23</v>
      </c>
    </row>
    <row r="12" spans="1:24" x14ac:dyDescent="0.3">
      <c r="A12" t="str">
        <f>A9&amp;","</f>
        <v>0,</v>
      </c>
      <c r="B12" t="str">
        <f t="shared" ref="B12:X12" si="4">B9&amp;","</f>
        <v>16,</v>
      </c>
      <c r="C12" t="str">
        <f t="shared" si="4"/>
        <v>24,</v>
      </c>
      <c r="D12" t="str">
        <f t="shared" si="4"/>
        <v>32,</v>
      </c>
      <c r="E12" t="str">
        <f t="shared" si="4"/>
        <v>40,</v>
      </c>
      <c r="F12" t="str">
        <f t="shared" si="4"/>
        <v>48,</v>
      </c>
      <c r="G12" t="str">
        <f t="shared" si="4"/>
        <v>56,</v>
      </c>
      <c r="H12" t="str">
        <f t="shared" si="4"/>
        <v>64,</v>
      </c>
      <c r="I12" t="str">
        <f t="shared" si="4"/>
        <v>80,</v>
      </c>
      <c r="J12" t="str">
        <f t="shared" si="4"/>
        <v>96,</v>
      </c>
      <c r="K12" t="str">
        <f t="shared" si="4"/>
        <v>112,</v>
      </c>
      <c r="L12" t="str">
        <f t="shared" si="4"/>
        <v>128,</v>
      </c>
      <c r="M12" t="str">
        <f t="shared" si="4"/>
        <v>160,</v>
      </c>
      <c r="N12" t="str">
        <f t="shared" si="4"/>
        <v>192,</v>
      </c>
      <c r="O12" t="str">
        <f t="shared" si="4"/>
        <v>224,</v>
      </c>
      <c r="P12" t="str">
        <f t="shared" si="4"/>
        <v>256,</v>
      </c>
      <c r="Q12" t="str">
        <f t="shared" si="4"/>
        <v>320,</v>
      </c>
      <c r="R12" t="str">
        <f t="shared" si="4"/>
        <v>400,</v>
      </c>
      <c r="S12" t="str">
        <f t="shared" si="4"/>
        <v>500,</v>
      </c>
      <c r="T12" t="str">
        <f t="shared" si="4"/>
        <v>600,</v>
      </c>
      <c r="U12" t="str">
        <f t="shared" si="4"/>
        <v>700,</v>
      </c>
      <c r="V12" t="str">
        <f t="shared" si="4"/>
        <v>800,</v>
      </c>
      <c r="W12" t="str">
        <f t="shared" si="4"/>
        <v>900,</v>
      </c>
      <c r="X12" t="str">
        <f t="shared" si="4"/>
        <v>1000,</v>
      </c>
    </row>
    <row r="13" spans="1:24" x14ac:dyDescent="0.3">
      <c r="A13" t="str">
        <f>""""&amp;A11&amp;""","</f>
        <v>"&lt;16 kbps",</v>
      </c>
      <c r="B13" t="str">
        <f t="shared" ref="B13:X13" si="5">""""&amp;B11&amp;""","</f>
        <v>"16 kbps - 23 kbps",</v>
      </c>
      <c r="C13" t="str">
        <f t="shared" si="5"/>
        <v>"24 kbps - 31 kbps",</v>
      </c>
      <c r="D13" t="str">
        <f t="shared" si="5"/>
        <v>"32 kbps - 39 kbps",</v>
      </c>
      <c r="E13" t="str">
        <f t="shared" si="5"/>
        <v>"40 kbps - 47 kbps",</v>
      </c>
      <c r="F13" t="str">
        <f t="shared" si="5"/>
        <v>"48 kbps - 55 kbps",</v>
      </c>
      <c r="G13" t="str">
        <f t="shared" si="5"/>
        <v>"56 kbps - 63 kbps",</v>
      </c>
      <c r="H13" t="str">
        <f t="shared" si="5"/>
        <v>"64 kbps - 79 kbps",</v>
      </c>
      <c r="I13" t="str">
        <f t="shared" si="5"/>
        <v>"80 kbps - 95 kbps",</v>
      </c>
      <c r="J13" t="str">
        <f t="shared" si="5"/>
        <v>"96 kbps - 111 kbps",</v>
      </c>
      <c r="K13" t="str">
        <f t="shared" si="5"/>
        <v>"112 kbps - 127 kbps",</v>
      </c>
      <c r="L13" t="str">
        <f t="shared" si="5"/>
        <v>"128 kbps - 159 kbps",</v>
      </c>
      <c r="M13" t="str">
        <f t="shared" si="5"/>
        <v>"160 kbps - 191 kbps",</v>
      </c>
      <c r="N13" t="str">
        <f t="shared" si="5"/>
        <v>"192 kbps - 223 kbps",</v>
      </c>
      <c r="O13" t="str">
        <f t="shared" si="5"/>
        <v>"224 kbps - 255 kbps",</v>
      </c>
      <c r="P13" t="str">
        <f t="shared" si="5"/>
        <v>"256 kbps - 319 kbps",</v>
      </c>
      <c r="Q13" t="str">
        <f t="shared" si="5"/>
        <v>"320 kbps - 399 kbps",</v>
      </c>
      <c r="R13" t="str">
        <f t="shared" si="5"/>
        <v>"400 kbps - 499 kbps",</v>
      </c>
      <c r="S13" t="str">
        <f t="shared" si="5"/>
        <v>"500 kbps - 599 kbps",</v>
      </c>
      <c r="T13" t="str">
        <f t="shared" si="5"/>
        <v>"600 kbps - 699 kbps",</v>
      </c>
      <c r="U13" t="str">
        <f t="shared" si="5"/>
        <v>"700 kbps - 799 kbps",</v>
      </c>
      <c r="V13" t="str">
        <f t="shared" si="5"/>
        <v>"800 kbps - 899 kbps",</v>
      </c>
      <c r="W13" t="str">
        <f t="shared" si="5"/>
        <v>"900 kbps - 999 kbps",</v>
      </c>
      <c r="X13" t="str">
        <f t="shared" si="5"/>
        <v>"1000+ kbps",</v>
      </c>
    </row>
    <row r="14" spans="1:24" x14ac:dyDescent="0.3">
      <c r="B14" s="1"/>
      <c r="C14" s="1"/>
    </row>
    <row r="15" spans="1:24" x14ac:dyDescent="0.3">
      <c r="A15" s="2" t="s">
        <v>24</v>
      </c>
      <c r="B15" s="1"/>
      <c r="C15" s="1"/>
    </row>
    <row r="16" spans="1:24" x14ac:dyDescent="0.3">
      <c r="A16">
        <v>0</v>
      </c>
      <c r="B16" s="1">
        <v>1</v>
      </c>
      <c r="C16" s="1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12</v>
      </c>
      <c r="M16">
        <v>15</v>
      </c>
      <c r="N16">
        <v>20</v>
      </c>
      <c r="O16">
        <v>25</v>
      </c>
      <c r="P16">
        <v>30</v>
      </c>
      <c r="Q16">
        <v>35</v>
      </c>
      <c r="R16">
        <v>40</v>
      </c>
      <c r="S16">
        <v>45</v>
      </c>
      <c r="T16">
        <v>50</v>
      </c>
      <c r="U16">
        <v>55</v>
      </c>
      <c r="V16">
        <v>60</v>
      </c>
    </row>
    <row r="17" spans="1:22" x14ac:dyDescent="0.3">
      <c r="A17">
        <f>A16*1024*1024</f>
        <v>0</v>
      </c>
      <c r="B17">
        <f>B16*1024*1024</f>
        <v>1048576</v>
      </c>
      <c r="C17">
        <f>C16*1024*1024</f>
        <v>2097152</v>
      </c>
      <c r="D17">
        <f t="shared" ref="D17:V17" si="6">D16*1024*1024</f>
        <v>3145728</v>
      </c>
      <c r="E17">
        <f t="shared" si="6"/>
        <v>4194304</v>
      </c>
      <c r="F17">
        <f t="shared" si="6"/>
        <v>5242880</v>
      </c>
      <c r="G17">
        <f t="shared" si="6"/>
        <v>6291456</v>
      </c>
      <c r="H17">
        <f t="shared" si="6"/>
        <v>7340032</v>
      </c>
      <c r="I17">
        <f t="shared" si="6"/>
        <v>8388608</v>
      </c>
      <c r="J17">
        <f t="shared" si="6"/>
        <v>9437184</v>
      </c>
      <c r="K17">
        <f t="shared" si="6"/>
        <v>10485760</v>
      </c>
      <c r="L17">
        <f t="shared" si="6"/>
        <v>12582912</v>
      </c>
      <c r="M17">
        <f t="shared" si="6"/>
        <v>15728640</v>
      </c>
      <c r="N17">
        <f t="shared" si="6"/>
        <v>20971520</v>
      </c>
      <c r="O17">
        <f t="shared" si="6"/>
        <v>26214400</v>
      </c>
      <c r="P17">
        <f t="shared" si="6"/>
        <v>31457280</v>
      </c>
      <c r="Q17">
        <f t="shared" si="6"/>
        <v>36700160</v>
      </c>
      <c r="R17">
        <f t="shared" si="6"/>
        <v>41943040</v>
      </c>
      <c r="S17">
        <f t="shared" si="6"/>
        <v>47185920</v>
      </c>
      <c r="T17">
        <f t="shared" si="6"/>
        <v>52428800</v>
      </c>
      <c r="U17">
        <f t="shared" si="6"/>
        <v>57671680</v>
      </c>
      <c r="V17">
        <f t="shared" si="6"/>
        <v>62914560</v>
      </c>
    </row>
    <row r="18" spans="1:22" x14ac:dyDescent="0.3">
      <c r="A18" s="1" t="s">
        <v>25</v>
      </c>
      <c r="B18" s="1" t="str">
        <f>B16&amp;" mb - "&amp;C16-0.1&amp;" mb"</f>
        <v>1 mb - 1.9 mb</v>
      </c>
      <c r="C18" s="1" t="str">
        <f t="shared" ref="C18:V18" si="7">C16&amp;" mb - "&amp;D16-0.1&amp;" mb"</f>
        <v>2 mb - 2.9 mb</v>
      </c>
      <c r="D18" s="1" t="str">
        <f t="shared" si="7"/>
        <v>3 mb - 3.9 mb</v>
      </c>
      <c r="E18" s="1" t="str">
        <f t="shared" si="7"/>
        <v>4 mb - 4.9 mb</v>
      </c>
      <c r="F18" s="1" t="str">
        <f t="shared" si="7"/>
        <v>5 mb - 5.9 mb</v>
      </c>
      <c r="G18" s="1" t="str">
        <f t="shared" si="7"/>
        <v>6 mb - 6.9 mb</v>
      </c>
      <c r="H18" s="1" t="str">
        <f t="shared" si="7"/>
        <v>7 mb - 7.9 mb</v>
      </c>
      <c r="I18" s="1" t="str">
        <f t="shared" si="7"/>
        <v>8 mb - 8.9 mb</v>
      </c>
      <c r="J18" s="1" t="str">
        <f t="shared" si="7"/>
        <v>9 mb - 9.9 mb</v>
      </c>
      <c r="K18" s="1" t="str">
        <f t="shared" si="7"/>
        <v>10 mb - 11.9 mb</v>
      </c>
      <c r="L18" s="1" t="str">
        <f t="shared" si="7"/>
        <v>12 mb - 14.9 mb</v>
      </c>
      <c r="M18" s="1" t="str">
        <f t="shared" si="7"/>
        <v>15 mb - 19.9 mb</v>
      </c>
      <c r="N18" s="1" t="str">
        <f t="shared" si="7"/>
        <v>20 mb - 24.9 mb</v>
      </c>
      <c r="O18" s="1" t="str">
        <f t="shared" si="7"/>
        <v>25 mb - 29.9 mb</v>
      </c>
      <c r="P18" s="1" t="str">
        <f t="shared" si="7"/>
        <v>30 mb - 34.9 mb</v>
      </c>
      <c r="Q18" s="1" t="str">
        <f t="shared" si="7"/>
        <v>35 mb - 39.9 mb</v>
      </c>
      <c r="R18" s="1" t="str">
        <f t="shared" si="7"/>
        <v>40 mb - 44.9 mb</v>
      </c>
      <c r="S18" s="1" t="str">
        <f t="shared" si="7"/>
        <v>45 mb - 49.9 mb</v>
      </c>
      <c r="T18" s="1" t="str">
        <f t="shared" si="7"/>
        <v>50 mb - 54.9 mb</v>
      </c>
      <c r="U18" s="1" t="str">
        <f t="shared" si="7"/>
        <v>55 mb - 59.9 mb</v>
      </c>
      <c r="V18" s="1" t="s">
        <v>26</v>
      </c>
    </row>
    <row r="19" spans="1:22" x14ac:dyDescent="0.3">
      <c r="A19" t="str">
        <f>A17&amp;","</f>
        <v>0,</v>
      </c>
      <c r="B19" t="str">
        <f t="shared" ref="B19:V19" si="8">B17&amp;","</f>
        <v>1048576,</v>
      </c>
      <c r="C19" t="str">
        <f t="shared" si="8"/>
        <v>2097152,</v>
      </c>
      <c r="D19" t="str">
        <f t="shared" si="8"/>
        <v>3145728,</v>
      </c>
      <c r="E19" t="str">
        <f t="shared" si="8"/>
        <v>4194304,</v>
      </c>
      <c r="F19" t="str">
        <f t="shared" si="8"/>
        <v>5242880,</v>
      </c>
      <c r="G19" t="str">
        <f t="shared" si="8"/>
        <v>6291456,</v>
      </c>
      <c r="H19" t="str">
        <f t="shared" si="8"/>
        <v>7340032,</v>
      </c>
      <c r="I19" t="str">
        <f t="shared" si="8"/>
        <v>8388608,</v>
      </c>
      <c r="J19" t="str">
        <f t="shared" si="8"/>
        <v>9437184,</v>
      </c>
      <c r="K19" t="str">
        <f t="shared" si="8"/>
        <v>10485760,</v>
      </c>
      <c r="L19" t="str">
        <f t="shared" si="8"/>
        <v>12582912,</v>
      </c>
      <c r="M19" t="str">
        <f t="shared" si="8"/>
        <v>15728640,</v>
      </c>
      <c r="N19" t="str">
        <f t="shared" si="8"/>
        <v>20971520,</v>
      </c>
      <c r="O19" t="str">
        <f t="shared" si="8"/>
        <v>26214400,</v>
      </c>
      <c r="P19" t="str">
        <f t="shared" si="8"/>
        <v>31457280,</v>
      </c>
      <c r="Q19" t="str">
        <f t="shared" si="8"/>
        <v>36700160,</v>
      </c>
      <c r="R19" t="str">
        <f t="shared" si="8"/>
        <v>41943040,</v>
      </c>
      <c r="S19" t="str">
        <f t="shared" si="8"/>
        <v>47185920,</v>
      </c>
      <c r="T19" t="str">
        <f t="shared" si="8"/>
        <v>52428800,</v>
      </c>
      <c r="U19" t="str">
        <f t="shared" si="8"/>
        <v>57671680,</v>
      </c>
      <c r="V19" t="str">
        <f t="shared" si="8"/>
        <v>62914560,</v>
      </c>
    </row>
    <row r="20" spans="1:22" x14ac:dyDescent="0.3">
      <c r="A20" t="str">
        <f>""""&amp;A18&amp;""","</f>
        <v>"&lt;1 mb",</v>
      </c>
      <c r="B20" t="str">
        <f t="shared" ref="B20:V20" si="9">""""&amp;B18&amp;""","</f>
        <v>"1 mb - 1.9 mb",</v>
      </c>
      <c r="C20" t="str">
        <f t="shared" si="9"/>
        <v>"2 mb - 2.9 mb",</v>
      </c>
      <c r="D20" t="str">
        <f t="shared" si="9"/>
        <v>"3 mb - 3.9 mb",</v>
      </c>
      <c r="E20" t="str">
        <f t="shared" si="9"/>
        <v>"4 mb - 4.9 mb",</v>
      </c>
      <c r="F20" t="str">
        <f t="shared" si="9"/>
        <v>"5 mb - 5.9 mb",</v>
      </c>
      <c r="G20" t="str">
        <f t="shared" si="9"/>
        <v>"6 mb - 6.9 mb",</v>
      </c>
      <c r="H20" t="str">
        <f t="shared" si="9"/>
        <v>"7 mb - 7.9 mb",</v>
      </c>
      <c r="I20" t="str">
        <f t="shared" si="9"/>
        <v>"8 mb - 8.9 mb",</v>
      </c>
      <c r="J20" t="str">
        <f t="shared" si="9"/>
        <v>"9 mb - 9.9 mb",</v>
      </c>
      <c r="K20" t="str">
        <f t="shared" si="9"/>
        <v>"10 mb - 11.9 mb",</v>
      </c>
      <c r="L20" t="str">
        <f t="shared" si="9"/>
        <v>"12 mb - 14.9 mb",</v>
      </c>
      <c r="M20" t="str">
        <f t="shared" si="9"/>
        <v>"15 mb - 19.9 mb",</v>
      </c>
      <c r="N20" t="str">
        <f t="shared" si="9"/>
        <v>"20 mb - 24.9 mb",</v>
      </c>
      <c r="O20" t="str">
        <f t="shared" si="9"/>
        <v>"25 mb - 29.9 mb",</v>
      </c>
      <c r="P20" t="str">
        <f t="shared" si="9"/>
        <v>"30 mb - 34.9 mb",</v>
      </c>
      <c r="Q20" t="str">
        <f t="shared" si="9"/>
        <v>"35 mb - 39.9 mb",</v>
      </c>
      <c r="R20" t="str">
        <f t="shared" si="9"/>
        <v>"40 mb - 44.9 mb",</v>
      </c>
      <c r="S20" t="str">
        <f t="shared" si="9"/>
        <v>"45 mb - 49.9 mb",</v>
      </c>
      <c r="T20" t="str">
        <f t="shared" si="9"/>
        <v>"50 mb - 54.9 mb",</v>
      </c>
      <c r="U20" t="str">
        <f t="shared" si="9"/>
        <v>"55 mb - 59.9 mb",</v>
      </c>
      <c r="V20" t="str">
        <f t="shared" si="9"/>
        <v>"60+ mb",</v>
      </c>
    </row>
    <row r="21" spans="1:22" x14ac:dyDescent="0.3">
      <c r="B21" s="1"/>
      <c r="C21" s="1"/>
    </row>
    <row r="22" spans="1:22" x14ac:dyDescent="0.3">
      <c r="A22" s="2" t="s">
        <v>27</v>
      </c>
      <c r="B22" s="1"/>
      <c r="C22" s="1"/>
    </row>
    <row r="23" spans="1:22" x14ac:dyDescent="0.3">
      <c r="A23">
        <v>0</v>
      </c>
      <c r="B23" s="1" t="s">
        <v>29</v>
      </c>
      <c r="C23" s="1" t="s">
        <v>28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35</v>
      </c>
      <c r="J23" t="s">
        <v>36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</row>
    <row r="24" spans="1:22" x14ac:dyDescent="0.3">
      <c r="A24">
        <v>0</v>
      </c>
      <c r="B24">
        <f>1/24</f>
        <v>4.1666666666666664E-2</v>
      </c>
      <c r="C24">
        <f>6/24</f>
        <v>0.25</v>
      </c>
      <c r="D24">
        <f>12/24</f>
        <v>0.5</v>
      </c>
      <c r="E24">
        <v>1</v>
      </c>
      <c r="F24">
        <v>2</v>
      </c>
      <c r="G24">
        <v>7</v>
      </c>
      <c r="H24">
        <v>14</v>
      </c>
      <c r="I24">
        <v>30</v>
      </c>
      <c r="J24">
        <v>60</v>
      </c>
      <c r="K24">
        <v>180</v>
      </c>
      <c r="L24">
        <v>365</v>
      </c>
      <c r="M24">
        <v>730</v>
      </c>
      <c r="N24">
        <v>1825</v>
      </c>
      <c r="O24">
        <v>3650</v>
      </c>
    </row>
    <row r="25" spans="1:22" x14ac:dyDescent="0.3">
      <c r="A25">
        <f>A24*24*60*60*1000</f>
        <v>0</v>
      </c>
      <c r="B25">
        <f t="shared" ref="B25:O25" si="10">B24*24*60*60*1000</f>
        <v>3600000</v>
      </c>
      <c r="C25">
        <f t="shared" si="10"/>
        <v>21600000</v>
      </c>
      <c r="D25">
        <f t="shared" si="10"/>
        <v>43200000</v>
      </c>
      <c r="E25">
        <f t="shared" si="10"/>
        <v>86400000</v>
      </c>
      <c r="F25">
        <f t="shared" si="10"/>
        <v>172800000</v>
      </c>
      <c r="G25">
        <f t="shared" si="10"/>
        <v>604800000</v>
      </c>
      <c r="H25">
        <f t="shared" si="10"/>
        <v>1209600000</v>
      </c>
      <c r="I25">
        <f t="shared" si="10"/>
        <v>2592000000</v>
      </c>
      <c r="J25">
        <f t="shared" si="10"/>
        <v>5184000000</v>
      </c>
      <c r="K25">
        <f t="shared" si="10"/>
        <v>15552000000</v>
      </c>
      <c r="L25">
        <f t="shared" si="10"/>
        <v>31536000000</v>
      </c>
      <c r="M25">
        <f t="shared" si="10"/>
        <v>63072000000</v>
      </c>
      <c r="N25">
        <f t="shared" si="10"/>
        <v>157680000000</v>
      </c>
      <c r="O25">
        <f t="shared" si="10"/>
        <v>315360000000</v>
      </c>
    </row>
    <row r="26" spans="1:22" x14ac:dyDescent="0.3">
      <c r="A26" t="s">
        <v>42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 t="s">
        <v>52</v>
      </c>
      <c r="L26" t="s">
        <v>53</v>
      </c>
      <c r="M26" t="s">
        <v>54</v>
      </c>
      <c r="N26" t="s">
        <v>55</v>
      </c>
      <c r="O26" t="s">
        <v>56</v>
      </c>
    </row>
    <row r="27" spans="1:22" x14ac:dyDescent="0.3">
      <c r="A27" t="str">
        <f>A25&amp;"l,"</f>
        <v>0l,</v>
      </c>
      <c r="B27" t="str">
        <f t="shared" ref="B27:O27" si="11">B25&amp;"l,"</f>
        <v>3600000l,</v>
      </c>
      <c r="C27" t="str">
        <f t="shared" si="11"/>
        <v>21600000l,</v>
      </c>
      <c r="D27" t="str">
        <f t="shared" si="11"/>
        <v>43200000l,</v>
      </c>
      <c r="E27" t="str">
        <f t="shared" si="11"/>
        <v>86400000l,</v>
      </c>
      <c r="F27" t="str">
        <f t="shared" si="11"/>
        <v>172800000l,</v>
      </c>
      <c r="G27" t="str">
        <f t="shared" si="11"/>
        <v>604800000l,</v>
      </c>
      <c r="H27" t="str">
        <f t="shared" si="11"/>
        <v>1209600000l,</v>
      </c>
      <c r="I27" t="str">
        <f t="shared" si="11"/>
        <v>2592000000l,</v>
      </c>
      <c r="J27" t="str">
        <f t="shared" si="11"/>
        <v>5184000000l,</v>
      </c>
      <c r="K27" t="str">
        <f t="shared" si="11"/>
        <v>15552000000l,</v>
      </c>
      <c r="L27" t="str">
        <f t="shared" si="11"/>
        <v>31536000000l,</v>
      </c>
      <c r="M27" t="str">
        <f t="shared" si="11"/>
        <v>63072000000l,</v>
      </c>
      <c r="N27" t="str">
        <f t="shared" si="11"/>
        <v>157680000000l,</v>
      </c>
      <c r="O27" t="str">
        <f t="shared" si="11"/>
        <v>315360000000l,</v>
      </c>
    </row>
    <row r="28" spans="1:22" x14ac:dyDescent="0.3">
      <c r="A28" t="str">
        <f>""""&amp;A26&amp;""","</f>
        <v>"Within the hour",</v>
      </c>
      <c r="B28" t="str">
        <f t="shared" ref="B28:O28" si="12">""""&amp;B26&amp;""","</f>
        <v>"Within 6 hours",</v>
      </c>
      <c r="C28" t="str">
        <f t="shared" si="12"/>
        <v>"Within 12 hours",</v>
      </c>
      <c r="D28" t="str">
        <f t="shared" si="12"/>
        <v>"Within 1 day",</v>
      </c>
      <c r="E28" t="str">
        <f t="shared" si="12"/>
        <v>"Within 2 days",</v>
      </c>
      <c r="F28" t="str">
        <f t="shared" si="12"/>
        <v>"Within the week",</v>
      </c>
      <c r="G28" t="str">
        <f t="shared" si="12"/>
        <v>"Within 2 weeks",</v>
      </c>
      <c r="H28" t="str">
        <f t="shared" si="12"/>
        <v>"Within 1 month",</v>
      </c>
      <c r="I28" t="str">
        <f t="shared" si="12"/>
        <v>"Within 2 months",</v>
      </c>
      <c r="J28" t="str">
        <f t="shared" si="12"/>
        <v>"Within 6 months",</v>
      </c>
      <c r="K28" t="str">
        <f t="shared" si="12"/>
        <v>"Within 1 year",</v>
      </c>
      <c r="L28" t="str">
        <f t="shared" si="12"/>
        <v>"Within 2 years",</v>
      </c>
      <c r="M28" t="str">
        <f t="shared" si="12"/>
        <v>"Within 5 years",</v>
      </c>
      <c r="N28" t="str">
        <f t="shared" si="12"/>
        <v>"Within 10 years",</v>
      </c>
      <c r="O28" t="str">
        <f t="shared" si="12"/>
        <v>"10+ years",</v>
      </c>
    </row>
    <row r="30" spans="1:22" x14ac:dyDescent="0.3">
      <c r="B30">
        <f>24*60*60*1000</f>
        <v>86400000</v>
      </c>
      <c r="I30" t="str">
        <f>365*10*24*60*60*1000&amp;" "</f>
        <v xml:space="preserve">315360000000 </v>
      </c>
    </row>
    <row r="31" spans="1:22" x14ac:dyDescent="0.3">
      <c r="B31">
        <v>86400000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cmetyko</dc:creator>
  <cp:lastModifiedBy>cmetyko</cp:lastModifiedBy>
  <dcterms:created xsi:type="dcterms:W3CDTF">2015-04-28T16:01:56Z</dcterms:created>
  <dcterms:modified xsi:type="dcterms:W3CDTF">2015-04-28T18:12:58Z</dcterms:modified>
</cp:coreProperties>
</file>