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queryTables/queryTable1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queryTables/queryTable17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0" windowWidth="25600" windowHeight="16000" tabRatio="500" firstSheet="1" activeTab="11"/>
  </bookViews>
  <sheets>
    <sheet name="insert columns" sheetId="1" r:id="rId1"/>
    <sheet name="insert rows" sheetId="2" r:id="rId2"/>
    <sheet name="scan test" sheetId="3" r:id="rId3"/>
    <sheet name="scan test 2" sheetId="4" r:id="rId4"/>
    <sheet name="insert 5" sheetId="5" r:id="rId5"/>
    <sheet name="O2-insert" sheetId="6" r:id="rId6"/>
    <sheet name="O2-scan" sheetId="7" r:id="rId7"/>
    <sheet name="O3-insert" sheetId="8" r:id="rId8"/>
    <sheet name="O3-scan" sheetId="9" r:id="rId9"/>
    <sheet name="Compare Inserts (32bit)" sheetId="12" r:id="rId10"/>
    <sheet name="Compare Inserts (64bit)" sheetId="11" r:id="rId11"/>
    <sheet name="Compate Scan (64bit)" sheetId="13" r:id="rId12"/>
    <sheet name="Tabelle1" sheetId="10" r:id="rId13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_xlnm._FilterDatabase" localSheetId="2" hidden="1">'scan test'!$A$1:$D$32</definedName>
    <definedName name="_xlnm._FilterDatabase" localSheetId="12" hidden="1">Tabelle1!$A$1:$D$33</definedName>
    <definedName name="times_insert" localSheetId="9">'Compare Inserts (32bit)'!$A$1:$H$9</definedName>
    <definedName name="times_insert" localSheetId="10">'Compare Inserts (64bit)'!$A$1:$H$9</definedName>
    <definedName name="times_insert" localSheetId="0">'insert columns'!$A$2:$D$192</definedName>
    <definedName name="times_insert" localSheetId="1">'insert rows'!$A$1:$D$193</definedName>
    <definedName name="times_insert" localSheetId="5">'O2-insert'!$A$1:$D$33</definedName>
    <definedName name="times_insert" localSheetId="7">'O3-insert'!$A$1:$D$33</definedName>
    <definedName name="times_insert_1" localSheetId="9">'Compare Inserts (32bit)'!$A$59:$H$67</definedName>
    <definedName name="times_insert_1" localSheetId="10">'Compare Inserts (64bit)'!$A$59:$H$67</definedName>
    <definedName name="times_insert_1" localSheetId="12">Tabelle1!$A$1:$D$33</definedName>
    <definedName name="times_insert_2" localSheetId="9">'Compare Inserts (32bit)'!$A$70:$H$78</definedName>
    <definedName name="times_insert_2" localSheetId="10">'Compare Inserts (64bit)'!$A$70:$H$78</definedName>
    <definedName name="times_insert_5" localSheetId="4">'insert 5'!$A$1:$D$33</definedName>
    <definedName name="times_scan" localSheetId="11">'Compate Scan (64bit)'!$A$1:$D$9</definedName>
    <definedName name="times_scan" localSheetId="6">'O2-scan'!$A$1:$D$33</definedName>
    <definedName name="times_scan" localSheetId="8">'O3-scan'!$A$1:$D$33</definedName>
    <definedName name="times_scan" localSheetId="2">'scan test'!$A$1:$D$32</definedName>
    <definedName name="times_scan_2" localSheetId="3">'scan test 2'!$A$1:$D$38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3" l="1"/>
  <c r="D13" i="13"/>
  <c r="D23" i="13"/>
  <c r="A14" i="13"/>
  <c r="D14" i="13"/>
  <c r="D24" i="13"/>
  <c r="A15" i="13"/>
  <c r="D15" i="13"/>
  <c r="D25" i="13"/>
  <c r="A16" i="13"/>
  <c r="D16" i="13"/>
  <c r="D26" i="13"/>
  <c r="A17" i="13"/>
  <c r="D17" i="13"/>
  <c r="D27" i="13"/>
  <c r="A18" i="13"/>
  <c r="D18" i="13"/>
  <c r="D28" i="13"/>
  <c r="A19" i="13"/>
  <c r="D19" i="13"/>
  <c r="D29" i="13"/>
  <c r="A20" i="13"/>
  <c r="D20" i="13"/>
  <c r="D30" i="13"/>
  <c r="C14" i="13"/>
  <c r="C24" i="13"/>
  <c r="C15" i="13"/>
  <c r="C25" i="13"/>
  <c r="C16" i="13"/>
  <c r="C26" i="13"/>
  <c r="C17" i="13"/>
  <c r="C27" i="13"/>
  <c r="C18" i="13"/>
  <c r="C28" i="13"/>
  <c r="C19" i="13"/>
  <c r="C29" i="13"/>
  <c r="C20" i="13"/>
  <c r="C30" i="13"/>
  <c r="C13" i="13"/>
  <c r="C23" i="13"/>
  <c r="A30" i="13"/>
  <c r="B20" i="13"/>
  <c r="B30" i="13"/>
  <c r="B13" i="13"/>
  <c r="B23" i="13"/>
  <c r="B14" i="13"/>
  <c r="B24" i="13"/>
  <c r="B15" i="13"/>
  <c r="B25" i="13"/>
  <c r="B16" i="13"/>
  <c r="B26" i="13"/>
  <c r="B17" i="13"/>
  <c r="B27" i="13"/>
  <c r="B18" i="13"/>
  <c r="B28" i="13"/>
  <c r="B19" i="13"/>
  <c r="B29" i="13"/>
  <c r="A24" i="13"/>
  <c r="A25" i="13"/>
  <c r="A26" i="13"/>
  <c r="A27" i="13"/>
  <c r="A28" i="13"/>
  <c r="A29" i="13"/>
  <c r="A23" i="13"/>
  <c r="H20" i="12"/>
  <c r="H30" i="12"/>
  <c r="G20" i="12"/>
  <c r="G30" i="12"/>
  <c r="F20" i="12"/>
  <c r="F30" i="12"/>
  <c r="E20" i="12"/>
  <c r="E30" i="12"/>
  <c r="D20" i="12"/>
  <c r="D30" i="12"/>
  <c r="C20" i="12"/>
  <c r="C30" i="12"/>
  <c r="B20" i="12"/>
  <c r="B30" i="12"/>
  <c r="A20" i="12"/>
  <c r="A30" i="12"/>
  <c r="H19" i="12"/>
  <c r="H29" i="12"/>
  <c r="G19" i="12"/>
  <c r="G29" i="12"/>
  <c r="F19" i="12"/>
  <c r="F29" i="12"/>
  <c r="E19" i="12"/>
  <c r="E29" i="12"/>
  <c r="D19" i="12"/>
  <c r="D29" i="12"/>
  <c r="C19" i="12"/>
  <c r="C29" i="12"/>
  <c r="B19" i="12"/>
  <c r="B29" i="12"/>
  <c r="A19" i="12"/>
  <c r="A29" i="12"/>
  <c r="H18" i="12"/>
  <c r="H28" i="12"/>
  <c r="G18" i="12"/>
  <c r="G28" i="12"/>
  <c r="F18" i="12"/>
  <c r="F28" i="12"/>
  <c r="E18" i="12"/>
  <c r="E28" i="12"/>
  <c r="D18" i="12"/>
  <c r="D28" i="12"/>
  <c r="C18" i="12"/>
  <c r="C28" i="12"/>
  <c r="B18" i="12"/>
  <c r="B28" i="12"/>
  <c r="A18" i="12"/>
  <c r="A28" i="12"/>
  <c r="H17" i="12"/>
  <c r="H27" i="12"/>
  <c r="G17" i="12"/>
  <c r="G27" i="12"/>
  <c r="F17" i="12"/>
  <c r="F27" i="12"/>
  <c r="E17" i="12"/>
  <c r="E27" i="12"/>
  <c r="D17" i="12"/>
  <c r="D27" i="12"/>
  <c r="C17" i="12"/>
  <c r="C27" i="12"/>
  <c r="B17" i="12"/>
  <c r="B27" i="12"/>
  <c r="A17" i="12"/>
  <c r="A27" i="12"/>
  <c r="H16" i="12"/>
  <c r="H26" i="12"/>
  <c r="G16" i="12"/>
  <c r="G26" i="12"/>
  <c r="F16" i="12"/>
  <c r="F26" i="12"/>
  <c r="E16" i="12"/>
  <c r="E26" i="12"/>
  <c r="D16" i="12"/>
  <c r="D26" i="12"/>
  <c r="C16" i="12"/>
  <c r="C26" i="12"/>
  <c r="B16" i="12"/>
  <c r="B26" i="12"/>
  <c r="A16" i="12"/>
  <c r="A26" i="12"/>
  <c r="H15" i="12"/>
  <c r="H25" i="12"/>
  <c r="G15" i="12"/>
  <c r="G25" i="12"/>
  <c r="F15" i="12"/>
  <c r="F25" i="12"/>
  <c r="E15" i="12"/>
  <c r="E25" i="12"/>
  <c r="D15" i="12"/>
  <c r="D25" i="12"/>
  <c r="C15" i="12"/>
  <c r="C25" i="12"/>
  <c r="B15" i="12"/>
  <c r="B25" i="12"/>
  <c r="A15" i="12"/>
  <c r="A25" i="12"/>
  <c r="H14" i="12"/>
  <c r="H24" i="12"/>
  <c r="G14" i="12"/>
  <c r="G24" i="12"/>
  <c r="F14" i="12"/>
  <c r="F24" i="12"/>
  <c r="E14" i="12"/>
  <c r="E24" i="12"/>
  <c r="D14" i="12"/>
  <c r="D24" i="12"/>
  <c r="C14" i="12"/>
  <c r="C24" i="12"/>
  <c r="B14" i="12"/>
  <c r="B24" i="12"/>
  <c r="A14" i="12"/>
  <c r="A24" i="12"/>
  <c r="H13" i="12"/>
  <c r="H23" i="12"/>
  <c r="G13" i="12"/>
  <c r="G23" i="12"/>
  <c r="F13" i="12"/>
  <c r="F23" i="12"/>
  <c r="E13" i="12"/>
  <c r="E23" i="12"/>
  <c r="D13" i="12"/>
  <c r="D23" i="12"/>
  <c r="C13" i="12"/>
  <c r="C23" i="12"/>
  <c r="B13" i="12"/>
  <c r="B23" i="12"/>
  <c r="A13" i="12"/>
  <c r="A23" i="12"/>
  <c r="B14" i="11"/>
  <c r="B24" i="11"/>
  <c r="B15" i="11"/>
  <c r="B25" i="11"/>
  <c r="B16" i="11"/>
  <c r="B26" i="11"/>
  <c r="B17" i="11"/>
  <c r="B27" i="11"/>
  <c r="B18" i="11"/>
  <c r="B28" i="11"/>
  <c r="B19" i="11"/>
  <c r="B29" i="11"/>
  <c r="B20" i="11"/>
  <c r="B30" i="11"/>
  <c r="B13" i="11"/>
  <c r="B23" i="11"/>
  <c r="D13" i="11"/>
  <c r="D23" i="11"/>
  <c r="E13" i="11"/>
  <c r="E23" i="11"/>
  <c r="F13" i="11"/>
  <c r="F23" i="11"/>
  <c r="G13" i="11"/>
  <c r="G23" i="11"/>
  <c r="H13" i="11"/>
  <c r="H23" i="11"/>
  <c r="D14" i="11"/>
  <c r="D24" i="11"/>
  <c r="E14" i="11"/>
  <c r="E24" i="11"/>
  <c r="F14" i="11"/>
  <c r="F24" i="11"/>
  <c r="G14" i="11"/>
  <c r="G24" i="11"/>
  <c r="H14" i="11"/>
  <c r="H24" i="11"/>
  <c r="D15" i="11"/>
  <c r="D25" i="11"/>
  <c r="E15" i="11"/>
  <c r="E25" i="11"/>
  <c r="F15" i="11"/>
  <c r="F25" i="11"/>
  <c r="G15" i="11"/>
  <c r="G25" i="11"/>
  <c r="H15" i="11"/>
  <c r="H25" i="11"/>
  <c r="D16" i="11"/>
  <c r="D26" i="11"/>
  <c r="E16" i="11"/>
  <c r="E26" i="11"/>
  <c r="F16" i="11"/>
  <c r="F26" i="11"/>
  <c r="G16" i="11"/>
  <c r="G26" i="11"/>
  <c r="H16" i="11"/>
  <c r="H26" i="11"/>
  <c r="D17" i="11"/>
  <c r="D27" i="11"/>
  <c r="E17" i="11"/>
  <c r="E27" i="11"/>
  <c r="F17" i="11"/>
  <c r="F27" i="11"/>
  <c r="G17" i="11"/>
  <c r="G27" i="11"/>
  <c r="H17" i="11"/>
  <c r="H27" i="11"/>
  <c r="D18" i="11"/>
  <c r="D28" i="11"/>
  <c r="E18" i="11"/>
  <c r="E28" i="11"/>
  <c r="F18" i="11"/>
  <c r="F28" i="11"/>
  <c r="G18" i="11"/>
  <c r="G28" i="11"/>
  <c r="H18" i="11"/>
  <c r="H28" i="11"/>
  <c r="D19" i="11"/>
  <c r="D29" i="11"/>
  <c r="E19" i="11"/>
  <c r="E29" i="11"/>
  <c r="F19" i="11"/>
  <c r="F29" i="11"/>
  <c r="G19" i="11"/>
  <c r="G29" i="11"/>
  <c r="H19" i="11"/>
  <c r="H29" i="11"/>
  <c r="D20" i="11"/>
  <c r="D30" i="11"/>
  <c r="E20" i="11"/>
  <c r="E30" i="11"/>
  <c r="F20" i="11"/>
  <c r="F30" i="11"/>
  <c r="G20" i="11"/>
  <c r="G30" i="11"/>
  <c r="H20" i="11"/>
  <c r="H30" i="11"/>
  <c r="C14" i="11"/>
  <c r="C24" i="11"/>
  <c r="C15" i="11"/>
  <c r="C25" i="11"/>
  <c r="C16" i="11"/>
  <c r="C26" i="11"/>
  <c r="C17" i="11"/>
  <c r="C27" i="11"/>
  <c r="C18" i="11"/>
  <c r="C28" i="11"/>
  <c r="C19" i="11"/>
  <c r="C29" i="11"/>
  <c r="C20" i="11"/>
  <c r="C30" i="11"/>
  <c r="C13" i="11"/>
  <c r="C23" i="11"/>
  <c r="A14" i="11"/>
  <c r="A24" i="11"/>
  <c r="A15" i="11"/>
  <c r="A25" i="11"/>
  <c r="A16" i="11"/>
  <c r="A26" i="11"/>
  <c r="A17" i="11"/>
  <c r="A27" i="11"/>
  <c r="A18" i="11"/>
  <c r="A28" i="11"/>
  <c r="A19" i="11"/>
  <c r="A29" i="11"/>
  <c r="A20" i="11"/>
  <c r="A30" i="11"/>
  <c r="A13" i="11"/>
  <c r="A23" i="1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E3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_5" type="6" refreshedVersion="0" background="1" saveData="1">
    <textPr fileType="mac" sourceFile="/Users/tobiaswollowski/Git/epic-battle-db/tests/results/times_insert_5.csv" decimal="," thousands="." comma="1">
      <textFields count="4">
        <textField/>
        <textField/>
        <textField/>
        <textField/>
      </textFields>
    </textPr>
  </connection>
  <connection id="3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  <connection id="4" name="times_insert2" type="6" refreshedVersion="0" background="1" saveData="1">
    <textPr fileType="mac" sourceFile="/Users/tobiaswollowski/Git/epic-battle-db/tests/results/O2/times_insert.csv" decimal="," thousands="." comma="1">
      <textFields count="4">
        <textField/>
        <textField/>
        <textField/>
        <textField/>
      </textFields>
    </textPr>
  </connection>
  <connection id="5" name="times_insert3" type="6" refreshedVersion="0" background="1" saveData="1">
    <textPr fileType="mac" sourceFile="/Users/tobiaswollowski/Git/epic-battle-db/tests/results/O3/times_insert.csv" decimal="," thousands="." comma="1">
      <textFields count="4">
        <textField/>
        <textField/>
        <textField/>
        <textField/>
      </textFields>
    </textPr>
  </connection>
  <connection id="6" name="times_insert4" type="6" refreshedVersion="0" background="1" saveData="1">
    <textPr fileType="mac" sourceFile="/Users/tobiaswollowski/Git/epic-battle-db/build/times_insert.csv" decimal="," thousands="." comma="1">
      <textFields count="4">
        <textField/>
        <textField/>
        <textField/>
        <textField/>
      </textFields>
    </textPr>
  </connection>
  <connection id="7" name="times_insert5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8" name="times_insert5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9" name="times_insert51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0" name="times_insert52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name="times_insert521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2" name="times_insert53" type="6" refreshedVersion="0" background="1" saveData="1">
    <textPr fileType="mac" sourceFile="/Users/maxklenk/dev/hpi/epic-battle-db/build/times_insert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3" name="times_scan" type="6" refreshedVersion="0" background="1" saveData="1">
    <textPr fileType="mac" sourceFile="/Users/tobiaswollowski/Git/epic-battle-db/build/times_scan.csv" decimal="," thousands="." tab="0" comma="1">
      <textFields count="4">
        <textField/>
        <textField/>
        <textField/>
        <textField/>
      </textFields>
    </textPr>
  </connection>
  <connection id="14" name="times_scan_2" type="6" refreshedVersion="0" background="1" saveData="1">
    <textPr fileType="mac" sourceFile="/Users/tobiaswollowski/Git/epic-battle-db/tests/results/times_scan_2.csv" decimal="," thousands="." comma="1">
      <textFields count="4">
        <textField/>
        <textField/>
        <textField/>
        <textField/>
      </textFields>
    </textPr>
  </connection>
  <connection id="15" name="times_scan1" type="6" refreshedVersion="0" background="1" saveData="1">
    <textPr fileType="mac" sourceFile="/Users/tobiaswollowski/Git/epic-battle-db/tests/results/O2/times_scan.csv" decimal="," thousands="." comma="1">
      <textFields count="4">
        <textField/>
        <textField/>
        <textField/>
        <textField/>
      </textFields>
    </textPr>
  </connection>
  <connection id="16" name="times_scan2" type="6" refreshedVersion="0" background="1" saveData="1">
    <textPr fileType="mac" sourceFile="/Users/tobiaswollowski/Git/epic-battle-db/tests/results/O3/times_scan.csv" decimal="," thousands="." tab="0" comma="1">
      <textFields count="4">
        <textField/>
        <textField/>
        <textField/>
        <textField/>
      </textFields>
    </textPr>
  </connection>
  <connection id="17" name="times_scan3" type="6" refreshedVersion="0" background="1" saveData="1">
    <textPr fileType="mac" codePage="10000" sourceFile="/Users/maxklenk/dev/hpi/epic-battle-db/build/times_scan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<sst xmlns="http://schemas.openxmlformats.org/spreadsheetml/2006/main" count="69" uniqueCount="20">
  <si>
    <t>rows</t>
  </si>
  <si>
    <t>columns</t>
  </si>
  <si>
    <t>row time</t>
  </si>
  <si>
    <t>col time</t>
  </si>
  <si>
    <t>time ns row store</t>
  </si>
  <si>
    <t xml:space="preserve"> time ns col store</t>
  </si>
  <si>
    <t>ns rowstore</t>
  </si>
  <si>
    <t xml:space="preserve"> ns columnstore</t>
  </si>
  <si>
    <t>ms rowstore</t>
  </si>
  <si>
    <t xml:space="preserve"> ms columnstore</t>
  </si>
  <si>
    <t xml:space="preserve"> time ns row store (inlined insert)</t>
  </si>
  <si>
    <t xml:space="preserve"> time ns col store (inlined insert)</t>
  </si>
  <si>
    <t>time ns row store (row insert)</t>
  </si>
  <si>
    <t xml:space="preserve"> time ns row store (by field)</t>
  </si>
  <si>
    <t xml:space="preserve"> time ns row store (inlined row insert)</t>
  </si>
  <si>
    <t xml:space="preserve"> time ns col store (by field)</t>
  </si>
  <si>
    <t>Bandwidth (MB/ms)</t>
  </si>
  <si>
    <t>Bandwidth (byte/ns)</t>
  </si>
  <si>
    <t>=(ROWS * COLS * SIZE(4 byte))/TIME</t>
  </si>
  <si>
    <t>=(ROWS * SIZE(4 byte))/TIME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</si>
</sst>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28704"/>
        <c:axId val="2137531104"/>
      </c:lineChart>
      <c:catAx>
        <c:axId val="21375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1104"/>
        <c:crosses val="autoZero"/>
        <c:auto val="1"/>
        <c:lblAlgn val="ctr"/>
        <c:lblOffset val="100"/>
        <c:noMultiLvlLbl val="0"/>
      </c:catAx>
      <c:valAx>
        <c:axId val="2137531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2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'O3-insert'!$C$2:$C$33</c:f>
              <c:numCache>
                <c:formatCode>General</c:formatCode>
                <c:ptCount val="32"/>
                <c:pt idx="0">
                  <c:v>111952.0</c:v>
                </c:pt>
                <c:pt idx="1">
                  <c:v>150945.0</c:v>
                </c:pt>
                <c:pt idx="2">
                  <c:v>230190.0</c:v>
                </c:pt>
                <c:pt idx="3">
                  <c:v>376221.0</c:v>
                </c:pt>
                <c:pt idx="4">
                  <c:v>902158.0</c:v>
                </c:pt>
                <c:pt idx="5">
                  <c:v>1.788347E6</c:v>
                </c:pt>
                <c:pt idx="6">
                  <c:v>2.989239E6</c:v>
                </c:pt>
                <c:pt idx="7">
                  <c:v>5.822983E6</c:v>
                </c:pt>
                <c:pt idx="8">
                  <c:v>824273.0</c:v>
                </c:pt>
                <c:pt idx="9">
                  <c:v>965572.0</c:v>
                </c:pt>
                <c:pt idx="10">
                  <c:v>1.506539E6</c:v>
                </c:pt>
                <c:pt idx="11">
                  <c:v>4.250877E6</c:v>
                </c:pt>
                <c:pt idx="12">
                  <c:v>1.1111334E7</c:v>
                </c:pt>
                <c:pt idx="13">
                  <c:v>2.3223926E7</c:v>
                </c:pt>
                <c:pt idx="14">
                  <c:v>2.8876021E7</c:v>
                </c:pt>
                <c:pt idx="15">
                  <c:v>7.1945505E7</c:v>
                </c:pt>
                <c:pt idx="16">
                  <c:v>7.146136E6</c:v>
                </c:pt>
                <c:pt idx="17">
                  <c:v>1.0065632E7</c:v>
                </c:pt>
                <c:pt idx="18">
                  <c:v>1.951958E7</c:v>
                </c:pt>
                <c:pt idx="19">
                  <c:v>2.9234747E7</c:v>
                </c:pt>
                <c:pt idx="20">
                  <c:v>9.4743537E7</c:v>
                </c:pt>
                <c:pt idx="21">
                  <c:v>1.56765789E8</c:v>
                </c:pt>
                <c:pt idx="22">
                  <c:v>3.63960913E8</c:v>
                </c:pt>
                <c:pt idx="23">
                  <c:v>6.81389931E8</c:v>
                </c:pt>
                <c:pt idx="24">
                  <c:v>6.2024136E7</c:v>
                </c:pt>
                <c:pt idx="25">
                  <c:v>9.2238062E7</c:v>
                </c:pt>
                <c:pt idx="26">
                  <c:v>2.20418873E8</c:v>
                </c:pt>
                <c:pt idx="27">
                  <c:v>3.83261483E8</c:v>
                </c:pt>
                <c:pt idx="28">
                  <c:v>7.07746746E8</c:v>
                </c:pt>
                <c:pt idx="29">
                  <c:v>1.487219248E9</c:v>
                </c:pt>
                <c:pt idx="30">
                  <c:v>2.822563948E9</c:v>
                </c:pt>
                <c:pt idx="31">
                  <c:v>6.354297775E9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'O3-insert'!$D$2:$D$33</c:f>
              <c:numCache>
                <c:formatCode>General</c:formatCode>
                <c:ptCount val="32"/>
                <c:pt idx="0">
                  <c:v>75431.0</c:v>
                </c:pt>
                <c:pt idx="1">
                  <c:v>136592.0</c:v>
                </c:pt>
                <c:pt idx="2">
                  <c:v>208130.0</c:v>
                </c:pt>
                <c:pt idx="3">
                  <c:v>425442.0</c:v>
                </c:pt>
                <c:pt idx="4">
                  <c:v>795216.0</c:v>
                </c:pt>
                <c:pt idx="5">
                  <c:v>1.531869E6</c:v>
                </c:pt>
                <c:pt idx="6">
                  <c:v>3.271018E6</c:v>
                </c:pt>
                <c:pt idx="7">
                  <c:v>8.1171E6</c:v>
                </c:pt>
                <c:pt idx="8">
                  <c:v>671049.0</c:v>
                </c:pt>
                <c:pt idx="9">
                  <c:v>940296.0</c:v>
                </c:pt>
                <c:pt idx="10">
                  <c:v>1.550008E6</c:v>
                </c:pt>
                <c:pt idx="11">
                  <c:v>4.643144E6</c:v>
                </c:pt>
                <c:pt idx="12">
                  <c:v>1.3986794E7</c:v>
                </c:pt>
                <c:pt idx="13">
                  <c:v>2.1658771E7</c:v>
                </c:pt>
                <c:pt idx="14">
                  <c:v>3.8443995E7</c:v>
                </c:pt>
                <c:pt idx="15">
                  <c:v>6.8399973E7</c:v>
                </c:pt>
                <c:pt idx="16">
                  <c:v>7.684437E6</c:v>
                </c:pt>
                <c:pt idx="17">
                  <c:v>9.722559E6</c:v>
                </c:pt>
                <c:pt idx="18">
                  <c:v>1.7391645E7</c:v>
                </c:pt>
                <c:pt idx="19">
                  <c:v>4.883094E7</c:v>
                </c:pt>
                <c:pt idx="20">
                  <c:v>8.5943913E7</c:v>
                </c:pt>
                <c:pt idx="21">
                  <c:v>1.54283052E8</c:v>
                </c:pt>
                <c:pt idx="22">
                  <c:v>3.63867072E8</c:v>
                </c:pt>
                <c:pt idx="23">
                  <c:v>6.97694855E8</c:v>
                </c:pt>
                <c:pt idx="24">
                  <c:v>6.1689393E7</c:v>
                </c:pt>
                <c:pt idx="25">
                  <c:v>9.8221018E7</c:v>
                </c:pt>
                <c:pt idx="26">
                  <c:v>2.12742862E8</c:v>
                </c:pt>
                <c:pt idx="27">
                  <c:v>3.94143995E8</c:v>
                </c:pt>
                <c:pt idx="28">
                  <c:v>7.60100042E8</c:v>
                </c:pt>
                <c:pt idx="29">
                  <c:v>1.534500582E9</c:v>
                </c:pt>
                <c:pt idx="30">
                  <c:v>3.497000992E9</c:v>
                </c:pt>
                <c:pt idx="31">
                  <c:v>1.3377616221E10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69472"/>
        <c:axId val="2136772560"/>
      </c:lineChart>
      <c:catAx>
        <c:axId val="21367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2560"/>
        <c:crosses val="autoZero"/>
        <c:auto val="1"/>
        <c:lblAlgn val="ctr"/>
        <c:lblOffset val="100"/>
        <c:noMultiLvlLbl val="0"/>
      </c:catAx>
      <c:valAx>
        <c:axId val="213677256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'O3-scan'!$A$1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'O3-scan'!$A$2:$A$33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'O3-scan'!$B$1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'O3-scan'!$B$2:$B$33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'O3-scan'!$C$1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'O3-scan'!$C$2:$C$33</c:f>
              <c:numCache>
                <c:formatCode>General</c:formatCode>
                <c:ptCount val="32"/>
                <c:pt idx="0">
                  <c:v>58566.0</c:v>
                </c:pt>
                <c:pt idx="1">
                  <c:v>53336.0</c:v>
                </c:pt>
                <c:pt idx="2">
                  <c:v>87574.0</c:v>
                </c:pt>
                <c:pt idx="3">
                  <c:v>97737.0</c:v>
                </c:pt>
                <c:pt idx="4">
                  <c:v>60027.0</c:v>
                </c:pt>
                <c:pt idx="5">
                  <c:v>128459.0</c:v>
                </c:pt>
                <c:pt idx="6">
                  <c:v>366815.0</c:v>
                </c:pt>
                <c:pt idx="7">
                  <c:v>199155.0</c:v>
                </c:pt>
                <c:pt idx="8">
                  <c:v>340700.0</c:v>
                </c:pt>
                <c:pt idx="9">
                  <c:v>313198.0</c:v>
                </c:pt>
                <c:pt idx="10">
                  <c:v>285772.0</c:v>
                </c:pt>
                <c:pt idx="11">
                  <c:v>459747.0</c:v>
                </c:pt>
                <c:pt idx="12">
                  <c:v>795651.0</c:v>
                </c:pt>
                <c:pt idx="13">
                  <c:v>1.977552E6</c:v>
                </c:pt>
                <c:pt idx="14">
                  <c:v>1.255176E6</c:v>
                </c:pt>
                <c:pt idx="15">
                  <c:v>1.429018E6</c:v>
                </c:pt>
                <c:pt idx="16">
                  <c:v>2.761686E6</c:v>
                </c:pt>
                <c:pt idx="17">
                  <c:v>2.593117E6</c:v>
                </c:pt>
                <c:pt idx="18">
                  <c:v>2.781466E6</c:v>
                </c:pt>
                <c:pt idx="19">
                  <c:v>3.73232E6</c:v>
                </c:pt>
                <c:pt idx="20">
                  <c:v>4.861333E6</c:v>
                </c:pt>
                <c:pt idx="21">
                  <c:v>1.2077317E7</c:v>
                </c:pt>
                <c:pt idx="22">
                  <c:v>1.4419596E7</c:v>
                </c:pt>
                <c:pt idx="23">
                  <c:v>1.6195894E7</c:v>
                </c:pt>
                <c:pt idx="24">
                  <c:v>2.8464471E7</c:v>
                </c:pt>
                <c:pt idx="25">
                  <c:v>2.7924052E7</c:v>
                </c:pt>
                <c:pt idx="26">
                  <c:v>2.8068011E7</c:v>
                </c:pt>
                <c:pt idx="27">
                  <c:v>3.3918182E7</c:v>
                </c:pt>
                <c:pt idx="28">
                  <c:v>4.6242585E7</c:v>
                </c:pt>
                <c:pt idx="29">
                  <c:v>1.47797689E8</c:v>
                </c:pt>
                <c:pt idx="30">
                  <c:v>1.514645296E9</c:v>
                </c:pt>
                <c:pt idx="31">
                  <c:v>1.4697590291E10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'O3-scan'!$D$1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'O3-scan'!$D$2:$D$33</c:f>
              <c:numCache>
                <c:formatCode>General</c:formatCode>
                <c:ptCount val="32"/>
                <c:pt idx="0">
                  <c:v>48235.0</c:v>
                </c:pt>
                <c:pt idx="1">
                  <c:v>53222.0</c:v>
                </c:pt>
                <c:pt idx="2">
                  <c:v>54447.0</c:v>
                </c:pt>
                <c:pt idx="3">
                  <c:v>99529.0</c:v>
                </c:pt>
                <c:pt idx="4">
                  <c:v>48147.0</c:v>
                </c:pt>
                <c:pt idx="5">
                  <c:v>34754.0</c:v>
                </c:pt>
                <c:pt idx="6">
                  <c:v>36370.0</c:v>
                </c:pt>
                <c:pt idx="7">
                  <c:v>57084.0</c:v>
                </c:pt>
                <c:pt idx="8">
                  <c:v>275862.0</c:v>
                </c:pt>
                <c:pt idx="9">
                  <c:v>279984.0</c:v>
                </c:pt>
                <c:pt idx="10">
                  <c:v>271478.0</c:v>
                </c:pt>
                <c:pt idx="11">
                  <c:v>366864.0</c:v>
                </c:pt>
                <c:pt idx="12">
                  <c:v>462855.0</c:v>
                </c:pt>
                <c:pt idx="13">
                  <c:v>763181.0</c:v>
                </c:pt>
                <c:pt idx="14">
                  <c:v>299938.0</c:v>
                </c:pt>
                <c:pt idx="15">
                  <c:v>302390.0</c:v>
                </c:pt>
                <c:pt idx="16">
                  <c:v>3.25569E6</c:v>
                </c:pt>
                <c:pt idx="17">
                  <c:v>2.515037E6</c:v>
                </c:pt>
                <c:pt idx="18">
                  <c:v>2.528096E6</c:v>
                </c:pt>
                <c:pt idx="19">
                  <c:v>5.192492E6</c:v>
                </c:pt>
                <c:pt idx="20">
                  <c:v>2.526529E6</c:v>
                </c:pt>
                <c:pt idx="21">
                  <c:v>2.845717E6</c:v>
                </c:pt>
                <c:pt idx="22">
                  <c:v>2.73497E6</c:v>
                </c:pt>
                <c:pt idx="23">
                  <c:v>2.978463E6</c:v>
                </c:pt>
                <c:pt idx="24">
                  <c:v>2.6247706E7</c:v>
                </c:pt>
                <c:pt idx="25">
                  <c:v>2.571076E7</c:v>
                </c:pt>
                <c:pt idx="26">
                  <c:v>2.6601761E7</c:v>
                </c:pt>
                <c:pt idx="27">
                  <c:v>3.1516765E7</c:v>
                </c:pt>
                <c:pt idx="28">
                  <c:v>2.5577027E7</c:v>
                </c:pt>
                <c:pt idx="29">
                  <c:v>2.7747488E7</c:v>
                </c:pt>
                <c:pt idx="30">
                  <c:v>8.3259343E7</c:v>
                </c:pt>
                <c:pt idx="31">
                  <c:v>7.5389835E7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90576"/>
        <c:axId val="2137733504"/>
      </c:lineChart>
      <c:catAx>
        <c:axId val="213769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3504"/>
        <c:crosses val="autoZero"/>
        <c:auto val="1"/>
        <c:lblAlgn val="ctr"/>
        <c:lblOffset val="100"/>
        <c:noMultiLvlLbl val="0"/>
      </c:catAx>
      <c:valAx>
        <c:axId val="2137733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079232"/>
        <c:axId val="-2044859888"/>
      </c:lineChart>
      <c:catAx>
        <c:axId val="-207207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859888"/>
        <c:crosses val="autoZero"/>
        <c:auto val="1"/>
        <c:lblAlgn val="ctr"/>
        <c:lblOffset val="100"/>
        <c:noMultiLvlLbl val="0"/>
      </c:catAx>
      <c:valAx>
        <c:axId val="-20448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7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(32bit)'!$C$2:$C$9</c:f>
              <c:numCache>
                <c:formatCode>General</c:formatCode>
                <c:ptCount val="8"/>
                <c:pt idx="0">
                  <c:v>1.587403E6</c:v>
                </c:pt>
                <c:pt idx="1">
                  <c:v>1.640509E6</c:v>
                </c:pt>
                <c:pt idx="2">
                  <c:v>1.764156E6</c:v>
                </c:pt>
                <c:pt idx="3">
                  <c:v>1.737417E6</c:v>
                </c:pt>
                <c:pt idx="4">
                  <c:v>1.776439E6</c:v>
                </c:pt>
                <c:pt idx="5">
                  <c:v>2.837372E6</c:v>
                </c:pt>
                <c:pt idx="6">
                  <c:v>1.8435381E7</c:v>
                </c:pt>
                <c:pt idx="7">
                  <c:v>2.450389E7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(32bit)'!$D$2:$D$9</c:f>
              <c:numCache>
                <c:formatCode>General</c:formatCode>
                <c:ptCount val="8"/>
                <c:pt idx="0">
                  <c:v>1.669745E6</c:v>
                </c:pt>
                <c:pt idx="1">
                  <c:v>2.322927E6</c:v>
                </c:pt>
                <c:pt idx="2">
                  <c:v>4.527444E6</c:v>
                </c:pt>
                <c:pt idx="3">
                  <c:v>7.617014E6</c:v>
                </c:pt>
                <c:pt idx="4">
                  <c:v>1.26702E7</c:v>
                </c:pt>
                <c:pt idx="5">
                  <c:v>2.3052823E7</c:v>
                </c:pt>
                <c:pt idx="6">
                  <c:v>4.4781703E7</c:v>
                </c:pt>
                <c:pt idx="7">
                  <c:v>8.6560831E7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(32bit)'!$E$2:$E$9</c:f>
              <c:numCache>
                <c:formatCode>General</c:formatCode>
                <c:ptCount val="8"/>
                <c:pt idx="0">
                  <c:v>338773.0</c:v>
                </c:pt>
                <c:pt idx="1">
                  <c:v>536641.0</c:v>
                </c:pt>
                <c:pt idx="2">
                  <c:v>961910.0</c:v>
                </c:pt>
                <c:pt idx="3">
                  <c:v>1.918697E6</c:v>
                </c:pt>
                <c:pt idx="4">
                  <c:v>3.910421E6</c:v>
                </c:pt>
                <c:pt idx="5">
                  <c:v>8.69973E6</c:v>
                </c:pt>
                <c:pt idx="6">
                  <c:v>1.823765E7</c:v>
                </c:pt>
                <c:pt idx="7">
                  <c:v>3.3422579E7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(32bit)'!$F$2:$F$9</c:f>
              <c:numCache>
                <c:formatCode>General</c:formatCode>
                <c:ptCount val="8"/>
                <c:pt idx="0">
                  <c:v>848271.0</c:v>
                </c:pt>
                <c:pt idx="1">
                  <c:v>944621.0</c:v>
                </c:pt>
                <c:pt idx="2">
                  <c:v>1.025142E6</c:v>
                </c:pt>
                <c:pt idx="3">
                  <c:v>914026.0</c:v>
                </c:pt>
                <c:pt idx="4">
                  <c:v>1.25981E6</c:v>
                </c:pt>
                <c:pt idx="5">
                  <c:v>2.33676E6</c:v>
                </c:pt>
                <c:pt idx="6">
                  <c:v>1.6728171E7</c:v>
                </c:pt>
                <c:pt idx="7">
                  <c:v>2.3728559E7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(32bit)'!$G$2:$G$9</c:f>
              <c:numCache>
                <c:formatCode>General</c:formatCode>
                <c:ptCount val="8"/>
                <c:pt idx="0">
                  <c:v>1.661601E6</c:v>
                </c:pt>
                <c:pt idx="1">
                  <c:v>2.400658E6</c:v>
                </c:pt>
                <c:pt idx="2">
                  <c:v>3.705243E6</c:v>
                </c:pt>
                <c:pt idx="3">
                  <c:v>7.345545E6</c:v>
                </c:pt>
                <c:pt idx="4">
                  <c:v>1.2444252E7</c:v>
                </c:pt>
                <c:pt idx="5">
                  <c:v>2.8357708E7</c:v>
                </c:pt>
                <c:pt idx="6">
                  <c:v>8.201353E7</c:v>
                </c:pt>
                <c:pt idx="7">
                  <c:v>1.73527057E8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(32bit)'!$H$2:$H$9</c:f>
              <c:numCache>
                <c:formatCode>General</c:formatCode>
                <c:ptCount val="8"/>
                <c:pt idx="0">
                  <c:v>320876.0</c:v>
                </c:pt>
                <c:pt idx="1">
                  <c:v>524517.0</c:v>
                </c:pt>
                <c:pt idx="2">
                  <c:v>987366.0</c:v>
                </c:pt>
                <c:pt idx="3">
                  <c:v>1.955217E6</c:v>
                </c:pt>
                <c:pt idx="4">
                  <c:v>4.235425E6</c:v>
                </c:pt>
                <c:pt idx="5">
                  <c:v>1.0742689E7</c:v>
                </c:pt>
                <c:pt idx="6">
                  <c:v>5.1476258E7</c:v>
                </c:pt>
                <c:pt idx="7">
                  <c:v>1.24354571E8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459312"/>
        <c:axId val="-2045462368"/>
      </c:lineChart>
      <c:catAx>
        <c:axId val="-204545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62368"/>
        <c:crosses val="autoZero"/>
        <c:auto val="1"/>
        <c:lblAlgn val="ctr"/>
        <c:lblOffset val="100"/>
        <c:noMultiLvlLbl val="0"/>
      </c:catAx>
      <c:valAx>
        <c:axId val="-2045462368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59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(32bit)'!$C$1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(32bit)'!$C$23:$C$30</c:f>
              <c:numCache>
                <c:formatCode>0.00</c:formatCode>
                <c:ptCount val="8"/>
                <c:pt idx="0">
                  <c:v>0.240310574291783</c:v>
                </c:pt>
                <c:pt idx="1">
                  <c:v>0.46506264404828</c:v>
                </c:pt>
                <c:pt idx="2">
                  <c:v>0.864934227046814</c:v>
                </c:pt>
                <c:pt idx="3">
                  <c:v>1.756491281310129</c:v>
                </c:pt>
                <c:pt idx="4">
                  <c:v>3.435814922437528</c:v>
                </c:pt>
                <c:pt idx="5">
                  <c:v>4.302231519166328</c:v>
                </c:pt>
                <c:pt idx="6">
                  <c:v>1.324304743145802</c:v>
                </c:pt>
                <c:pt idx="7">
                  <c:v>1.992668306950448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(32bit)'!$D$1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(32bit)'!$D$23:$D$30</c:f>
              <c:numCache>
                <c:formatCode>0.00</c:formatCode>
                <c:ptCount val="8"/>
                <c:pt idx="0">
                  <c:v>0.228459870556582</c:v>
                </c:pt>
                <c:pt idx="1">
                  <c:v>0.328438841653225</c:v>
                </c:pt>
                <c:pt idx="2">
                  <c:v>0.337028775231676</c:v>
                </c:pt>
                <c:pt idx="3">
                  <c:v>0.400650151424167</c:v>
                </c:pt>
                <c:pt idx="4">
                  <c:v>0.481722121592398</c:v>
                </c:pt>
                <c:pt idx="5">
                  <c:v>0.529524355867392</c:v>
                </c:pt>
                <c:pt idx="6">
                  <c:v>0.545179411778958</c:v>
                </c:pt>
                <c:pt idx="7">
                  <c:v>0.56409029853237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(32bit)'!$E$1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(32bit)'!$E$23:$E$30</c:f>
              <c:numCache>
                <c:formatCode>0.00</c:formatCode>
                <c:ptCount val="8"/>
                <c:pt idx="0">
                  <c:v>1.126033439980459</c:v>
                </c:pt>
                <c:pt idx="1">
                  <c:v>1.421694304246228</c:v>
                </c:pt>
                <c:pt idx="2">
                  <c:v>1.586301115748875</c:v>
                </c:pt>
                <c:pt idx="3">
                  <c:v>1.590536605050198</c:v>
                </c:pt>
                <c:pt idx="4">
                  <c:v>1.560833379577289</c:v>
                </c:pt>
                <c:pt idx="5">
                  <c:v>1.403150586282563</c:v>
                </c:pt>
                <c:pt idx="6">
                  <c:v>1.33866273889454</c:v>
                </c:pt>
                <c:pt idx="7">
                  <c:v>1.460932293704804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(32bit)'!$F$1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(32bit)'!$F$23:$F$30</c:f>
              <c:numCache>
                <c:formatCode>0.00</c:formatCode>
                <c:ptCount val="8"/>
                <c:pt idx="0">
                  <c:v>0.449702661723081</c:v>
                </c:pt>
                <c:pt idx="1">
                  <c:v>0.807667258217846</c:v>
                </c:pt>
                <c:pt idx="2">
                  <c:v>1.488456141929606</c:v>
                </c:pt>
                <c:pt idx="3">
                  <c:v>3.338808537722121</c:v>
                </c:pt>
                <c:pt idx="4">
                  <c:v>4.844790583500686</c:v>
                </c:pt>
                <c:pt idx="5">
                  <c:v>5.223913131857786</c:v>
                </c:pt>
                <c:pt idx="6">
                  <c:v>1.459457970629305</c:v>
                </c:pt>
                <c:pt idx="7">
                  <c:v>2.057778771985269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(32bit)'!$G$1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(32bit)'!$G$23:$G$30</c:f>
              <c:numCache>
                <c:formatCode>0.00</c:formatCode>
                <c:ptCount val="8"/>
                <c:pt idx="0">
                  <c:v>0.229579620235243</c:v>
                </c:pt>
                <c:pt idx="1">
                  <c:v>0.317804307454456</c:v>
                </c:pt>
                <c:pt idx="2">
                  <c:v>0.411816149777491</c:v>
                </c:pt>
                <c:pt idx="3">
                  <c:v>0.415456962349288</c:v>
                </c:pt>
                <c:pt idx="4">
                  <c:v>0.490468661756448</c:v>
                </c:pt>
                <c:pt idx="5">
                  <c:v>0.430466074691227</c:v>
                </c:pt>
                <c:pt idx="6">
                  <c:v>0.297683351759155</c:v>
                </c:pt>
                <c:pt idx="7">
                  <c:v>0.281386233617735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(32bit)'!$H$1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(32bit)'!$B$23:$B$30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(32bit)'!$H$23:$H$30</c:f>
              <c:numCache>
                <c:formatCode>0.00</c:formatCode>
                <c:ptCount val="8"/>
                <c:pt idx="0">
                  <c:v>1.188838450250252</c:v>
                </c:pt>
                <c:pt idx="1">
                  <c:v>1.454556197654223</c:v>
                </c:pt>
                <c:pt idx="2">
                  <c:v>1.545403534504935</c:v>
                </c:pt>
                <c:pt idx="3">
                  <c:v>1.560828190681648</c:v>
                </c:pt>
                <c:pt idx="4">
                  <c:v>1.441063323043142</c:v>
                </c:pt>
                <c:pt idx="5">
                  <c:v>1.136310587600553</c:v>
                </c:pt>
                <c:pt idx="6">
                  <c:v>0.474278112834076</c:v>
                </c:pt>
                <c:pt idx="7">
                  <c:v>0.392652434143334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545568"/>
        <c:axId val="-2045548624"/>
      </c:lineChart>
      <c:catAx>
        <c:axId val="-204554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48624"/>
        <c:crosses val="autoZero"/>
        <c:auto val="1"/>
        <c:lblAlgn val="ctr"/>
        <c:lblOffset val="100"/>
        <c:noMultiLvlLbl val="0"/>
      </c:catAx>
      <c:valAx>
        <c:axId val="-20455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4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50816"/>
        <c:axId val="2135147712"/>
      </c:lineChart>
      <c:catAx>
        <c:axId val="213515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47712"/>
        <c:crosses val="autoZero"/>
        <c:auto val="1"/>
        <c:lblAlgn val="ctr"/>
        <c:lblOffset val="100"/>
        <c:noMultiLvlLbl val="0"/>
      </c:catAx>
      <c:valAx>
        <c:axId val="2135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5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(64bit)'!$C$2:$C$9</c:f>
              <c:numCache>
                <c:formatCode>General</c:formatCode>
                <c:ptCount val="8"/>
                <c:pt idx="0">
                  <c:v>1.433638E6</c:v>
                </c:pt>
                <c:pt idx="1">
                  <c:v>1.392787E6</c:v>
                </c:pt>
                <c:pt idx="2">
                  <c:v>1.188591E6</c:v>
                </c:pt>
                <c:pt idx="3">
                  <c:v>1.371925E6</c:v>
                </c:pt>
                <c:pt idx="4">
                  <c:v>3.8832E6</c:v>
                </c:pt>
                <c:pt idx="5">
                  <c:v>3.249319E6</c:v>
                </c:pt>
                <c:pt idx="6">
                  <c:v>6.362058E6</c:v>
                </c:pt>
                <c:pt idx="7">
                  <c:v>8.32671E6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(64bit)'!$D$2:$D$9</c:f>
              <c:numCache>
                <c:formatCode>General</c:formatCode>
                <c:ptCount val="8"/>
                <c:pt idx="0">
                  <c:v>1.266317E6</c:v>
                </c:pt>
                <c:pt idx="1">
                  <c:v>1.926085E6</c:v>
                </c:pt>
                <c:pt idx="2">
                  <c:v>2.767087E6</c:v>
                </c:pt>
                <c:pt idx="3">
                  <c:v>4.909074E6</c:v>
                </c:pt>
                <c:pt idx="4">
                  <c:v>1.0718997E7</c:v>
                </c:pt>
                <c:pt idx="5">
                  <c:v>2.5258266E7</c:v>
                </c:pt>
                <c:pt idx="6">
                  <c:v>4.3261896E7</c:v>
                </c:pt>
                <c:pt idx="7">
                  <c:v>7.7451632E7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(64bit)'!$E$2:$E$9</c:f>
              <c:numCache>
                <c:formatCode>General</c:formatCode>
                <c:ptCount val="8"/>
                <c:pt idx="0">
                  <c:v>333017.0</c:v>
                </c:pt>
                <c:pt idx="1">
                  <c:v>538927.0</c:v>
                </c:pt>
                <c:pt idx="2">
                  <c:v>1.027979E6</c:v>
                </c:pt>
                <c:pt idx="3">
                  <c:v>2.036224E6</c:v>
                </c:pt>
                <c:pt idx="4">
                  <c:v>4.088152E6</c:v>
                </c:pt>
                <c:pt idx="5">
                  <c:v>8.8838E6</c:v>
                </c:pt>
                <c:pt idx="6">
                  <c:v>1.9678716E7</c:v>
                </c:pt>
                <c:pt idx="7">
                  <c:v>4.1268056E7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(64bit)'!$F$2:$F$9</c:f>
              <c:numCache>
                <c:formatCode>General</c:formatCode>
                <c:ptCount val="8"/>
                <c:pt idx="0">
                  <c:v>1.010376E6</c:v>
                </c:pt>
                <c:pt idx="1">
                  <c:v>909624.0</c:v>
                </c:pt>
                <c:pt idx="2">
                  <c:v>770657.0</c:v>
                </c:pt>
                <c:pt idx="3">
                  <c:v>947077.0</c:v>
                </c:pt>
                <c:pt idx="4">
                  <c:v>1.995809E6</c:v>
                </c:pt>
                <c:pt idx="5">
                  <c:v>3.00948E6</c:v>
                </c:pt>
                <c:pt idx="6">
                  <c:v>5.060881E6</c:v>
                </c:pt>
                <c:pt idx="7">
                  <c:v>9.461156E6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(64bit)'!$G$2:$G$9</c:f>
              <c:numCache>
                <c:formatCode>General</c:formatCode>
                <c:ptCount val="8"/>
                <c:pt idx="0">
                  <c:v>1.1686E6</c:v>
                </c:pt>
                <c:pt idx="1">
                  <c:v>1.642174E6</c:v>
                </c:pt>
                <c:pt idx="2">
                  <c:v>3.011472E6</c:v>
                </c:pt>
                <c:pt idx="3">
                  <c:v>5.042495E6</c:v>
                </c:pt>
                <c:pt idx="4">
                  <c:v>1.2337904E7</c:v>
                </c:pt>
                <c:pt idx="5">
                  <c:v>3.0237405E7</c:v>
                </c:pt>
                <c:pt idx="6">
                  <c:v>3.972065E7</c:v>
                </c:pt>
                <c:pt idx="7">
                  <c:v>1.05777386E8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(64bit)'!$H$2:$H$9</c:f>
              <c:numCache>
                <c:formatCode>General</c:formatCode>
                <c:ptCount val="8"/>
                <c:pt idx="0">
                  <c:v>410583.0</c:v>
                </c:pt>
                <c:pt idx="1">
                  <c:v>641075.0</c:v>
                </c:pt>
                <c:pt idx="2">
                  <c:v>1.125698E6</c:v>
                </c:pt>
                <c:pt idx="3">
                  <c:v>2.867627E6</c:v>
                </c:pt>
                <c:pt idx="4">
                  <c:v>6.171313E6</c:v>
                </c:pt>
                <c:pt idx="5">
                  <c:v>1.0479073E7</c:v>
                </c:pt>
                <c:pt idx="6">
                  <c:v>2.6166023E7</c:v>
                </c:pt>
                <c:pt idx="7">
                  <c:v>5.7477916E7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93936"/>
        <c:axId val="-2098453584"/>
      </c:lineChart>
      <c:catAx>
        <c:axId val="-207879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53584"/>
        <c:crosses val="autoZero"/>
        <c:auto val="1"/>
        <c:lblAlgn val="ctr"/>
        <c:lblOffset val="100"/>
        <c:noMultiLvlLbl val="0"/>
      </c:catAx>
      <c:valAx>
        <c:axId val="-209845358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for inserting</a:t>
                </a:r>
                <a:r>
                  <a:rPr lang="de-DE" baseline="0"/>
                  <a:t> 10.000 rows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9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inline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Inserts (64bit)'!$C$1</c:f>
              <c:strCache>
                <c:ptCount val="1"/>
                <c:pt idx="0">
                  <c:v>time ns row store (row insert)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(64bit)'!$C$23:$C$30</c:f>
              <c:numCache>
                <c:formatCode>0.00</c:formatCode>
                <c:ptCount val="8"/>
                <c:pt idx="0">
                  <c:v>0.266085111138586</c:v>
                </c:pt>
                <c:pt idx="1">
                  <c:v>0.547778987831592</c:v>
                </c:pt>
                <c:pt idx="2">
                  <c:v>1.283771209987287</c:v>
                </c:pt>
                <c:pt idx="3">
                  <c:v>2.22443487253312</c:v>
                </c:pt>
                <c:pt idx="4">
                  <c:v>1.571774728316852</c:v>
                </c:pt>
                <c:pt idx="5">
                  <c:v>3.756796808808246</c:v>
                </c:pt>
                <c:pt idx="6">
                  <c:v>3.837447332294047</c:v>
                </c:pt>
                <c:pt idx="7">
                  <c:v>5.864035735602657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Inserts (64bit)'!$D$1</c:f>
              <c:strCache>
                <c:ptCount val="1"/>
                <c:pt idx="0">
                  <c:v> time ns row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(64bit)'!$D$23:$D$30</c:f>
              <c:numCache>
                <c:formatCode>0.00</c:formatCode>
                <c:ptCount val="8"/>
                <c:pt idx="0">
                  <c:v>0.301243469496579</c:v>
                </c:pt>
                <c:pt idx="1">
                  <c:v>0.396108922049131</c:v>
                </c:pt>
                <c:pt idx="2">
                  <c:v>0.551438717412933</c:v>
                </c:pt>
                <c:pt idx="3">
                  <c:v>0.621656510474277</c:v>
                </c:pt>
                <c:pt idx="4">
                  <c:v>0.569411076894601</c:v>
                </c:pt>
                <c:pt idx="5">
                  <c:v>0.483288569769595</c:v>
                </c:pt>
                <c:pt idx="6">
                  <c:v>0.564331773623606</c:v>
                </c:pt>
                <c:pt idx="7">
                  <c:v>0.630433778335362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Inserts (64bit)'!$E$1</c:f>
              <c:strCache>
                <c:ptCount val="1"/>
                <c:pt idx="0">
                  <c:v> time ns row store (inlined insert)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(64bit)'!$E$23:$E$30</c:f>
              <c:numCache>
                <c:formatCode>0.00</c:formatCode>
                <c:ptCount val="8"/>
                <c:pt idx="0">
                  <c:v>1.145496255634097</c:v>
                </c:pt>
                <c:pt idx="1">
                  <c:v>1.415663815553869</c:v>
                </c:pt>
                <c:pt idx="2">
                  <c:v>1.484348324479391</c:v>
                </c:pt>
                <c:pt idx="3">
                  <c:v>1.498733838958779</c:v>
                </c:pt>
                <c:pt idx="4">
                  <c:v>1.492976686042985</c:v>
                </c:pt>
                <c:pt idx="5">
                  <c:v>1.374077675093991</c:v>
                </c:pt>
                <c:pt idx="6">
                  <c:v>1.240632900032705</c:v>
                </c:pt>
                <c:pt idx="7">
                  <c:v>1.183194212007467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Inserts (64bit)'!$F$1</c:f>
              <c:strCache>
                <c:ptCount val="1"/>
                <c:pt idx="0">
                  <c:v> time ns row store (inlined row insert)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(64bit)'!$F$23:$F$30</c:f>
              <c:numCache>
                <c:formatCode>0.00</c:formatCode>
                <c:ptCount val="8"/>
                <c:pt idx="0">
                  <c:v>0.377552244473839</c:v>
                </c:pt>
                <c:pt idx="1">
                  <c:v>0.838741560386489</c:v>
                </c:pt>
                <c:pt idx="2">
                  <c:v>1.979971512942853</c:v>
                </c:pt>
                <c:pt idx="3">
                  <c:v>3.22229112574796</c:v>
                </c:pt>
                <c:pt idx="4">
                  <c:v>3.058166199771621</c:v>
                </c:pt>
                <c:pt idx="5">
                  <c:v>4.056192847269296</c:v>
                </c:pt>
                <c:pt idx="6">
                  <c:v>4.824073614850853</c:v>
                </c:pt>
                <c:pt idx="7">
                  <c:v>5.160904756247545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 Inserts (64bit)'!$G$1</c:f>
              <c:strCache>
                <c:ptCount val="1"/>
                <c:pt idx="0">
                  <c:v> time ns col store (by field)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(64bit)'!$G$23:$G$30</c:f>
              <c:numCache>
                <c:formatCode>0.00</c:formatCode>
                <c:ptCount val="8"/>
                <c:pt idx="0">
                  <c:v>0.326433105050916</c:v>
                </c:pt>
                <c:pt idx="1">
                  <c:v>0.464591117095387</c:v>
                </c:pt>
                <c:pt idx="2">
                  <c:v>0.506688724401223</c:v>
                </c:pt>
                <c:pt idx="3">
                  <c:v>0.605207900553198</c:v>
                </c:pt>
                <c:pt idx="4">
                  <c:v>0.494696313490525</c:v>
                </c:pt>
                <c:pt idx="5">
                  <c:v>0.403706311768487</c:v>
                </c:pt>
                <c:pt idx="6">
                  <c:v>0.614644083115458</c:v>
                </c:pt>
                <c:pt idx="7">
                  <c:v>0.46161213513066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 Inserts (64bit)'!$H$1</c:f>
              <c:strCache>
                <c:ptCount val="1"/>
                <c:pt idx="0">
                  <c:v> time ns col store (inlined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'Compare Inserts (64bit)'!$B$23:$B$30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'Compare Inserts (64bit)'!$H$23:$H$30</c:f>
              <c:numCache>
                <c:formatCode>0.00</c:formatCode>
                <c:ptCount val="8"/>
                <c:pt idx="0">
                  <c:v>0.929092842525141</c:v>
                </c:pt>
                <c:pt idx="1">
                  <c:v>1.190093909643958</c:v>
                </c:pt>
                <c:pt idx="2">
                  <c:v>1.355495795719634</c:v>
                </c:pt>
                <c:pt idx="3">
                  <c:v>1.064210168372665</c:v>
                </c:pt>
                <c:pt idx="4">
                  <c:v>0.989014108504949</c:v>
                </c:pt>
                <c:pt idx="5">
                  <c:v>1.164896098156774</c:v>
                </c:pt>
                <c:pt idx="6">
                  <c:v>0.933044448520129</c:v>
                </c:pt>
                <c:pt idx="7">
                  <c:v>0.849511053949834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93488"/>
        <c:axId val="-2072121024"/>
      </c:lineChart>
      <c:catAx>
        <c:axId val="-207229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21024"/>
        <c:crosses val="autoZero"/>
        <c:auto val="1"/>
        <c:lblAlgn val="ctr"/>
        <c:lblOffset val="100"/>
        <c:noMultiLvlLbl val="0"/>
      </c:catAx>
      <c:valAx>
        <c:axId val="-20721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93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'Compate Scan (64bit)'!$C$1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(64bit)'!$C$2:$C$9</c:f>
              <c:numCache>
                <c:formatCode>General</c:formatCode>
                <c:ptCount val="8"/>
                <c:pt idx="0">
                  <c:v>7.1058312E7</c:v>
                </c:pt>
                <c:pt idx="1">
                  <c:v>5.2669208E7</c:v>
                </c:pt>
                <c:pt idx="2">
                  <c:v>6.4869758E7</c:v>
                </c:pt>
                <c:pt idx="3">
                  <c:v>7.1640292E7</c:v>
                </c:pt>
                <c:pt idx="4">
                  <c:v>7.2198687E7</c:v>
                </c:pt>
                <c:pt idx="5">
                  <c:v>2.0310108E8</c:v>
                </c:pt>
                <c:pt idx="6">
                  <c:v>2.26525255E8</c:v>
                </c:pt>
                <c:pt idx="7">
                  <c:v>4.02608452E8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'Compate Scan (64bit)'!$D$1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'Compate Scan (64bit)'!$B$2:$B$9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'Compate Scan (64bit)'!$D$2:$D$9</c:f>
              <c:numCache>
                <c:formatCode>General</c:formatCode>
                <c:ptCount val="8"/>
                <c:pt idx="0">
                  <c:v>4.9456977E7</c:v>
                </c:pt>
                <c:pt idx="1">
                  <c:v>7.1669567E7</c:v>
                </c:pt>
                <c:pt idx="2">
                  <c:v>5.2881918E7</c:v>
                </c:pt>
                <c:pt idx="3">
                  <c:v>4.8763724E7</c:v>
                </c:pt>
                <c:pt idx="4">
                  <c:v>4.687963E7</c:v>
                </c:pt>
                <c:pt idx="5">
                  <c:v>4.8825777E7</c:v>
                </c:pt>
                <c:pt idx="6">
                  <c:v>4.5636648E7</c:v>
                </c:pt>
                <c:pt idx="7">
                  <c:v>4.8511808E7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709744"/>
        <c:axId val="-2043878000"/>
      </c:lineChart>
      <c:catAx>
        <c:axId val="-20437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878000"/>
        <c:crosses val="autoZero"/>
        <c:auto val="1"/>
        <c:lblAlgn val="ctr"/>
        <c:lblOffset val="100"/>
        <c:noMultiLvlLbl val="0"/>
      </c:catAx>
      <c:valAx>
        <c:axId val="-20438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0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64496"/>
        <c:axId val="2137767616"/>
      </c:lineChart>
      <c:catAx>
        <c:axId val="213776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7616"/>
        <c:crosses val="autoZero"/>
        <c:auto val="1"/>
        <c:lblAlgn val="ctr"/>
        <c:lblOffset val="100"/>
        <c:noMultiLvlLbl val="0"/>
      </c:catAx>
      <c:valAx>
        <c:axId val="21377676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587376"/>
        <c:axId val="2137590768"/>
      </c:lineChart>
      <c:catAx>
        <c:axId val="21375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90768"/>
        <c:crosses val="autoZero"/>
        <c:auto val="1"/>
        <c:lblAlgn val="ctr"/>
        <c:lblOffset val="100"/>
        <c:noMultiLvlLbl val="0"/>
      </c:catAx>
      <c:valAx>
        <c:axId val="2137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87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Tabelle1!$A$2:$A$33</c:f>
              <c:numCache>
                <c:formatCode>General</c:formatCode>
                <c:ptCount val="16"/>
                <c:pt idx="0">
                  <c:v>1.0E6</c:v>
                </c:pt>
                <c:pt idx="1">
                  <c:v>1.0E6</c:v>
                </c:pt>
                <c:pt idx="2">
                  <c:v>1.0E6</c:v>
                </c:pt>
                <c:pt idx="3">
                  <c:v>1.0E6</c:v>
                </c:pt>
                <c:pt idx="4">
                  <c:v>1.0E6</c:v>
                </c:pt>
                <c:pt idx="5">
                  <c:v>1.0E6</c:v>
                </c:pt>
                <c:pt idx="6">
                  <c:v>1.0E6</c:v>
                </c:pt>
                <c:pt idx="7">
                  <c:v>1.0E6</c:v>
                </c:pt>
                <c:pt idx="8">
                  <c:v>1.0E7</c:v>
                </c:pt>
                <c:pt idx="9">
                  <c:v>1.0E7</c:v>
                </c:pt>
                <c:pt idx="10">
                  <c:v>1.0E7</c:v>
                </c:pt>
                <c:pt idx="11">
                  <c:v>1.0E7</c:v>
                </c:pt>
                <c:pt idx="12">
                  <c:v>1.0E7</c:v>
                </c:pt>
                <c:pt idx="13">
                  <c:v>1.0E7</c:v>
                </c:pt>
                <c:pt idx="14">
                  <c:v>1.0E7</c:v>
                </c:pt>
                <c:pt idx="15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Tabelle1!$B$2:$B$33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Tabelle1!$C$2:$C$33</c:f>
              <c:numCache>
                <c:formatCode>General</c:formatCode>
                <c:ptCount val="16"/>
                <c:pt idx="0">
                  <c:v>2.0772143E7</c:v>
                </c:pt>
                <c:pt idx="1">
                  <c:v>4.185927E7</c:v>
                </c:pt>
                <c:pt idx="2">
                  <c:v>5.3035268E7</c:v>
                </c:pt>
                <c:pt idx="3">
                  <c:v>5.5857113E7</c:v>
                </c:pt>
                <c:pt idx="4">
                  <c:v>9.3721912E7</c:v>
                </c:pt>
                <c:pt idx="5">
                  <c:v>2.64531727E8</c:v>
                </c:pt>
                <c:pt idx="6">
                  <c:v>3.32811636E8</c:v>
                </c:pt>
                <c:pt idx="7">
                  <c:v>6.03166437E8</c:v>
                </c:pt>
                <c:pt idx="8">
                  <c:v>2.58676605E8</c:v>
                </c:pt>
                <c:pt idx="9">
                  <c:v>2.63352454E8</c:v>
                </c:pt>
                <c:pt idx="10">
                  <c:v>3.03137588E8</c:v>
                </c:pt>
                <c:pt idx="11">
                  <c:v>4.39784375E8</c:v>
                </c:pt>
                <c:pt idx="12">
                  <c:v>8.43906508E8</c:v>
                </c:pt>
                <c:pt idx="13">
                  <c:v>1.515467955E9</c:v>
                </c:pt>
                <c:pt idx="14">
                  <c:v>3.173039106E9</c:v>
                </c:pt>
                <c:pt idx="15">
                  <c:v>6.517415546E9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Tabelle1!$D$2:$D$33</c:f>
              <c:numCache>
                <c:formatCode>General</c:formatCode>
                <c:ptCount val="16"/>
                <c:pt idx="0">
                  <c:v>2.6977836E7</c:v>
                </c:pt>
                <c:pt idx="1">
                  <c:v>5.6589238E7</c:v>
                </c:pt>
                <c:pt idx="2">
                  <c:v>6.6104814E7</c:v>
                </c:pt>
                <c:pt idx="3">
                  <c:v>1.51858101E8</c:v>
                </c:pt>
                <c:pt idx="4">
                  <c:v>3.05112231E8</c:v>
                </c:pt>
                <c:pt idx="5">
                  <c:v>4.851251E8</c:v>
                </c:pt>
                <c:pt idx="6">
                  <c:v>8.25205787E8</c:v>
                </c:pt>
                <c:pt idx="7">
                  <c:v>1.580023714E9</c:v>
                </c:pt>
                <c:pt idx="8">
                  <c:v>1.84114896E8</c:v>
                </c:pt>
                <c:pt idx="9">
                  <c:v>3.05727687E8</c:v>
                </c:pt>
                <c:pt idx="10">
                  <c:v>5.05402527E8</c:v>
                </c:pt>
                <c:pt idx="11">
                  <c:v>1.02198906E9</c:v>
                </c:pt>
                <c:pt idx="12">
                  <c:v>2.080779044E9</c:v>
                </c:pt>
                <c:pt idx="13">
                  <c:v>3.971005952E9</c:v>
                </c:pt>
                <c:pt idx="14">
                  <c:v>8.200497852E9</c:v>
                </c:pt>
                <c:pt idx="15">
                  <c:v>1.6610494058E10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12560"/>
        <c:axId val="2135109424"/>
      </c:lineChart>
      <c:catAx>
        <c:axId val="21351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9424"/>
        <c:crosses val="autoZero"/>
        <c:auto val="1"/>
        <c:lblAlgn val="ctr"/>
        <c:lblOffset val="100"/>
        <c:noMultiLvlLbl val="0"/>
      </c:catAx>
      <c:valAx>
        <c:axId val="2135109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12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200272"/>
        <c:axId val="2133196864"/>
      </c:lineChart>
      <c:catAx>
        <c:axId val="21332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6864"/>
        <c:crosses val="autoZero"/>
        <c:auto val="1"/>
        <c:lblAlgn val="ctr"/>
        <c:lblOffset val="100"/>
        <c:noMultiLvlLbl val="0"/>
      </c:catAx>
      <c:valAx>
        <c:axId val="21331968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test'!$A$2:$A$25</c:f>
              <c:numCache>
                <c:formatCode>General</c:formatCode>
                <c:ptCount val="24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test'!$C$2:$C$25</c:f>
              <c:numCache>
                <c:formatCode>General</c:formatCode>
                <c:ptCount val="24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test'!$D$2:$D$25</c:f>
              <c:numCache>
                <c:formatCode>General</c:formatCode>
                <c:ptCount val="24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86192"/>
        <c:axId val="2136489280"/>
      </c:lineChart>
      <c:catAx>
        <c:axId val="213648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9280"/>
        <c:crosses val="autoZero"/>
        <c:auto val="1"/>
        <c:lblAlgn val="ctr"/>
        <c:lblOffset val="100"/>
        <c:noMultiLvlLbl val="0"/>
      </c:catAx>
      <c:valAx>
        <c:axId val="21364892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test'!$A$2:$A$32</c:f>
              <c:numCache>
                <c:formatCode>General</c:formatCode>
                <c:ptCount val="31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test'!$B$2:$B$32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test'!$C$1</c:f>
              <c:strCache>
                <c:ptCount val="1"/>
                <c:pt idx="0">
                  <c:v>ns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test'!$C$2:$C$32</c:f>
              <c:numCache>
                <c:formatCode>General</c:formatCode>
                <c:ptCount val="31"/>
                <c:pt idx="0">
                  <c:v>127667.0</c:v>
                </c:pt>
                <c:pt idx="1">
                  <c:v>91218.0</c:v>
                </c:pt>
                <c:pt idx="2">
                  <c:v>316374.0</c:v>
                </c:pt>
                <c:pt idx="3">
                  <c:v>257667.0</c:v>
                </c:pt>
                <c:pt idx="4">
                  <c:v>171064.0</c:v>
                </c:pt>
                <c:pt idx="5">
                  <c:v>311943.0</c:v>
                </c:pt>
                <c:pt idx="6">
                  <c:v>273827.0</c:v>
                </c:pt>
                <c:pt idx="7">
                  <c:v>335823.0</c:v>
                </c:pt>
                <c:pt idx="8">
                  <c:v>735733.0</c:v>
                </c:pt>
                <c:pt idx="9">
                  <c:v>740795.0</c:v>
                </c:pt>
                <c:pt idx="10">
                  <c:v>744105.0</c:v>
                </c:pt>
                <c:pt idx="11">
                  <c:v>1.056576E6</c:v>
                </c:pt>
                <c:pt idx="12">
                  <c:v>803633.0</c:v>
                </c:pt>
                <c:pt idx="13">
                  <c:v>2.310539E6</c:v>
                </c:pt>
                <c:pt idx="14">
                  <c:v>2.023489E6</c:v>
                </c:pt>
                <c:pt idx="15">
                  <c:v>2.329688E6</c:v>
                </c:pt>
                <c:pt idx="16">
                  <c:v>6.916773E6</c:v>
                </c:pt>
                <c:pt idx="17">
                  <c:v>7.54524E6</c:v>
                </c:pt>
                <c:pt idx="18">
                  <c:v>7.076502E6</c:v>
                </c:pt>
                <c:pt idx="19">
                  <c:v>7.910592E6</c:v>
                </c:pt>
                <c:pt idx="20">
                  <c:v>9.139595E6</c:v>
                </c:pt>
                <c:pt idx="21">
                  <c:v>1.3675266E7</c:v>
                </c:pt>
                <c:pt idx="22">
                  <c:v>1.9401879E7</c:v>
                </c:pt>
                <c:pt idx="23">
                  <c:v>3.37589243E8</c:v>
                </c:pt>
                <c:pt idx="24">
                  <c:v>8.5492836E7</c:v>
                </c:pt>
                <c:pt idx="25">
                  <c:v>8.1188488E7</c:v>
                </c:pt>
                <c:pt idx="26">
                  <c:v>7.0005907E7</c:v>
                </c:pt>
                <c:pt idx="27">
                  <c:v>9.0581398E7</c:v>
                </c:pt>
                <c:pt idx="28">
                  <c:v>1.07182683E8</c:v>
                </c:pt>
                <c:pt idx="29">
                  <c:v>5.27859585E8</c:v>
                </c:pt>
                <c:pt idx="30">
                  <c:v>4.219642085E9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test'!$D$1</c:f>
              <c:strCache>
                <c:ptCount val="1"/>
                <c:pt idx="0">
                  <c:v> ns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test'!$D$2:$D$32</c:f>
              <c:numCache>
                <c:formatCode>General</c:formatCode>
                <c:ptCount val="31"/>
                <c:pt idx="0">
                  <c:v>119573.0</c:v>
                </c:pt>
                <c:pt idx="1">
                  <c:v>86262.0</c:v>
                </c:pt>
                <c:pt idx="2">
                  <c:v>314968.0</c:v>
                </c:pt>
                <c:pt idx="3">
                  <c:v>264395.0</c:v>
                </c:pt>
                <c:pt idx="4">
                  <c:v>127004.0</c:v>
                </c:pt>
                <c:pt idx="5">
                  <c:v>90577.0</c:v>
                </c:pt>
                <c:pt idx="6">
                  <c:v>92318.0</c:v>
                </c:pt>
                <c:pt idx="7">
                  <c:v>140895.0</c:v>
                </c:pt>
                <c:pt idx="8">
                  <c:v>726453.0</c:v>
                </c:pt>
                <c:pt idx="9">
                  <c:v>738634.0</c:v>
                </c:pt>
                <c:pt idx="10">
                  <c:v>732948.0</c:v>
                </c:pt>
                <c:pt idx="11">
                  <c:v>928705.0</c:v>
                </c:pt>
                <c:pt idx="12">
                  <c:v>714267.0</c:v>
                </c:pt>
                <c:pt idx="13">
                  <c:v>1.547643E6</c:v>
                </c:pt>
                <c:pt idx="14">
                  <c:v>736448.0</c:v>
                </c:pt>
                <c:pt idx="15">
                  <c:v>832385.0</c:v>
                </c:pt>
                <c:pt idx="16">
                  <c:v>7.891878E6</c:v>
                </c:pt>
                <c:pt idx="17">
                  <c:v>8.939015E6</c:v>
                </c:pt>
                <c:pt idx="18">
                  <c:v>6.845846E6</c:v>
                </c:pt>
                <c:pt idx="19">
                  <c:v>7.016562E6</c:v>
                </c:pt>
                <c:pt idx="20">
                  <c:v>7.12565E6</c:v>
                </c:pt>
                <c:pt idx="21">
                  <c:v>7.320613E6</c:v>
                </c:pt>
                <c:pt idx="22">
                  <c:v>7.097884E6</c:v>
                </c:pt>
                <c:pt idx="23">
                  <c:v>7.719518E6</c:v>
                </c:pt>
                <c:pt idx="24">
                  <c:v>7.2894966E7</c:v>
                </c:pt>
                <c:pt idx="25">
                  <c:v>7.5978122E7</c:v>
                </c:pt>
                <c:pt idx="26">
                  <c:v>6.9316769E7</c:v>
                </c:pt>
                <c:pt idx="27">
                  <c:v>9.4286861E7</c:v>
                </c:pt>
                <c:pt idx="28">
                  <c:v>7.4534277E7</c:v>
                </c:pt>
                <c:pt idx="29">
                  <c:v>1.30795599E8</c:v>
                </c:pt>
                <c:pt idx="30">
                  <c:v>1.43625981E8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564416"/>
        <c:axId val="2136567504"/>
      </c:lineChart>
      <c:catAx>
        <c:axId val="213656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7504"/>
        <c:crosses val="autoZero"/>
        <c:auto val="1"/>
        <c:lblAlgn val="ctr"/>
        <c:lblOffset val="100"/>
        <c:noMultiLvlLbl val="0"/>
      </c:catAx>
      <c:valAx>
        <c:axId val="2136567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ns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times log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test 2'!$A$1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'scan test 2'!$A$2:$A$38</c:f>
              <c:numCache>
                <c:formatCode>General</c:formatCode>
                <c:ptCount val="37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  <c:pt idx="32">
                  <c:v>1.0E8</c:v>
                </c:pt>
                <c:pt idx="33">
                  <c:v>1.0E8</c:v>
                </c:pt>
                <c:pt idx="34">
                  <c:v>1.0E8</c:v>
                </c:pt>
                <c:pt idx="35">
                  <c:v>1.0E8</c:v>
                </c:pt>
                <c:pt idx="36">
                  <c:v>1.0E8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'scan test 2'!$B$1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'scan test 2'!$B$2:$B$38</c:f>
              <c:numCache>
                <c:formatCode>General</c:formatCode>
                <c:ptCount val="3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8.0</c:v>
                </c:pt>
                <c:pt idx="36">
                  <c:v>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'scan test 2'!$C$1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'scan test 2'!$C$2:$C$38</c:f>
              <c:numCache>
                <c:formatCode>General</c:formatCode>
                <c:ptCount val="37"/>
                <c:pt idx="0">
                  <c:v>152414.0</c:v>
                </c:pt>
                <c:pt idx="1">
                  <c:v>104160.0</c:v>
                </c:pt>
                <c:pt idx="2">
                  <c:v>456611.0</c:v>
                </c:pt>
                <c:pt idx="3">
                  <c:v>258318.0</c:v>
                </c:pt>
                <c:pt idx="4">
                  <c:v>136339.0</c:v>
                </c:pt>
                <c:pt idx="5">
                  <c:v>206254.0</c:v>
                </c:pt>
                <c:pt idx="6">
                  <c:v>511840.0</c:v>
                </c:pt>
                <c:pt idx="7">
                  <c:v>325473.0</c:v>
                </c:pt>
                <c:pt idx="8">
                  <c:v>729020.0</c:v>
                </c:pt>
                <c:pt idx="9">
                  <c:v>737080.0</c:v>
                </c:pt>
                <c:pt idx="10">
                  <c:v>756309.0</c:v>
                </c:pt>
                <c:pt idx="11">
                  <c:v>921609.0</c:v>
                </c:pt>
                <c:pt idx="12">
                  <c:v>870426.0</c:v>
                </c:pt>
                <c:pt idx="13">
                  <c:v>2.710449E6</c:v>
                </c:pt>
                <c:pt idx="14">
                  <c:v>2.42317E6</c:v>
                </c:pt>
                <c:pt idx="15">
                  <c:v>3.417053E6</c:v>
                </c:pt>
                <c:pt idx="16">
                  <c:v>7.499305E6</c:v>
                </c:pt>
                <c:pt idx="17">
                  <c:v>7.441937E6</c:v>
                </c:pt>
                <c:pt idx="18">
                  <c:v>7.37442E6</c:v>
                </c:pt>
                <c:pt idx="19">
                  <c:v>8.103219E6</c:v>
                </c:pt>
                <c:pt idx="20">
                  <c:v>7.249223E6</c:v>
                </c:pt>
                <c:pt idx="21">
                  <c:v>1.4486135E7</c:v>
                </c:pt>
                <c:pt idx="22">
                  <c:v>1.9483935E7</c:v>
                </c:pt>
                <c:pt idx="23">
                  <c:v>2.1775681E7</c:v>
                </c:pt>
                <c:pt idx="24">
                  <c:v>6.8683849E7</c:v>
                </c:pt>
                <c:pt idx="25">
                  <c:v>7.1689E7</c:v>
                </c:pt>
                <c:pt idx="26">
                  <c:v>7.0224596E7</c:v>
                </c:pt>
                <c:pt idx="27">
                  <c:v>6.884852E7</c:v>
                </c:pt>
                <c:pt idx="28">
                  <c:v>7.5074613E7</c:v>
                </c:pt>
                <c:pt idx="29">
                  <c:v>1.34762507E8</c:v>
                </c:pt>
                <c:pt idx="30">
                  <c:v>9.27078984E8</c:v>
                </c:pt>
                <c:pt idx="31">
                  <c:v>9.745727835E9</c:v>
                </c:pt>
                <c:pt idx="32">
                  <c:v>6.96091772E8</c:v>
                </c:pt>
                <c:pt idx="33">
                  <c:v>6.92127232E8</c:v>
                </c:pt>
                <c:pt idx="34">
                  <c:v>6.92496299E8</c:v>
                </c:pt>
                <c:pt idx="35">
                  <c:v>2.594324844E9</c:v>
                </c:pt>
                <c:pt idx="36">
                  <c:v>3.6877487088E10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'scan test 2'!$D$1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'scan test 2'!$D$2:$D$38</c:f>
              <c:numCache>
                <c:formatCode>General</c:formatCode>
                <c:ptCount val="37"/>
                <c:pt idx="0">
                  <c:v>128719.0</c:v>
                </c:pt>
                <c:pt idx="1">
                  <c:v>86854.0</c:v>
                </c:pt>
                <c:pt idx="2">
                  <c:v>391373.0</c:v>
                </c:pt>
                <c:pt idx="3">
                  <c:v>252625.0</c:v>
                </c:pt>
                <c:pt idx="4">
                  <c:v>125173.0</c:v>
                </c:pt>
                <c:pt idx="5">
                  <c:v>88433.0</c:v>
                </c:pt>
                <c:pt idx="6">
                  <c:v>157203.0</c:v>
                </c:pt>
                <c:pt idx="7">
                  <c:v>138087.0</c:v>
                </c:pt>
                <c:pt idx="8">
                  <c:v>952859.0</c:v>
                </c:pt>
                <c:pt idx="9">
                  <c:v>734020.0</c:v>
                </c:pt>
                <c:pt idx="10">
                  <c:v>999517.0</c:v>
                </c:pt>
                <c:pt idx="11">
                  <c:v>906483.0</c:v>
                </c:pt>
                <c:pt idx="12">
                  <c:v>755057.0</c:v>
                </c:pt>
                <c:pt idx="13">
                  <c:v>1.556252E6</c:v>
                </c:pt>
                <c:pt idx="14">
                  <c:v>764816.0</c:v>
                </c:pt>
                <c:pt idx="15">
                  <c:v>899283.0</c:v>
                </c:pt>
                <c:pt idx="16">
                  <c:v>8.065658E6</c:v>
                </c:pt>
                <c:pt idx="17">
                  <c:v>9.008872E6</c:v>
                </c:pt>
                <c:pt idx="18">
                  <c:v>6.972235E6</c:v>
                </c:pt>
                <c:pt idx="19">
                  <c:v>7.314533E6</c:v>
                </c:pt>
                <c:pt idx="20">
                  <c:v>6.851194E6</c:v>
                </c:pt>
                <c:pt idx="21">
                  <c:v>7.357861E6</c:v>
                </c:pt>
                <c:pt idx="22">
                  <c:v>6.906123E6</c:v>
                </c:pt>
                <c:pt idx="23">
                  <c:v>7.087767E6</c:v>
                </c:pt>
                <c:pt idx="24">
                  <c:v>6.8892694E7</c:v>
                </c:pt>
                <c:pt idx="25">
                  <c:v>6.830399E7</c:v>
                </c:pt>
                <c:pt idx="26">
                  <c:v>6.9403348E7</c:v>
                </c:pt>
                <c:pt idx="27">
                  <c:v>6.8223126E7</c:v>
                </c:pt>
                <c:pt idx="28">
                  <c:v>7.0637029E7</c:v>
                </c:pt>
                <c:pt idx="29">
                  <c:v>6.9643404E7</c:v>
                </c:pt>
                <c:pt idx="30">
                  <c:v>1.09855449E8</c:v>
                </c:pt>
                <c:pt idx="31">
                  <c:v>1.36729126E8</c:v>
                </c:pt>
                <c:pt idx="32">
                  <c:v>6.89844956E8</c:v>
                </c:pt>
                <c:pt idx="33">
                  <c:v>6.93127908E8</c:v>
                </c:pt>
                <c:pt idx="34">
                  <c:v>7.04085979E8</c:v>
                </c:pt>
                <c:pt idx="35">
                  <c:v>9.65163035E8</c:v>
                </c:pt>
                <c:pt idx="36">
                  <c:v>2.227162058E9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29232"/>
        <c:axId val="2135226128"/>
      </c:lineChart>
      <c:catAx>
        <c:axId val="21352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6128"/>
        <c:crosses val="autoZero"/>
        <c:auto val="1"/>
        <c:lblAlgn val="ctr"/>
        <c:lblOffset val="100"/>
        <c:noMultiLvlLbl val="0"/>
      </c:catAx>
      <c:valAx>
        <c:axId val="21352261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2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log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5'!$A$1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'insert 5'!$A$2:$A$33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5'!$B$1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'insert 5'!$B$2:$B$33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5'!$C$1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'insert 5'!$C$2:$C$33</c:f>
              <c:numCache>
                <c:formatCode>General</c:formatCode>
                <c:ptCount val="32"/>
                <c:pt idx="0">
                  <c:v>154727.0</c:v>
                </c:pt>
                <c:pt idx="1">
                  <c:v>250548.0</c:v>
                </c:pt>
                <c:pt idx="2">
                  <c:v>457944.0</c:v>
                </c:pt>
                <c:pt idx="3">
                  <c:v>809444.0</c:v>
                </c:pt>
                <c:pt idx="4">
                  <c:v>1.751449E6</c:v>
                </c:pt>
                <c:pt idx="5">
                  <c:v>3.68482E6</c:v>
                </c:pt>
                <c:pt idx="6">
                  <c:v>6.925534E6</c:v>
                </c:pt>
                <c:pt idx="7">
                  <c:v>1.427056E7</c:v>
                </c:pt>
                <c:pt idx="8">
                  <c:v>1.465905E6</c:v>
                </c:pt>
                <c:pt idx="9">
                  <c:v>2.063025E6</c:v>
                </c:pt>
                <c:pt idx="10">
                  <c:v>4.928647E6</c:v>
                </c:pt>
                <c:pt idx="11">
                  <c:v>7.737293E6</c:v>
                </c:pt>
                <c:pt idx="12">
                  <c:v>2.1407276E7</c:v>
                </c:pt>
                <c:pt idx="13">
                  <c:v>3.5064737E7</c:v>
                </c:pt>
                <c:pt idx="14">
                  <c:v>6.9179602E7</c:v>
                </c:pt>
                <c:pt idx="15">
                  <c:v>1.20881931E8</c:v>
                </c:pt>
                <c:pt idx="16">
                  <c:v>1.5586307E7</c:v>
                </c:pt>
                <c:pt idx="17">
                  <c:v>2.5640436E7</c:v>
                </c:pt>
                <c:pt idx="18">
                  <c:v>4.3082305E7</c:v>
                </c:pt>
                <c:pt idx="19">
                  <c:v>7.2718188E7</c:v>
                </c:pt>
                <c:pt idx="20">
                  <c:v>1.72682419E8</c:v>
                </c:pt>
                <c:pt idx="21">
                  <c:v>3.21828179E8</c:v>
                </c:pt>
                <c:pt idx="22">
                  <c:v>6.65501677E8</c:v>
                </c:pt>
                <c:pt idx="23">
                  <c:v>1.177243846E9</c:v>
                </c:pt>
                <c:pt idx="24">
                  <c:v>1.44247025E8</c:v>
                </c:pt>
                <c:pt idx="25">
                  <c:v>2.16567485E8</c:v>
                </c:pt>
                <c:pt idx="26">
                  <c:v>4.33952302E8</c:v>
                </c:pt>
                <c:pt idx="27">
                  <c:v>8.00583818E8</c:v>
                </c:pt>
                <c:pt idx="28">
                  <c:v>1.669610514E9</c:v>
                </c:pt>
                <c:pt idx="29">
                  <c:v>3.086104072E9</c:v>
                </c:pt>
                <c:pt idx="30">
                  <c:v>6.472902193E9</c:v>
                </c:pt>
                <c:pt idx="31">
                  <c:v>1.4019349069E10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5'!$D$1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'insert 5'!$D$2:$D$33</c:f>
              <c:numCache>
                <c:formatCode>General</c:formatCode>
                <c:ptCount val="32"/>
                <c:pt idx="0">
                  <c:v>150687.0</c:v>
                </c:pt>
                <c:pt idx="1">
                  <c:v>245398.0</c:v>
                </c:pt>
                <c:pt idx="2">
                  <c:v>407599.0</c:v>
                </c:pt>
                <c:pt idx="3">
                  <c:v>760965.0</c:v>
                </c:pt>
                <c:pt idx="4">
                  <c:v>2.084969E6</c:v>
                </c:pt>
                <c:pt idx="5">
                  <c:v>3.191693E6</c:v>
                </c:pt>
                <c:pt idx="6">
                  <c:v>8.502476E6</c:v>
                </c:pt>
                <c:pt idx="7">
                  <c:v>1.3642793E7</c:v>
                </c:pt>
                <c:pt idx="8">
                  <c:v>1.390489E6</c:v>
                </c:pt>
                <c:pt idx="9">
                  <c:v>2.037878E6</c:v>
                </c:pt>
                <c:pt idx="10">
                  <c:v>3.585513E6</c:v>
                </c:pt>
                <c:pt idx="11">
                  <c:v>7.672413E6</c:v>
                </c:pt>
                <c:pt idx="12">
                  <c:v>2.1702356E7</c:v>
                </c:pt>
                <c:pt idx="13">
                  <c:v>3.2041173E7</c:v>
                </c:pt>
                <c:pt idx="14">
                  <c:v>6.3198691E7</c:v>
                </c:pt>
                <c:pt idx="15">
                  <c:v>1.32713594E8</c:v>
                </c:pt>
                <c:pt idx="16">
                  <c:v>1.6929671E7</c:v>
                </c:pt>
                <c:pt idx="17">
                  <c:v>3.1140951E7</c:v>
                </c:pt>
                <c:pt idx="18">
                  <c:v>4.0667203E7</c:v>
                </c:pt>
                <c:pt idx="19">
                  <c:v>6.7500585E7</c:v>
                </c:pt>
                <c:pt idx="20">
                  <c:v>1.88413044E8</c:v>
                </c:pt>
                <c:pt idx="21">
                  <c:v>3.30064916E8</c:v>
                </c:pt>
                <c:pt idx="22">
                  <c:v>6.58537841E8</c:v>
                </c:pt>
                <c:pt idx="23">
                  <c:v>1.2031513E9</c:v>
                </c:pt>
                <c:pt idx="24">
                  <c:v>1.42970209E8</c:v>
                </c:pt>
                <c:pt idx="25">
                  <c:v>2.07294945E8</c:v>
                </c:pt>
                <c:pt idx="26">
                  <c:v>4.33326423E8</c:v>
                </c:pt>
                <c:pt idx="27">
                  <c:v>7.95151588E8</c:v>
                </c:pt>
                <c:pt idx="28">
                  <c:v>1.690094804E9</c:v>
                </c:pt>
                <c:pt idx="29">
                  <c:v>3.77082698E9</c:v>
                </c:pt>
                <c:pt idx="30">
                  <c:v>7.726094553E9</c:v>
                </c:pt>
                <c:pt idx="31">
                  <c:v>1.5722238615E10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13984"/>
        <c:axId val="2137717120"/>
      </c:lineChart>
      <c:catAx>
        <c:axId val="213771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7120"/>
        <c:crosses val="autoZero"/>
        <c:auto val="1"/>
        <c:lblAlgn val="ctr"/>
        <c:lblOffset val="100"/>
        <c:noMultiLvlLbl val="0"/>
      </c:catAx>
      <c:valAx>
        <c:axId val="21377171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1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'O2-insert'!$A$1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'O2-insert'!$A$2:$A$33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'O2-insert'!$B$1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'O2-insert'!$B$2:$B$33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'O2-insert'!$C$1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'O2-insert'!$C$2:$C$33</c:f>
              <c:numCache>
                <c:formatCode>General</c:formatCode>
                <c:ptCount val="32"/>
                <c:pt idx="0">
                  <c:v>86249.0</c:v>
                </c:pt>
                <c:pt idx="1">
                  <c:v>229153.0</c:v>
                </c:pt>
                <c:pt idx="2">
                  <c:v>366988.0</c:v>
                </c:pt>
                <c:pt idx="3">
                  <c:v>607256.0</c:v>
                </c:pt>
                <c:pt idx="4">
                  <c:v>917022.0</c:v>
                </c:pt>
                <c:pt idx="5">
                  <c:v>2.136985E6</c:v>
                </c:pt>
                <c:pt idx="6">
                  <c:v>3.509708E6</c:v>
                </c:pt>
                <c:pt idx="7">
                  <c:v>5.84354E6</c:v>
                </c:pt>
                <c:pt idx="8">
                  <c:v>595460.0</c:v>
                </c:pt>
                <c:pt idx="9">
                  <c:v>892072.0</c:v>
                </c:pt>
                <c:pt idx="10">
                  <c:v>1.55082E6</c:v>
                </c:pt>
                <c:pt idx="11">
                  <c:v>2.778368E6</c:v>
                </c:pt>
                <c:pt idx="12">
                  <c:v>1.0006367E7</c:v>
                </c:pt>
                <c:pt idx="13">
                  <c:v>1.8102798E7</c:v>
                </c:pt>
                <c:pt idx="14">
                  <c:v>3.8876248E7</c:v>
                </c:pt>
                <c:pt idx="15">
                  <c:v>7.8895241E7</c:v>
                </c:pt>
                <c:pt idx="16">
                  <c:v>9.117196E6</c:v>
                </c:pt>
                <c:pt idx="17">
                  <c:v>1.3604998E7</c:v>
                </c:pt>
                <c:pt idx="18">
                  <c:v>1.7471356E7</c:v>
                </c:pt>
                <c:pt idx="19">
                  <c:v>2.9157366E7</c:v>
                </c:pt>
                <c:pt idx="20">
                  <c:v>7.9007799E7</c:v>
                </c:pt>
                <c:pt idx="21">
                  <c:v>1.4591013E8</c:v>
                </c:pt>
                <c:pt idx="22">
                  <c:v>3.14663183E8</c:v>
                </c:pt>
                <c:pt idx="23">
                  <c:v>6.40401149E8</c:v>
                </c:pt>
                <c:pt idx="24">
                  <c:v>6.9597858E7</c:v>
                </c:pt>
                <c:pt idx="25">
                  <c:v>9.7038827E7</c:v>
                </c:pt>
                <c:pt idx="26">
                  <c:v>2.13527435E8</c:v>
                </c:pt>
                <c:pt idx="27">
                  <c:v>3.80334073E8</c:v>
                </c:pt>
                <c:pt idx="28">
                  <c:v>7.345028E8</c:v>
                </c:pt>
                <c:pt idx="29">
                  <c:v>1.390006611E9</c:v>
                </c:pt>
                <c:pt idx="30">
                  <c:v>2.820842973E9</c:v>
                </c:pt>
                <c:pt idx="31">
                  <c:v>6.633658566E9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'O2-insert'!$D$1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'O2-insert'!$D$2:$D$33</c:f>
              <c:numCache>
                <c:formatCode>General</c:formatCode>
                <c:ptCount val="32"/>
                <c:pt idx="0">
                  <c:v>85635.0</c:v>
                </c:pt>
                <c:pt idx="1">
                  <c:v>219985.0</c:v>
                </c:pt>
                <c:pt idx="2">
                  <c:v>447437.0</c:v>
                </c:pt>
                <c:pt idx="3">
                  <c:v>471077.0</c:v>
                </c:pt>
                <c:pt idx="4">
                  <c:v>961159.0</c:v>
                </c:pt>
                <c:pt idx="5">
                  <c:v>2.140814E6</c:v>
                </c:pt>
                <c:pt idx="6">
                  <c:v>3.801249E6</c:v>
                </c:pt>
                <c:pt idx="7">
                  <c:v>6.866083E6</c:v>
                </c:pt>
                <c:pt idx="8">
                  <c:v>609082.0</c:v>
                </c:pt>
                <c:pt idx="9">
                  <c:v>924232.0</c:v>
                </c:pt>
                <c:pt idx="10">
                  <c:v>1.765331E6</c:v>
                </c:pt>
                <c:pt idx="11">
                  <c:v>3.284143E6</c:v>
                </c:pt>
                <c:pt idx="12">
                  <c:v>1.0236717E7</c:v>
                </c:pt>
                <c:pt idx="13">
                  <c:v>2.5190543E7</c:v>
                </c:pt>
                <c:pt idx="14">
                  <c:v>3.2580859E7</c:v>
                </c:pt>
                <c:pt idx="15">
                  <c:v>6.9474821E7</c:v>
                </c:pt>
                <c:pt idx="16">
                  <c:v>7.46711E6</c:v>
                </c:pt>
                <c:pt idx="17">
                  <c:v>1.1415222E7</c:v>
                </c:pt>
                <c:pt idx="18">
                  <c:v>1.7337999E7</c:v>
                </c:pt>
                <c:pt idx="19">
                  <c:v>3.1923763E7</c:v>
                </c:pt>
                <c:pt idx="20">
                  <c:v>7.8896724E7</c:v>
                </c:pt>
                <c:pt idx="21">
                  <c:v>1.5426038E8</c:v>
                </c:pt>
                <c:pt idx="22">
                  <c:v>4.1152355E8</c:v>
                </c:pt>
                <c:pt idx="23">
                  <c:v>6.50791433E8</c:v>
                </c:pt>
                <c:pt idx="24">
                  <c:v>7.1571292E7</c:v>
                </c:pt>
                <c:pt idx="25">
                  <c:v>1.02985085E8</c:v>
                </c:pt>
                <c:pt idx="26">
                  <c:v>2.18238882E8</c:v>
                </c:pt>
                <c:pt idx="27">
                  <c:v>3.9772098E8</c:v>
                </c:pt>
                <c:pt idx="28">
                  <c:v>7.76806117E8</c:v>
                </c:pt>
                <c:pt idx="29">
                  <c:v>1.60280082E9</c:v>
                </c:pt>
                <c:pt idx="30">
                  <c:v>3.567967117E9</c:v>
                </c:pt>
                <c:pt idx="31">
                  <c:v>1.3269607697E10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36512"/>
        <c:axId val="2136639600"/>
      </c:lineChart>
      <c:catAx>
        <c:axId val="21366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9600"/>
        <c:crosses val="autoZero"/>
        <c:auto val="1"/>
        <c:lblAlgn val="ctr"/>
        <c:lblOffset val="100"/>
        <c:noMultiLvlLbl val="0"/>
      </c:catAx>
      <c:valAx>
        <c:axId val="21366396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'O2-scan'!$A$1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'O2-scan'!$A$2:$A$33</c:f>
              <c:numCache>
                <c:formatCode>General</c:formatCode>
                <c:ptCount val="32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10000.0</c:v>
                </c:pt>
                <c:pt idx="7">
                  <c:v>10000.0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1.0E6</c:v>
                </c:pt>
                <c:pt idx="17">
                  <c:v>1.0E6</c:v>
                </c:pt>
                <c:pt idx="18">
                  <c:v>1.0E6</c:v>
                </c:pt>
                <c:pt idx="19">
                  <c:v>1.0E6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1.0E7</c:v>
                </c:pt>
                <c:pt idx="25">
                  <c:v>1.0E7</c:v>
                </c:pt>
                <c:pt idx="26">
                  <c:v>1.0E7</c:v>
                </c:pt>
                <c:pt idx="27">
                  <c:v>1.0E7</c:v>
                </c:pt>
                <c:pt idx="28">
                  <c:v>1.0E7</c:v>
                </c:pt>
                <c:pt idx="29">
                  <c:v>1.0E7</c:v>
                </c:pt>
                <c:pt idx="30">
                  <c:v>1.0E7</c:v>
                </c:pt>
                <c:pt idx="31">
                  <c:v>1.0E7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'O2-scan'!$B$1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'O2-scan'!$B$2:$B$33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64.0</c:v>
                </c:pt>
                <c:pt idx="15">
                  <c:v>128.0</c:v>
                </c:pt>
                <c:pt idx="16">
                  <c:v>1.0</c:v>
                </c:pt>
                <c:pt idx="17">
                  <c:v>2.0</c:v>
                </c:pt>
                <c:pt idx="18">
                  <c:v>4.0</c:v>
                </c:pt>
                <c:pt idx="19">
                  <c:v>8.0</c:v>
                </c:pt>
                <c:pt idx="20">
                  <c:v>16.0</c:v>
                </c:pt>
                <c:pt idx="21">
                  <c:v>32.0</c:v>
                </c:pt>
                <c:pt idx="22">
                  <c:v>64.0</c:v>
                </c:pt>
                <c:pt idx="23">
                  <c:v>128.0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'O2-scan'!$C$1</c:f>
              <c:strCache>
                <c:ptCount val="1"/>
                <c:pt idx="0">
                  <c:v>ms rowstore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'O2-scan'!$C$2:$C$33</c:f>
              <c:numCache>
                <c:formatCode>General</c:formatCode>
                <c:ptCount val="32"/>
                <c:pt idx="0">
                  <c:v>57327.0</c:v>
                </c:pt>
                <c:pt idx="1">
                  <c:v>37251.0</c:v>
                </c:pt>
                <c:pt idx="2">
                  <c:v>38386.0</c:v>
                </c:pt>
                <c:pt idx="3">
                  <c:v>90951.0</c:v>
                </c:pt>
                <c:pt idx="4">
                  <c:v>127026.0</c:v>
                </c:pt>
                <c:pt idx="5">
                  <c:v>365788.0</c:v>
                </c:pt>
                <c:pt idx="6">
                  <c:v>185502.0</c:v>
                </c:pt>
                <c:pt idx="7">
                  <c:v>702766.0</c:v>
                </c:pt>
                <c:pt idx="8">
                  <c:v>471241.0</c:v>
                </c:pt>
                <c:pt idx="9">
                  <c:v>320805.0</c:v>
                </c:pt>
                <c:pt idx="10">
                  <c:v>1.046732E6</c:v>
                </c:pt>
                <c:pt idx="11">
                  <c:v>513437.0</c:v>
                </c:pt>
                <c:pt idx="12">
                  <c:v>911982.0</c:v>
                </c:pt>
                <c:pt idx="13">
                  <c:v>2.622856E6</c:v>
                </c:pt>
                <c:pt idx="14">
                  <c:v>2.486058E6</c:v>
                </c:pt>
                <c:pt idx="15">
                  <c:v>1.606499E6</c:v>
                </c:pt>
                <c:pt idx="16">
                  <c:v>2.603951E6</c:v>
                </c:pt>
                <c:pt idx="17">
                  <c:v>3.532132E6</c:v>
                </c:pt>
                <c:pt idx="18">
                  <c:v>4.953627E6</c:v>
                </c:pt>
                <c:pt idx="19">
                  <c:v>3.208031E6</c:v>
                </c:pt>
                <c:pt idx="20">
                  <c:v>6.696352E6</c:v>
                </c:pt>
                <c:pt idx="21">
                  <c:v>9.554485E6</c:v>
                </c:pt>
                <c:pt idx="22">
                  <c:v>1.0980315E7</c:v>
                </c:pt>
                <c:pt idx="23">
                  <c:v>1.3389151E7</c:v>
                </c:pt>
                <c:pt idx="24">
                  <c:v>2.8453333E7</c:v>
                </c:pt>
                <c:pt idx="25">
                  <c:v>2.9606834E7</c:v>
                </c:pt>
                <c:pt idx="26">
                  <c:v>2.8935232E7</c:v>
                </c:pt>
                <c:pt idx="27">
                  <c:v>2.9385851E7</c:v>
                </c:pt>
                <c:pt idx="28">
                  <c:v>7.1304688E7</c:v>
                </c:pt>
                <c:pt idx="29">
                  <c:v>4.56804048E8</c:v>
                </c:pt>
                <c:pt idx="30">
                  <c:v>2.626233125E9</c:v>
                </c:pt>
                <c:pt idx="31">
                  <c:v>1.4148828743E10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'O2-scan'!$D$1</c:f>
              <c:strCache>
                <c:ptCount val="1"/>
                <c:pt idx="0">
                  <c:v> ms columnstore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'O2-scan'!$D$2:$D$33</c:f>
              <c:numCache>
                <c:formatCode>General</c:formatCode>
                <c:ptCount val="32"/>
                <c:pt idx="0">
                  <c:v>48865.0</c:v>
                </c:pt>
                <c:pt idx="1">
                  <c:v>33319.0</c:v>
                </c:pt>
                <c:pt idx="2">
                  <c:v>35209.0</c:v>
                </c:pt>
                <c:pt idx="3">
                  <c:v>92652.0</c:v>
                </c:pt>
                <c:pt idx="4">
                  <c:v>72826.0</c:v>
                </c:pt>
                <c:pt idx="5">
                  <c:v>39668.0</c:v>
                </c:pt>
                <c:pt idx="6">
                  <c:v>66610.0</c:v>
                </c:pt>
                <c:pt idx="7">
                  <c:v>84320.0</c:v>
                </c:pt>
                <c:pt idx="8">
                  <c:v>345247.0</c:v>
                </c:pt>
                <c:pt idx="9">
                  <c:v>286272.0</c:v>
                </c:pt>
                <c:pt idx="10">
                  <c:v>584481.0</c:v>
                </c:pt>
                <c:pt idx="11">
                  <c:v>364233.0</c:v>
                </c:pt>
                <c:pt idx="12">
                  <c:v>473756.0</c:v>
                </c:pt>
                <c:pt idx="13">
                  <c:v>680449.0</c:v>
                </c:pt>
                <c:pt idx="14">
                  <c:v>306934.0</c:v>
                </c:pt>
                <c:pt idx="15">
                  <c:v>354604.0</c:v>
                </c:pt>
                <c:pt idx="16">
                  <c:v>2.593385E6</c:v>
                </c:pt>
                <c:pt idx="17">
                  <c:v>2.736144E6</c:v>
                </c:pt>
                <c:pt idx="18">
                  <c:v>2.799378E6</c:v>
                </c:pt>
                <c:pt idx="19">
                  <c:v>2.612035E6</c:v>
                </c:pt>
                <c:pt idx="20">
                  <c:v>2.867647E6</c:v>
                </c:pt>
                <c:pt idx="21">
                  <c:v>2.853457E6</c:v>
                </c:pt>
                <c:pt idx="22">
                  <c:v>2.788902E6</c:v>
                </c:pt>
                <c:pt idx="23">
                  <c:v>2.953577E6</c:v>
                </c:pt>
                <c:pt idx="24">
                  <c:v>2.8752281E7</c:v>
                </c:pt>
                <c:pt idx="25">
                  <c:v>2.5109965E7</c:v>
                </c:pt>
                <c:pt idx="26">
                  <c:v>2.9750577E7</c:v>
                </c:pt>
                <c:pt idx="27">
                  <c:v>2.510517E7</c:v>
                </c:pt>
                <c:pt idx="28">
                  <c:v>2.7853852E7</c:v>
                </c:pt>
                <c:pt idx="29">
                  <c:v>8.7941905E7</c:v>
                </c:pt>
                <c:pt idx="30">
                  <c:v>7.7600029E7</c:v>
                </c:pt>
                <c:pt idx="31">
                  <c:v>7.626745E7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01984"/>
        <c:axId val="2136705120"/>
      </c:lineChart>
      <c:catAx>
        <c:axId val="21367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5120"/>
        <c:crosses val="autoZero"/>
        <c:auto val="1"/>
        <c:lblAlgn val="ctr"/>
        <c:lblOffset val="100"/>
        <c:noMultiLvlLbl val="0"/>
      </c:catAx>
      <c:valAx>
        <c:axId val="21367051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0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355599</xdr:colOff>
      <xdr:row>3</xdr:row>
      <xdr:rowOff>118534</xdr:rowOff>
    </xdr:from>
    <xdr:to>
      <xdr:col>28</xdr:col>
      <xdr:colOff>728133</xdr:colOff>
      <xdr:row>39</xdr:row>
      <xdr:rowOff>16934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433659</xdr:colOff>
      <xdr:row>42</xdr:row>
      <xdr:rowOff>30975</xdr:rowOff>
    </xdr:from>
    <xdr:to>
      <xdr:col>28</xdr:col>
      <xdr:colOff>806193</xdr:colOff>
      <xdr:row>77</xdr:row>
      <xdr:rowOff>146203</xdr:rowOff>
    </xdr:to>
    <xdr:graphicFrame macro="">
      <xdr:nvGraphicFramePr>
        <xdr:cNvPr id="4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4</xdr:row>
      <xdr:rowOff>18406</xdr:rowOff>
    </xdr:from>
    <xdr:to>
      <xdr:col>48</xdr:col>
      <xdr:colOff>372535</xdr:colOff>
      <xdr:row>39</xdr:row>
      <xdr:rowOff>117332</xdr:rowOff>
    </xdr:to>
    <xdr:graphicFrame macro="">
      <xdr:nvGraphicFramePr>
        <xdr:cNvPr id="5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101600</xdr:rowOff>
    </xdr:from>
    <xdr:to>
      <xdr:col>13</xdr:col>
      <xdr:colOff>368300</xdr:colOff>
      <xdr:row>22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2</xdr:row>
      <xdr:rowOff>38100</xdr:rowOff>
    </xdr:from>
    <xdr:to>
      <xdr:col>10</xdr:col>
      <xdr:colOff>330200</xdr:colOff>
      <xdr:row>15</xdr:row>
      <xdr:rowOff>139700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26</xdr:row>
      <xdr:rowOff>12700</xdr:rowOff>
    </xdr:from>
    <xdr:to>
      <xdr:col>17</xdr:col>
      <xdr:colOff>622300</xdr:colOff>
      <xdr:row>52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10</xdr:row>
      <xdr:rowOff>12700</xdr:rowOff>
    </xdr:from>
    <xdr:to>
      <xdr:col>12</xdr:col>
      <xdr:colOff>12700</xdr:colOff>
      <xdr:row>23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25</xdr:row>
      <xdr:rowOff>177800</xdr:rowOff>
    </xdr:from>
    <xdr:to>
      <xdr:col>27</xdr:col>
      <xdr:colOff>745067</xdr:colOff>
      <xdr:row>62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127000</xdr:rowOff>
    </xdr:from>
    <xdr:to>
      <xdr:col>33</xdr:col>
      <xdr:colOff>0</xdr:colOff>
      <xdr:row>57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22</xdr:row>
      <xdr:rowOff>0</xdr:rowOff>
    </xdr:from>
    <xdr:to>
      <xdr:col>21</xdr:col>
      <xdr:colOff>203200</xdr:colOff>
      <xdr:row>72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50800</xdr:rowOff>
    </xdr:from>
    <xdr:to>
      <xdr:col>23</xdr:col>
      <xdr:colOff>12700</xdr:colOff>
      <xdr:row>56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50800</xdr:rowOff>
    </xdr:from>
    <xdr:to>
      <xdr:col>19</xdr:col>
      <xdr:colOff>241300</xdr:colOff>
      <xdr:row>35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</xdr:row>
      <xdr:rowOff>139700</xdr:rowOff>
    </xdr:from>
    <xdr:to>
      <xdr:col>22</xdr:col>
      <xdr:colOff>431800</xdr:colOff>
      <xdr:row>42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12700</xdr:rowOff>
    </xdr:from>
    <xdr:to>
      <xdr:col>20</xdr:col>
      <xdr:colOff>546100</xdr:colOff>
      <xdr:row>47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imes_insert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imes_insert_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imes_insert_2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imes_insert_2" connectionId="1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imes_insert_1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imes_inser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imes_scan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imes_insert_1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scan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_2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insert_5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imes_insert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imes_scan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imes_insert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imes_scan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J1" zoomScale="58" zoomScaleNormal="41" zoomScalePageLayoutView="41" workbookViewId="0">
      <selection activeCell="AF49" sqref="AF49"/>
    </sheetView>
  </sheetViews>
  <sheetFormatPr baseColWidth="10" defaultRowHeight="16" x14ac:dyDescent="0.2"/>
  <cols>
    <col min="1" max="1" width="8.83203125" bestFit="1" customWidth="1"/>
    <col min="2" max="2" width="8.5" bestFit="1" customWidth="1"/>
    <col min="3" max="3" width="37.1640625" bestFit="1" customWidth="1"/>
    <col min="4" max="4" width="25.5" bestFit="1" customWidth="1"/>
    <col min="5" max="5" width="30.1640625" bestFit="1" customWidth="1"/>
    <col min="6" max="6" width="33.83203125" bestFit="1" customWidth="1"/>
    <col min="7" max="7" width="24.5" bestFit="1" customWidth="1"/>
    <col min="8" max="8" width="29.1640625" bestFit="1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E1" t="s">
        <v>10</v>
      </c>
      <c r="F1" t="s">
        <v>14</v>
      </c>
      <c r="G1" t="s">
        <v>15</v>
      </c>
      <c r="H1" t="s">
        <v>11</v>
      </c>
    </row>
    <row r="2" spans="1:8" x14ac:dyDescent="0.2">
      <c r="A2">
        <v>100000</v>
      </c>
      <c r="B2">
        <v>1</v>
      </c>
      <c r="C2">
        <v>1587403</v>
      </c>
      <c r="D2">
        <v>1669745</v>
      </c>
      <c r="E2">
        <v>338773</v>
      </c>
      <c r="F2">
        <v>848271</v>
      </c>
      <c r="G2">
        <v>1661601</v>
      </c>
      <c r="H2">
        <v>320876</v>
      </c>
    </row>
    <row r="3" spans="1:8" x14ac:dyDescent="0.2">
      <c r="A3">
        <v>100000</v>
      </c>
      <c r="B3">
        <v>2</v>
      </c>
      <c r="C3">
        <v>1640509</v>
      </c>
      <c r="D3">
        <v>2322927</v>
      </c>
      <c r="E3">
        <v>536641</v>
      </c>
      <c r="F3">
        <v>944621</v>
      </c>
      <c r="G3">
        <v>2400658</v>
      </c>
      <c r="H3">
        <v>524517</v>
      </c>
    </row>
    <row r="4" spans="1:8" x14ac:dyDescent="0.2">
      <c r="A4">
        <v>100000</v>
      </c>
      <c r="B4">
        <v>4</v>
      </c>
      <c r="C4">
        <v>1764156</v>
      </c>
      <c r="D4">
        <v>4527444</v>
      </c>
      <c r="E4">
        <v>961910</v>
      </c>
      <c r="F4">
        <v>1025142</v>
      </c>
      <c r="G4">
        <v>3705243</v>
      </c>
      <c r="H4">
        <v>987366</v>
      </c>
    </row>
    <row r="5" spans="1:8" x14ac:dyDescent="0.2">
      <c r="A5">
        <v>100000</v>
      </c>
      <c r="B5">
        <v>8</v>
      </c>
      <c r="C5">
        <v>1737417</v>
      </c>
      <c r="D5">
        <v>7617014</v>
      </c>
      <c r="E5">
        <v>1918697</v>
      </c>
      <c r="F5">
        <v>914026</v>
      </c>
      <c r="G5">
        <v>7345545</v>
      </c>
      <c r="H5">
        <v>1955217</v>
      </c>
    </row>
    <row r="6" spans="1:8" x14ac:dyDescent="0.2">
      <c r="A6">
        <v>100000</v>
      </c>
      <c r="B6">
        <v>16</v>
      </c>
      <c r="C6">
        <v>1776439</v>
      </c>
      <c r="D6">
        <v>12670200</v>
      </c>
      <c r="E6">
        <v>3910421</v>
      </c>
      <c r="F6">
        <v>1259810</v>
      </c>
      <c r="G6">
        <v>12444252</v>
      </c>
      <c r="H6">
        <v>4235425</v>
      </c>
    </row>
    <row r="7" spans="1:8" x14ac:dyDescent="0.2">
      <c r="A7">
        <v>100000</v>
      </c>
      <c r="B7">
        <v>32</v>
      </c>
      <c r="C7">
        <v>2837372</v>
      </c>
      <c r="D7">
        <v>23052823</v>
      </c>
      <c r="E7">
        <v>8699730</v>
      </c>
      <c r="F7">
        <v>2336760</v>
      </c>
      <c r="G7">
        <v>28357708</v>
      </c>
      <c r="H7">
        <v>10742689</v>
      </c>
    </row>
    <row r="8" spans="1:8" x14ac:dyDescent="0.2">
      <c r="A8">
        <v>100000</v>
      </c>
      <c r="B8">
        <v>64</v>
      </c>
      <c r="C8">
        <v>18435381</v>
      </c>
      <c r="D8">
        <v>44781703</v>
      </c>
      <c r="E8">
        <v>18237650</v>
      </c>
      <c r="F8">
        <v>16728171</v>
      </c>
      <c r="G8">
        <v>82013530</v>
      </c>
      <c r="H8">
        <v>51476258</v>
      </c>
    </row>
    <row r="9" spans="1:8" x14ac:dyDescent="0.2">
      <c r="A9">
        <v>100000</v>
      </c>
      <c r="B9">
        <v>128</v>
      </c>
      <c r="C9">
        <v>24503890</v>
      </c>
      <c r="D9">
        <v>86560831</v>
      </c>
      <c r="E9">
        <v>33422579</v>
      </c>
      <c r="F9">
        <v>23728559</v>
      </c>
      <c r="G9">
        <v>173527057</v>
      </c>
      <c r="H9">
        <v>124354571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0.25198390074858118</v>
      </c>
      <c r="D13">
        <f t="shared" ref="D13:H20" si="0">($A2*$B2*4)/D2</f>
        <v>0.23955753722873852</v>
      </c>
      <c r="E13">
        <f t="shared" si="0"/>
        <v>1.1807316403609496</v>
      </c>
      <c r="F13">
        <f t="shared" si="0"/>
        <v>0.47154741821894181</v>
      </c>
      <c r="G13">
        <f t="shared" si="0"/>
        <v>0.24073167986779015</v>
      </c>
      <c r="H13">
        <f t="shared" si="0"/>
        <v>1.2465874668096086</v>
      </c>
    </row>
    <row r="14" spans="1:8" x14ac:dyDescent="0.2">
      <c r="A14">
        <f t="shared" ref="A14:B20" si="1">A3</f>
        <v>100000</v>
      </c>
      <c r="B14">
        <f t="shared" si="1"/>
        <v>2</v>
      </c>
      <c r="C14">
        <f t="shared" ref="C14:C20" si="2">(A3*B3*4)/C3</f>
        <v>0.48765352704556941</v>
      </c>
      <c r="D14">
        <f t="shared" si="0"/>
        <v>0.34439308682537162</v>
      </c>
      <c r="E14">
        <f t="shared" si="0"/>
        <v>1.4907545267692928</v>
      </c>
      <c r="F14">
        <f t="shared" si="0"/>
        <v>0.8469005029530362</v>
      </c>
      <c r="G14">
        <f t="shared" si="0"/>
        <v>0.33324196949336388</v>
      </c>
      <c r="H14">
        <f t="shared" si="0"/>
        <v>1.5252127195114744</v>
      </c>
    </row>
    <row r="15" spans="1:8" x14ac:dyDescent="0.2">
      <c r="A15">
        <f t="shared" si="1"/>
        <v>100000</v>
      </c>
      <c r="B15">
        <f t="shared" si="1"/>
        <v>4</v>
      </c>
      <c r="C15">
        <f t="shared" si="2"/>
        <v>0.90694927205984055</v>
      </c>
      <c r="D15">
        <f t="shared" si="0"/>
        <v>0.35340028501732984</v>
      </c>
      <c r="E15">
        <f t="shared" si="0"/>
        <v>1.663357278747492</v>
      </c>
      <c r="F15">
        <f t="shared" si="0"/>
        <v>1.5607593874799783</v>
      </c>
      <c r="G15">
        <f t="shared" si="0"/>
        <v>0.43182053106908236</v>
      </c>
      <c r="H15">
        <f t="shared" si="0"/>
        <v>1.6204730565970471</v>
      </c>
    </row>
    <row r="16" spans="1:8" x14ac:dyDescent="0.2">
      <c r="A16">
        <f t="shared" si="1"/>
        <v>100000</v>
      </c>
      <c r="B16">
        <f t="shared" si="1"/>
        <v>8</v>
      </c>
      <c r="C16">
        <f t="shared" si="2"/>
        <v>1.8418146017910495</v>
      </c>
      <c r="D16">
        <f t="shared" si="0"/>
        <v>0.42011213317974733</v>
      </c>
      <c r="E16">
        <f t="shared" si="0"/>
        <v>1.6677985111771165</v>
      </c>
      <c r="F16">
        <f t="shared" si="0"/>
        <v>3.5009945012505113</v>
      </c>
      <c r="G16">
        <f t="shared" si="0"/>
        <v>0.43563819975236689</v>
      </c>
      <c r="H16">
        <f t="shared" si="0"/>
        <v>1.6366469808722</v>
      </c>
    </row>
    <row r="17" spans="1:8" x14ac:dyDescent="0.2">
      <c r="A17">
        <f t="shared" si="1"/>
        <v>100000</v>
      </c>
      <c r="B17">
        <f t="shared" si="1"/>
        <v>16</v>
      </c>
      <c r="C17">
        <f t="shared" si="2"/>
        <v>3.6027130681098534</v>
      </c>
      <c r="D17">
        <f t="shared" si="0"/>
        <v>0.50512225537087019</v>
      </c>
      <c r="E17">
        <f t="shared" si="0"/>
        <v>1.6366524218236349</v>
      </c>
      <c r="F17">
        <f t="shared" si="0"/>
        <v>5.0801311308848156</v>
      </c>
      <c r="G17">
        <f t="shared" si="0"/>
        <v>0.51429366746992911</v>
      </c>
      <c r="H17">
        <f t="shared" si="0"/>
        <v>1.5110644150232857</v>
      </c>
    </row>
    <row r="18" spans="1:8" x14ac:dyDescent="0.2">
      <c r="A18">
        <f t="shared" si="1"/>
        <v>100000</v>
      </c>
      <c r="B18">
        <f t="shared" si="1"/>
        <v>32</v>
      </c>
      <c r="C18">
        <f t="shared" si="2"/>
        <v>4.5112167174413509</v>
      </c>
      <c r="D18">
        <f t="shared" si="0"/>
        <v>0.55524653097800647</v>
      </c>
      <c r="E18">
        <f t="shared" si="0"/>
        <v>1.4713100291618246</v>
      </c>
      <c r="F18">
        <f t="shared" si="0"/>
        <v>5.4776699361509102</v>
      </c>
      <c r="G18">
        <f t="shared" si="0"/>
        <v>0.45137639473542784</v>
      </c>
      <c r="H18">
        <f t="shared" si="0"/>
        <v>1.1915080107038378</v>
      </c>
    </row>
    <row r="19" spans="1:8" x14ac:dyDescent="0.2">
      <c r="A19">
        <f t="shared" si="1"/>
        <v>100000</v>
      </c>
      <c r="B19">
        <f t="shared" si="1"/>
        <v>64</v>
      </c>
      <c r="C19">
        <f t="shared" si="2"/>
        <v>1.3886341703488525</v>
      </c>
      <c r="D19">
        <f t="shared" si="0"/>
        <v>0.57166204688553268</v>
      </c>
      <c r="E19">
        <f t="shared" si="0"/>
        <v>1.4036896200990807</v>
      </c>
      <c r="F19">
        <f t="shared" si="0"/>
        <v>1.5303526010105946</v>
      </c>
      <c r="G19">
        <f t="shared" si="0"/>
        <v>0.31214361825420756</v>
      </c>
      <c r="H19">
        <f t="shared" si="0"/>
        <v>0.49731664644310392</v>
      </c>
    </row>
    <row r="20" spans="1:8" x14ac:dyDescent="0.2">
      <c r="A20">
        <f t="shared" si="1"/>
        <v>100000</v>
      </c>
      <c r="B20">
        <f t="shared" si="1"/>
        <v>128</v>
      </c>
      <c r="C20">
        <f t="shared" si="2"/>
        <v>2.0894641626288726</v>
      </c>
      <c r="D20">
        <f t="shared" si="0"/>
        <v>0.59149154887387811</v>
      </c>
      <c r="E20">
        <f t="shared" si="0"/>
        <v>1.5318985408038082</v>
      </c>
      <c r="F20">
        <f t="shared" si="0"/>
        <v>2.1577374336132253</v>
      </c>
      <c r="G20">
        <f t="shared" si="0"/>
        <v>0.29505485130194997</v>
      </c>
      <c r="H20">
        <f t="shared" si="0"/>
        <v>0.41172591878428016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0.24031057429178351</v>
      </c>
      <c r="D23" s="2">
        <f t="shared" ref="D23:H23" si="3">D13*1000000/1048576</f>
        <v>0.22845987055658198</v>
      </c>
      <c r="E23" s="2">
        <f t="shared" si="3"/>
        <v>1.1260334399804588</v>
      </c>
      <c r="F23" s="2">
        <f t="shared" si="3"/>
        <v>0.44970266172308138</v>
      </c>
      <c r="G23" s="2">
        <f t="shared" si="3"/>
        <v>0.22957962023524298</v>
      </c>
      <c r="H23" s="2">
        <f t="shared" si="3"/>
        <v>1.1888384502502525</v>
      </c>
    </row>
    <row r="24" spans="1:8" x14ac:dyDescent="0.2">
      <c r="A24">
        <f t="shared" ref="A24:B30" si="4">A14</f>
        <v>100000</v>
      </c>
      <c r="B24">
        <f t="shared" si="4"/>
        <v>2</v>
      </c>
      <c r="C24" s="2">
        <f t="shared" ref="C24:H30" si="5">C14*1000000/1048576</f>
        <v>0.46506264404828018</v>
      </c>
      <c r="D24" s="2">
        <f t="shared" si="5"/>
        <v>0.32843884165322457</v>
      </c>
      <c r="E24" s="2">
        <f t="shared" si="5"/>
        <v>1.421694304246228</v>
      </c>
      <c r="F24" s="2">
        <f t="shared" si="5"/>
        <v>0.80766725821784613</v>
      </c>
      <c r="G24" s="2">
        <f t="shared" si="5"/>
        <v>0.3178043074544562</v>
      </c>
      <c r="H24" s="2">
        <f t="shared" si="5"/>
        <v>1.4545561976542229</v>
      </c>
    </row>
    <row r="25" spans="1:8" x14ac:dyDescent="0.2">
      <c r="A25">
        <f t="shared" si="4"/>
        <v>100000</v>
      </c>
      <c r="B25">
        <f t="shared" si="4"/>
        <v>4</v>
      </c>
      <c r="C25" s="2">
        <f t="shared" si="5"/>
        <v>0.86493422704681444</v>
      </c>
      <c r="D25" s="2">
        <f t="shared" si="5"/>
        <v>0.33702877523167596</v>
      </c>
      <c r="E25" s="2">
        <f t="shared" si="5"/>
        <v>1.5863011157488747</v>
      </c>
      <c r="F25" s="2">
        <f t="shared" si="5"/>
        <v>1.4884561419296058</v>
      </c>
      <c r="G25" s="2">
        <f t="shared" si="5"/>
        <v>0.41181614977749098</v>
      </c>
      <c r="H25" s="2">
        <f t="shared" si="5"/>
        <v>1.5454035345049353</v>
      </c>
    </row>
    <row r="26" spans="1:8" x14ac:dyDescent="0.2">
      <c r="A26">
        <f t="shared" si="4"/>
        <v>100000</v>
      </c>
      <c r="B26">
        <f t="shared" si="4"/>
        <v>8</v>
      </c>
      <c r="C26" s="2">
        <f t="shared" si="5"/>
        <v>1.7564912813101288</v>
      </c>
      <c r="D26" s="2">
        <f t="shared" si="5"/>
        <v>0.40065015142416699</v>
      </c>
      <c r="E26" s="2">
        <f t="shared" si="5"/>
        <v>1.5905366050501981</v>
      </c>
      <c r="F26" s="2">
        <f t="shared" si="5"/>
        <v>3.3388085377221213</v>
      </c>
      <c r="G26" s="2">
        <f t="shared" si="5"/>
        <v>0.41545696234928786</v>
      </c>
      <c r="H26" s="2">
        <f t="shared" si="5"/>
        <v>1.5608281906816481</v>
      </c>
    </row>
    <row r="27" spans="1:8" x14ac:dyDescent="0.2">
      <c r="A27">
        <f t="shared" si="4"/>
        <v>100000</v>
      </c>
      <c r="B27">
        <f t="shared" si="4"/>
        <v>16</v>
      </c>
      <c r="C27" s="2">
        <f t="shared" si="5"/>
        <v>3.4358149224375278</v>
      </c>
      <c r="D27" s="2">
        <f t="shared" si="5"/>
        <v>0.48172212159239786</v>
      </c>
      <c r="E27" s="2">
        <f t="shared" si="5"/>
        <v>1.5608333795772886</v>
      </c>
      <c r="F27" s="2">
        <f t="shared" si="5"/>
        <v>4.8447905835006866</v>
      </c>
      <c r="G27" s="2">
        <f t="shared" si="5"/>
        <v>0.49046866175644788</v>
      </c>
      <c r="H27" s="2">
        <f t="shared" si="5"/>
        <v>1.441063323043142</v>
      </c>
    </row>
    <row r="28" spans="1:8" x14ac:dyDescent="0.2">
      <c r="A28">
        <f t="shared" si="4"/>
        <v>100000</v>
      </c>
      <c r="B28">
        <f t="shared" si="4"/>
        <v>32</v>
      </c>
      <c r="C28" s="2">
        <f t="shared" si="5"/>
        <v>4.3022315191663276</v>
      </c>
      <c r="D28" s="2">
        <f t="shared" si="5"/>
        <v>0.52952435586739199</v>
      </c>
      <c r="E28" s="2">
        <f t="shared" si="5"/>
        <v>1.4031505862825628</v>
      </c>
      <c r="F28" s="2">
        <f t="shared" si="5"/>
        <v>5.2239131318577865</v>
      </c>
      <c r="G28" s="2">
        <f t="shared" si="5"/>
        <v>0.43046607469122683</v>
      </c>
      <c r="H28" s="2">
        <f t="shared" si="5"/>
        <v>1.1363105876005533</v>
      </c>
    </row>
    <row r="29" spans="1:8" x14ac:dyDescent="0.2">
      <c r="A29">
        <f t="shared" si="4"/>
        <v>100000</v>
      </c>
      <c r="B29">
        <f t="shared" si="4"/>
        <v>64</v>
      </c>
      <c r="C29" s="2">
        <f t="shared" si="5"/>
        <v>1.3243047431458019</v>
      </c>
      <c r="D29" s="2">
        <f t="shared" si="5"/>
        <v>0.54517941177895801</v>
      </c>
      <c r="E29" s="2">
        <f t="shared" si="5"/>
        <v>1.3386627388945396</v>
      </c>
      <c r="F29" s="2">
        <f t="shared" si="5"/>
        <v>1.4594579706293054</v>
      </c>
      <c r="G29" s="2">
        <f t="shared" si="5"/>
        <v>0.29768335175915484</v>
      </c>
      <c r="H29" s="2">
        <f t="shared" si="5"/>
        <v>0.47427811283407584</v>
      </c>
    </row>
    <row r="30" spans="1:8" x14ac:dyDescent="0.2">
      <c r="A30">
        <f t="shared" si="4"/>
        <v>100000</v>
      </c>
      <c r="B30">
        <f t="shared" si="4"/>
        <v>128</v>
      </c>
      <c r="C30" s="2">
        <f t="shared" si="5"/>
        <v>1.9926683069504476</v>
      </c>
      <c r="D30" s="2">
        <f t="shared" si="5"/>
        <v>0.56409029853236969</v>
      </c>
      <c r="E30" s="2">
        <f t="shared" si="5"/>
        <v>1.4609322937048037</v>
      </c>
      <c r="F30" s="2">
        <f t="shared" si="5"/>
        <v>2.0577787719852689</v>
      </c>
      <c r="G30" s="2">
        <f t="shared" si="5"/>
        <v>0.2813862336177349</v>
      </c>
      <c r="H30" s="2">
        <f t="shared" si="5"/>
        <v>0.39265243414333362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F1" zoomScale="87" zoomScaleNormal="41" zoomScalePageLayoutView="41" workbookViewId="0">
      <selection activeCell="C35" sqref="C34:C35"/>
    </sheetView>
  </sheetViews>
  <sheetFormatPr baseColWidth="10" defaultRowHeight="16" x14ac:dyDescent="0.2"/>
  <cols>
    <col min="1" max="1" width="7.5" customWidth="1"/>
    <col min="2" max="2" width="8.1640625" customWidth="1"/>
    <col min="3" max="3" width="34.5" customWidth="1"/>
    <col min="4" max="4" width="23.5" customWidth="1"/>
    <col min="5" max="5" width="28.1640625" customWidth="1"/>
    <col min="6" max="6" width="31.83203125" customWidth="1"/>
    <col min="7" max="7" width="22.83203125" customWidth="1"/>
    <col min="8" max="8" width="27.33203125" customWidth="1"/>
  </cols>
  <sheetData>
    <row r="1" spans="1:8" x14ac:dyDescent="0.2">
      <c r="A1" t="s">
        <v>0</v>
      </c>
      <c r="B1" t="s">
        <v>1</v>
      </c>
      <c r="C1" t="s">
        <v>12</v>
      </c>
      <c r="D1" t="s">
        <v>13</v>
      </c>
      <c r="E1" t="s">
        <v>10</v>
      </c>
      <c r="F1" t="s">
        <v>14</v>
      </c>
      <c r="G1" t="s">
        <v>15</v>
      </c>
      <c r="H1" t="s">
        <v>11</v>
      </c>
    </row>
    <row r="2" spans="1:8" x14ac:dyDescent="0.2">
      <c r="A2">
        <v>100000</v>
      </c>
      <c r="B2">
        <v>1</v>
      </c>
      <c r="C2">
        <v>1433638</v>
      </c>
      <c r="D2">
        <v>1266317</v>
      </c>
      <c r="E2">
        <v>333017</v>
      </c>
      <c r="F2">
        <v>1010376</v>
      </c>
      <c r="G2">
        <v>1168600</v>
      </c>
      <c r="H2">
        <v>410583</v>
      </c>
    </row>
    <row r="3" spans="1:8" x14ac:dyDescent="0.2">
      <c r="A3">
        <v>100000</v>
      </c>
      <c r="B3">
        <v>2</v>
      </c>
      <c r="C3">
        <v>1392787</v>
      </c>
      <c r="D3">
        <v>1926085</v>
      </c>
      <c r="E3">
        <v>538927</v>
      </c>
      <c r="F3">
        <v>909624</v>
      </c>
      <c r="G3">
        <v>1642174</v>
      </c>
      <c r="H3">
        <v>641075</v>
      </c>
    </row>
    <row r="4" spans="1:8" x14ac:dyDescent="0.2">
      <c r="A4">
        <v>100000</v>
      </c>
      <c r="B4">
        <v>4</v>
      </c>
      <c r="C4">
        <v>1188591</v>
      </c>
      <c r="D4">
        <v>2767087</v>
      </c>
      <c r="E4">
        <v>1027979</v>
      </c>
      <c r="F4">
        <v>770657</v>
      </c>
      <c r="G4">
        <v>3011472</v>
      </c>
      <c r="H4">
        <v>1125698</v>
      </c>
    </row>
    <row r="5" spans="1:8" x14ac:dyDescent="0.2">
      <c r="A5">
        <v>100000</v>
      </c>
      <c r="B5">
        <v>8</v>
      </c>
      <c r="C5">
        <v>1371925</v>
      </c>
      <c r="D5">
        <v>4909074</v>
      </c>
      <c r="E5">
        <v>2036224</v>
      </c>
      <c r="F5">
        <v>947077</v>
      </c>
      <c r="G5">
        <v>5042495</v>
      </c>
      <c r="H5">
        <v>2867627</v>
      </c>
    </row>
    <row r="6" spans="1:8" x14ac:dyDescent="0.2">
      <c r="A6">
        <v>100000</v>
      </c>
      <c r="B6">
        <v>16</v>
      </c>
      <c r="C6">
        <v>3883200</v>
      </c>
      <c r="D6">
        <v>10718997</v>
      </c>
      <c r="E6">
        <v>4088152</v>
      </c>
      <c r="F6">
        <v>1995809</v>
      </c>
      <c r="G6">
        <v>12337904</v>
      </c>
      <c r="H6">
        <v>6171313</v>
      </c>
    </row>
    <row r="7" spans="1:8" x14ac:dyDescent="0.2">
      <c r="A7">
        <v>100000</v>
      </c>
      <c r="B7">
        <v>32</v>
      </c>
      <c r="C7">
        <v>3249319</v>
      </c>
      <c r="D7">
        <v>25258266</v>
      </c>
      <c r="E7">
        <v>8883800</v>
      </c>
      <c r="F7">
        <v>3009480</v>
      </c>
      <c r="G7">
        <v>30237405</v>
      </c>
      <c r="H7">
        <v>10479073</v>
      </c>
    </row>
    <row r="8" spans="1:8" x14ac:dyDescent="0.2">
      <c r="A8">
        <v>100000</v>
      </c>
      <c r="B8">
        <v>64</v>
      </c>
      <c r="C8">
        <v>6362058</v>
      </c>
      <c r="D8">
        <v>43261896</v>
      </c>
      <c r="E8">
        <v>19678716</v>
      </c>
      <c r="F8">
        <v>5060881</v>
      </c>
      <c r="G8">
        <v>39720650</v>
      </c>
      <c r="H8">
        <v>26166023</v>
      </c>
    </row>
    <row r="9" spans="1:8" x14ac:dyDescent="0.2">
      <c r="A9">
        <v>100000</v>
      </c>
      <c r="B9">
        <v>128</v>
      </c>
      <c r="C9">
        <v>8326710</v>
      </c>
      <c r="D9">
        <v>77451632</v>
      </c>
      <c r="E9">
        <v>41268056</v>
      </c>
      <c r="F9">
        <v>9461156</v>
      </c>
      <c r="G9">
        <v>105777386</v>
      </c>
      <c r="H9">
        <v>57477916</v>
      </c>
    </row>
    <row r="11" spans="1:8" x14ac:dyDescent="0.2">
      <c r="C11" s="1" t="s">
        <v>18</v>
      </c>
    </row>
    <row r="12" spans="1:8" x14ac:dyDescent="0.2">
      <c r="A12" t="s">
        <v>17</v>
      </c>
    </row>
    <row r="13" spans="1:8" x14ac:dyDescent="0.2">
      <c r="A13">
        <f>A2</f>
        <v>100000</v>
      </c>
      <c r="B13">
        <f>B2</f>
        <v>1</v>
      </c>
      <c r="C13">
        <f>($A2*$B2*4)/C2</f>
        <v>0.27901046149725384</v>
      </c>
      <c r="D13">
        <f t="shared" ref="D13:H13" si="0">($A2*$B2*4)/D2</f>
        <v>0.31587667227084532</v>
      </c>
      <c r="E13">
        <f t="shared" si="0"/>
        <v>1.2011398817477787</v>
      </c>
      <c r="F13">
        <f t="shared" si="0"/>
        <v>0.39589222230140064</v>
      </c>
      <c r="G13">
        <f t="shared" si="0"/>
        <v>0.34228991956186888</v>
      </c>
      <c r="H13">
        <f t="shared" si="0"/>
        <v>0.97422445644364231</v>
      </c>
    </row>
    <row r="14" spans="1:8" x14ac:dyDescent="0.2">
      <c r="A14">
        <f t="shared" ref="A14:B14" si="1">A3</f>
        <v>100000</v>
      </c>
      <c r="B14">
        <f t="shared" si="1"/>
        <v>2</v>
      </c>
      <c r="C14">
        <f t="shared" ref="C14:C20" si="2">(A3*B3*4)/C3</f>
        <v>0.57438789994449979</v>
      </c>
      <c r="D14">
        <f t="shared" ref="D14:H14" si="3">($A3*$B3*4)/D3</f>
        <v>0.41535030904658932</v>
      </c>
      <c r="E14">
        <f t="shared" si="3"/>
        <v>1.4844311010582139</v>
      </c>
      <c r="F14">
        <f t="shared" si="3"/>
        <v>0.87948427042382349</v>
      </c>
      <c r="G14">
        <f t="shared" si="3"/>
        <v>0.48715909519941247</v>
      </c>
      <c r="H14">
        <f t="shared" si="3"/>
        <v>1.2479039113988224</v>
      </c>
    </row>
    <row r="15" spans="1:8" x14ac:dyDescent="0.2">
      <c r="A15">
        <f t="shared" ref="A15:B15" si="4">A4</f>
        <v>100000</v>
      </c>
      <c r="B15">
        <f t="shared" si="4"/>
        <v>4</v>
      </c>
      <c r="C15">
        <f t="shared" si="2"/>
        <v>1.3461316802836298</v>
      </c>
      <c r="D15">
        <f t="shared" ref="D15:H15" si="5">($A4*$B4*4)/D4</f>
        <v>0.57822540454998339</v>
      </c>
      <c r="E15">
        <f t="shared" si="5"/>
        <v>1.556452028689302</v>
      </c>
      <c r="F15">
        <f t="shared" si="5"/>
        <v>2.0761506091555648</v>
      </c>
      <c r="G15">
        <f t="shared" si="5"/>
        <v>0.53130163587773682</v>
      </c>
      <c r="H15">
        <f t="shared" si="5"/>
        <v>1.4213403594925105</v>
      </c>
    </row>
    <row r="16" spans="1:8" x14ac:dyDescent="0.2">
      <c r="A16">
        <f t="shared" ref="A16:B16" si="6">A5</f>
        <v>100000</v>
      </c>
      <c r="B16">
        <f t="shared" si="6"/>
        <v>8</v>
      </c>
      <c r="C16">
        <f t="shared" si="2"/>
        <v>2.3324890209012885</v>
      </c>
      <c r="D16">
        <f t="shared" ref="D16:H16" si="7">($A5*$B5*4)/D5</f>
        <v>0.65185409712707532</v>
      </c>
      <c r="E16">
        <f t="shared" si="7"/>
        <v>1.5715363339200403</v>
      </c>
      <c r="F16">
        <f t="shared" si="7"/>
        <v>3.3788171394722921</v>
      </c>
      <c r="G16">
        <f t="shared" si="7"/>
        <v>0.63460647953047056</v>
      </c>
      <c r="H16">
        <f t="shared" si="7"/>
        <v>1.1159052415115356</v>
      </c>
    </row>
    <row r="17" spans="1:8" x14ac:dyDescent="0.2">
      <c r="A17">
        <f t="shared" ref="A17:B17" si="8">A6</f>
        <v>100000</v>
      </c>
      <c r="B17">
        <f t="shared" si="8"/>
        <v>16</v>
      </c>
      <c r="C17">
        <f t="shared" si="2"/>
        <v>1.6481252575195715</v>
      </c>
      <c r="D17">
        <f t="shared" ref="D17:H17" si="9">($A6*$B6*4)/D6</f>
        <v>0.59707078936583335</v>
      </c>
      <c r="E17">
        <f t="shared" si="9"/>
        <v>1.5654995215442087</v>
      </c>
      <c r="F17">
        <f t="shared" si="9"/>
        <v>3.2067196810917276</v>
      </c>
      <c r="G17">
        <f t="shared" si="9"/>
        <v>0.51872668161464053</v>
      </c>
      <c r="H17">
        <f t="shared" si="9"/>
        <v>1.037056457839685</v>
      </c>
    </row>
    <row r="18" spans="1:8" x14ac:dyDescent="0.2">
      <c r="A18">
        <f t="shared" ref="A18:B18" si="10">A7</f>
        <v>100000</v>
      </c>
      <c r="B18">
        <f t="shared" si="10"/>
        <v>32</v>
      </c>
      <c r="C18">
        <f t="shared" si="2"/>
        <v>3.939286970592915</v>
      </c>
      <c r="D18">
        <f t="shared" ref="D18:H18" si="11">($A7*$B7*4)/D7</f>
        <v>0.50676479533472329</v>
      </c>
      <c r="E18">
        <f t="shared" si="11"/>
        <v>1.4408248722393571</v>
      </c>
      <c r="F18">
        <f t="shared" si="11"/>
        <v>4.253226471018249</v>
      </c>
      <c r="G18">
        <f t="shared" si="11"/>
        <v>0.42331674956895277</v>
      </c>
      <c r="H18">
        <f t="shared" si="11"/>
        <v>1.2214820910208375</v>
      </c>
    </row>
    <row r="19" spans="1:8" x14ac:dyDescent="0.2">
      <c r="A19">
        <f t="shared" ref="A19:B19" si="12">A8</f>
        <v>100000</v>
      </c>
      <c r="B19">
        <f t="shared" si="12"/>
        <v>64</v>
      </c>
      <c r="C19">
        <f t="shared" si="2"/>
        <v>4.0238551739075623</v>
      </c>
      <c r="D19">
        <f t="shared" ref="D19:H19" si="13">($A8*$B8*4)/D8</f>
        <v>0.5917447538591466</v>
      </c>
      <c r="E19">
        <f t="shared" si="13"/>
        <v>1.3008978837846941</v>
      </c>
      <c r="F19">
        <f t="shared" si="13"/>
        <v>5.0584078147658484</v>
      </c>
      <c r="G19">
        <f t="shared" si="13"/>
        <v>0.64450103409687409</v>
      </c>
      <c r="H19">
        <f t="shared" si="13"/>
        <v>0.97836801565144238</v>
      </c>
    </row>
    <row r="20" spans="1:8" x14ac:dyDescent="0.2">
      <c r="A20">
        <f t="shared" ref="A20:B20" si="14">A9</f>
        <v>100000</v>
      </c>
      <c r="B20">
        <f t="shared" si="14"/>
        <v>128</v>
      </c>
      <c r="C20">
        <f t="shared" si="2"/>
        <v>6.1488871354952916</v>
      </c>
      <c r="D20">
        <f t="shared" ref="D20:H20" si="15">($A9*$B9*4)/D9</f>
        <v>0.6610577295517801</v>
      </c>
      <c r="E20">
        <f t="shared" si="15"/>
        <v>1.2406690540499412</v>
      </c>
      <c r="F20">
        <f t="shared" si="15"/>
        <v>5.411600865687026</v>
      </c>
      <c r="G20">
        <f t="shared" si="15"/>
        <v>0.4840354062067671</v>
      </c>
      <c r="H20">
        <f t="shared" si="15"/>
        <v>0.89077690290650069</v>
      </c>
    </row>
    <row r="22" spans="1:8" x14ac:dyDescent="0.2">
      <c r="A22" t="s">
        <v>16</v>
      </c>
    </row>
    <row r="23" spans="1:8" x14ac:dyDescent="0.2">
      <c r="A23">
        <f>A13</f>
        <v>100000</v>
      </c>
      <c r="B23">
        <f>B13</f>
        <v>1</v>
      </c>
      <c r="C23" s="2">
        <f>C13*1000000/1048576</f>
        <v>0.26608511113858591</v>
      </c>
      <c r="D23" s="2">
        <f t="shared" ref="D23:H23" si="16">D13*1000000/1048576</f>
        <v>0.30124346949657949</v>
      </c>
      <c r="E23" s="2">
        <f t="shared" si="16"/>
        <v>1.1454962556340968</v>
      </c>
      <c r="F23" s="2">
        <f t="shared" si="16"/>
        <v>0.37755224447383939</v>
      </c>
      <c r="G23" s="2">
        <f t="shared" si="16"/>
        <v>0.32643310505091561</v>
      </c>
      <c r="H23" s="2">
        <f t="shared" si="16"/>
        <v>0.92909284252514102</v>
      </c>
    </row>
    <row r="24" spans="1:8" x14ac:dyDescent="0.2">
      <c r="A24">
        <f t="shared" ref="A24:B24" si="17">A14</f>
        <v>100000</v>
      </c>
      <c r="B24">
        <f t="shared" si="17"/>
        <v>2</v>
      </c>
      <c r="C24" s="2">
        <f t="shared" ref="C24:H30" si="18">C14*1000000/1048576</f>
        <v>0.5477789878315924</v>
      </c>
      <c r="D24" s="2">
        <f t="shared" si="18"/>
        <v>0.39610892204913073</v>
      </c>
      <c r="E24" s="2">
        <f t="shared" si="18"/>
        <v>1.415663815553869</v>
      </c>
      <c r="F24" s="2">
        <f t="shared" si="18"/>
        <v>0.83874156038648939</v>
      </c>
      <c r="G24" s="2">
        <f t="shared" si="18"/>
        <v>0.46459111709538697</v>
      </c>
      <c r="H24" s="2">
        <f t="shared" si="18"/>
        <v>1.1900939096439576</v>
      </c>
    </row>
    <row r="25" spans="1:8" x14ac:dyDescent="0.2">
      <c r="A25">
        <f t="shared" ref="A25:B25" si="19">A15</f>
        <v>100000</v>
      </c>
      <c r="B25">
        <f t="shared" si="19"/>
        <v>4</v>
      </c>
      <c r="C25" s="2">
        <f t="shared" si="18"/>
        <v>1.2837712099872873</v>
      </c>
      <c r="D25" s="2">
        <f t="shared" si="18"/>
        <v>0.55143871741293282</v>
      </c>
      <c r="E25" s="2">
        <f t="shared" si="18"/>
        <v>1.4843483244793911</v>
      </c>
      <c r="F25" s="2">
        <f t="shared" si="18"/>
        <v>1.9799715129428528</v>
      </c>
      <c r="G25" s="2">
        <f t="shared" si="18"/>
        <v>0.50668872440122303</v>
      </c>
      <c r="H25" s="2">
        <f t="shared" si="18"/>
        <v>1.3554957957196336</v>
      </c>
    </row>
    <row r="26" spans="1:8" x14ac:dyDescent="0.2">
      <c r="A26">
        <f t="shared" ref="A26:B26" si="20">A16</f>
        <v>100000</v>
      </c>
      <c r="B26">
        <f t="shared" si="20"/>
        <v>8</v>
      </c>
      <c r="C26" s="2">
        <f t="shared" si="18"/>
        <v>2.2244348725331196</v>
      </c>
      <c r="D26" s="2">
        <f t="shared" si="18"/>
        <v>0.62165651047427684</v>
      </c>
      <c r="E26" s="2">
        <f t="shared" si="18"/>
        <v>1.4987338389587788</v>
      </c>
      <c r="F26" s="2">
        <f t="shared" si="18"/>
        <v>3.2222911257479594</v>
      </c>
      <c r="G26" s="2">
        <f t="shared" si="18"/>
        <v>0.6052079005531984</v>
      </c>
      <c r="H26" s="2">
        <f t="shared" si="18"/>
        <v>1.064210168372665</v>
      </c>
    </row>
    <row r="27" spans="1:8" x14ac:dyDescent="0.2">
      <c r="A27">
        <f t="shared" ref="A27:B27" si="21">A17</f>
        <v>100000</v>
      </c>
      <c r="B27">
        <f t="shared" si="21"/>
        <v>16</v>
      </c>
      <c r="C27" s="2">
        <f t="shared" si="18"/>
        <v>1.5717747283168522</v>
      </c>
      <c r="D27" s="2">
        <f t="shared" si="18"/>
        <v>0.56941107689460124</v>
      </c>
      <c r="E27" s="2">
        <f t="shared" si="18"/>
        <v>1.4929766860429847</v>
      </c>
      <c r="F27" s="2">
        <f t="shared" si="18"/>
        <v>3.0581661997716214</v>
      </c>
      <c r="G27" s="2">
        <f t="shared" si="18"/>
        <v>0.49469631349052479</v>
      </c>
      <c r="H27" s="2">
        <f t="shared" si="18"/>
        <v>0.98901410850494864</v>
      </c>
    </row>
    <row r="28" spans="1:8" x14ac:dyDescent="0.2">
      <c r="A28">
        <f t="shared" ref="A28:B28" si="22">A18</f>
        <v>100000</v>
      </c>
      <c r="B28">
        <f t="shared" si="22"/>
        <v>32</v>
      </c>
      <c r="C28" s="2">
        <f t="shared" si="18"/>
        <v>3.7567968088082457</v>
      </c>
      <c r="D28" s="2">
        <f t="shared" si="18"/>
        <v>0.48328856976959544</v>
      </c>
      <c r="E28" s="2">
        <f t="shared" si="18"/>
        <v>1.3740776750939914</v>
      </c>
      <c r="F28" s="2">
        <f t="shared" si="18"/>
        <v>4.0561928472692959</v>
      </c>
      <c r="G28" s="2">
        <f t="shared" si="18"/>
        <v>0.40370631176848676</v>
      </c>
      <c r="H28" s="2">
        <f t="shared" si="18"/>
        <v>1.164896098156774</v>
      </c>
    </row>
    <row r="29" spans="1:8" x14ac:dyDescent="0.2">
      <c r="A29">
        <f t="shared" ref="A29:B29" si="23">A19</f>
        <v>100000</v>
      </c>
      <c r="B29">
        <f t="shared" si="23"/>
        <v>64</v>
      </c>
      <c r="C29" s="2">
        <f t="shared" si="18"/>
        <v>3.8374473322940466</v>
      </c>
      <c r="D29" s="2">
        <f t="shared" si="18"/>
        <v>0.56433177362360631</v>
      </c>
      <c r="E29" s="2">
        <f t="shared" si="18"/>
        <v>1.2406329000327054</v>
      </c>
      <c r="F29" s="2">
        <f t="shared" si="18"/>
        <v>4.8240736148508532</v>
      </c>
      <c r="G29" s="2">
        <f t="shared" si="18"/>
        <v>0.6146440831154576</v>
      </c>
      <c r="H29" s="2">
        <f t="shared" si="18"/>
        <v>0.93304444852012858</v>
      </c>
    </row>
    <row r="30" spans="1:8" x14ac:dyDescent="0.2">
      <c r="A30">
        <f t="shared" ref="A30:B30" si="24">A20</f>
        <v>100000</v>
      </c>
      <c r="B30">
        <f t="shared" si="24"/>
        <v>128</v>
      </c>
      <c r="C30" s="2">
        <f t="shared" si="18"/>
        <v>5.8640357356026573</v>
      </c>
      <c r="D30" s="2">
        <f t="shared" si="18"/>
        <v>0.63043377833536163</v>
      </c>
      <c r="E30" s="2">
        <f t="shared" si="18"/>
        <v>1.1831942120074666</v>
      </c>
      <c r="F30" s="2">
        <f t="shared" si="18"/>
        <v>5.160904756247545</v>
      </c>
      <c r="G30" s="2">
        <f t="shared" si="18"/>
        <v>0.46161213513066018</v>
      </c>
      <c r="H30" s="2">
        <f t="shared" si="18"/>
        <v>0.84951105394983362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K26" sqref="K26"/>
    </sheetView>
  </sheetViews>
  <sheetFormatPr baseColWidth="10" defaultRowHeight="16" x14ac:dyDescent="0.2"/>
  <cols>
    <col min="1" max="1" width="9.1640625" bestFit="1" customWidth="1"/>
    <col min="2" max="2" width="24.83203125" bestFit="1" customWidth="1"/>
    <col min="3" max="3" width="10.6640625" customWidth="1"/>
    <col min="4" max="4" width="14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10000000</v>
      </c>
      <c r="B2">
        <v>1</v>
      </c>
      <c r="C2">
        <v>71058312</v>
      </c>
      <c r="D2">
        <v>49456977</v>
      </c>
    </row>
    <row r="3" spans="1:4" x14ac:dyDescent="0.2">
      <c r="A3">
        <v>10000000</v>
      </c>
      <c r="B3">
        <v>2</v>
      </c>
      <c r="C3">
        <v>52669208</v>
      </c>
      <c r="D3">
        <v>71669567</v>
      </c>
    </row>
    <row r="4" spans="1:4" x14ac:dyDescent="0.2">
      <c r="A4">
        <v>10000000</v>
      </c>
      <c r="B4">
        <v>4</v>
      </c>
      <c r="C4">
        <v>64869758</v>
      </c>
      <c r="D4">
        <v>52881918</v>
      </c>
    </row>
    <row r="5" spans="1:4" x14ac:dyDescent="0.2">
      <c r="A5">
        <v>10000000</v>
      </c>
      <c r="B5">
        <v>8</v>
      </c>
      <c r="C5">
        <v>71640292</v>
      </c>
      <c r="D5">
        <v>48763724</v>
      </c>
    </row>
    <row r="6" spans="1:4" x14ac:dyDescent="0.2">
      <c r="A6">
        <v>10000000</v>
      </c>
      <c r="B6">
        <v>16</v>
      </c>
      <c r="C6">
        <v>72198687</v>
      </c>
      <c r="D6">
        <v>46879630</v>
      </c>
    </row>
    <row r="7" spans="1:4" x14ac:dyDescent="0.2">
      <c r="A7">
        <v>10000000</v>
      </c>
      <c r="B7">
        <v>32</v>
      </c>
      <c r="C7">
        <v>203101080</v>
      </c>
      <c r="D7">
        <v>48825777</v>
      </c>
    </row>
    <row r="8" spans="1:4" x14ac:dyDescent="0.2">
      <c r="A8">
        <v>10000000</v>
      </c>
      <c r="B8">
        <v>64</v>
      </c>
      <c r="C8">
        <v>226525255</v>
      </c>
      <c r="D8">
        <v>45636648</v>
      </c>
    </row>
    <row r="9" spans="1:4" x14ac:dyDescent="0.2">
      <c r="A9">
        <v>10000000</v>
      </c>
      <c r="B9">
        <v>128</v>
      </c>
      <c r="C9">
        <v>402608452</v>
      </c>
      <c r="D9">
        <v>48511808</v>
      </c>
    </row>
    <row r="11" spans="1:4" x14ac:dyDescent="0.2">
      <c r="B11" s="1" t="s">
        <v>19</v>
      </c>
    </row>
    <row r="12" spans="1:4" x14ac:dyDescent="0.2">
      <c r="A12" t="s">
        <v>17</v>
      </c>
    </row>
    <row r="13" spans="1:4" x14ac:dyDescent="0.2">
      <c r="A13">
        <f>A2</f>
        <v>10000000</v>
      </c>
      <c r="B13">
        <f>B2</f>
        <v>1</v>
      </c>
      <c r="C13">
        <f>($A13*4)/C2</f>
        <v>0.56291795954849022</v>
      </c>
      <c r="D13">
        <f>($A13*4)/D2</f>
        <v>0.80878376371447047</v>
      </c>
    </row>
    <row r="14" spans="1:4" x14ac:dyDescent="0.2">
      <c r="A14">
        <f t="shared" ref="A14:B14" si="0">A3</f>
        <v>10000000</v>
      </c>
      <c r="B14">
        <f t="shared" si="0"/>
        <v>2</v>
      </c>
      <c r="C14">
        <f t="shared" ref="C14:D20" si="1">($A14*4)/C3</f>
        <v>0.75945702468129006</v>
      </c>
      <c r="D14">
        <f t="shared" si="1"/>
        <v>0.55811694802062917</v>
      </c>
    </row>
    <row r="15" spans="1:4" x14ac:dyDescent="0.2">
      <c r="A15">
        <f t="shared" ref="A15:B15" si="2">A4</f>
        <v>10000000</v>
      </c>
      <c r="B15">
        <f t="shared" si="2"/>
        <v>4</v>
      </c>
      <c r="C15">
        <f t="shared" si="1"/>
        <v>0.61662015141169479</v>
      </c>
      <c r="D15">
        <f t="shared" si="1"/>
        <v>0.75640221672746444</v>
      </c>
    </row>
    <row r="16" spans="1:4" x14ac:dyDescent="0.2">
      <c r="A16">
        <f t="shared" ref="A16:B16" si="3">A5</f>
        <v>10000000</v>
      </c>
      <c r="B16">
        <f t="shared" si="3"/>
        <v>8</v>
      </c>
      <c r="C16">
        <f t="shared" si="1"/>
        <v>0.55834501623751054</v>
      </c>
      <c r="D16">
        <f t="shared" si="1"/>
        <v>0.82028189643596539</v>
      </c>
    </row>
    <row r="17" spans="1:4" x14ac:dyDescent="0.2">
      <c r="A17">
        <f t="shared" ref="A17:B17" si="4">A6</f>
        <v>10000000</v>
      </c>
      <c r="B17">
        <f t="shared" si="4"/>
        <v>16</v>
      </c>
      <c r="C17">
        <f t="shared" si="1"/>
        <v>0.55402669580403863</v>
      </c>
      <c r="D17">
        <f t="shared" si="1"/>
        <v>0.8532490550799996</v>
      </c>
    </row>
    <row r="18" spans="1:4" x14ac:dyDescent="0.2">
      <c r="A18">
        <f t="shared" ref="A18:B18" si="5">A7</f>
        <v>10000000</v>
      </c>
      <c r="B18">
        <f t="shared" si="5"/>
        <v>32</v>
      </c>
      <c r="C18">
        <f t="shared" si="1"/>
        <v>0.19694626931575154</v>
      </c>
      <c r="D18">
        <f t="shared" si="1"/>
        <v>0.81923939479754726</v>
      </c>
    </row>
    <row r="19" spans="1:4" x14ac:dyDescent="0.2">
      <c r="A19">
        <f t="shared" ref="A19:B19" si="6">A8</f>
        <v>10000000</v>
      </c>
      <c r="B19">
        <f t="shared" si="6"/>
        <v>64</v>
      </c>
      <c r="C19">
        <f t="shared" si="1"/>
        <v>0.17658075255229269</v>
      </c>
      <c r="D19">
        <f t="shared" si="1"/>
        <v>0.87648856243780215</v>
      </c>
    </row>
    <row r="20" spans="1:4" x14ac:dyDescent="0.2">
      <c r="A20">
        <f t="shared" ref="A20:B20" si="7">A9</f>
        <v>10000000</v>
      </c>
      <c r="B20">
        <f t="shared" si="7"/>
        <v>128</v>
      </c>
      <c r="C20">
        <f t="shared" si="1"/>
        <v>9.935211196212046E-2</v>
      </c>
      <c r="D20">
        <f t="shared" si="1"/>
        <v>0.82454152193214481</v>
      </c>
    </row>
    <row r="22" spans="1:4" x14ac:dyDescent="0.2">
      <c r="A22" t="s">
        <v>16</v>
      </c>
    </row>
    <row r="23" spans="1:4" x14ac:dyDescent="0.2">
      <c r="A23">
        <f>A13</f>
        <v>10000000</v>
      </c>
      <c r="B23">
        <f>B13</f>
        <v>1</v>
      </c>
      <c r="C23">
        <f>C13*1000000/1024/1024</f>
        <v>0.53684040026520752</v>
      </c>
      <c r="D23">
        <f>D13*1000000/1024/1024</f>
        <v>0.77131630298087162</v>
      </c>
    </row>
    <row r="24" spans="1:4" x14ac:dyDescent="0.2">
      <c r="A24">
        <f t="shared" ref="A24:B29" si="8">A14</f>
        <v>10000000</v>
      </c>
      <c r="B24">
        <f t="shared" si="8"/>
        <v>2</v>
      </c>
      <c r="C24">
        <f t="shared" ref="C24:D30" si="9">C14*1000000/1024/1024</f>
        <v>0.7242746588528538</v>
      </c>
      <c r="D24">
        <f t="shared" si="9"/>
        <v>0.53226179887831604</v>
      </c>
    </row>
    <row r="25" spans="1:4" x14ac:dyDescent="0.2">
      <c r="A25">
        <f t="shared" si="8"/>
        <v>10000000</v>
      </c>
      <c r="B25">
        <f t="shared" si="8"/>
        <v>4</v>
      </c>
      <c r="C25">
        <f t="shared" si="9"/>
        <v>0.58805480137986643</v>
      </c>
      <c r="D25">
        <f t="shared" si="9"/>
        <v>0.72136136696573683</v>
      </c>
    </row>
    <row r="26" spans="1:4" x14ac:dyDescent="0.2">
      <c r="A26">
        <f t="shared" si="8"/>
        <v>10000000</v>
      </c>
      <c r="B26">
        <f t="shared" si="8"/>
        <v>8</v>
      </c>
      <c r="C26">
        <f t="shared" si="9"/>
        <v>0.53247930167914437</v>
      </c>
      <c r="D26">
        <f t="shared" si="9"/>
        <v>0.78228177684399169</v>
      </c>
    </row>
    <row r="27" spans="1:4" x14ac:dyDescent="0.2">
      <c r="A27">
        <f t="shared" si="8"/>
        <v>10000000</v>
      </c>
      <c r="B27">
        <f t="shared" si="8"/>
        <v>16</v>
      </c>
      <c r="C27">
        <f t="shared" si="9"/>
        <v>0.52836103039172999</v>
      </c>
      <c r="D27">
        <f t="shared" si="9"/>
        <v>0.81372170932769738</v>
      </c>
    </row>
    <row r="28" spans="1:4" x14ac:dyDescent="0.2">
      <c r="A28">
        <f t="shared" si="8"/>
        <v>10000000</v>
      </c>
      <c r="B28">
        <f t="shared" si="8"/>
        <v>32</v>
      </c>
      <c r="C28">
        <f t="shared" si="9"/>
        <v>0.18782259875846055</v>
      </c>
      <c r="D28">
        <f t="shared" si="9"/>
        <v>0.78128756980662084</v>
      </c>
    </row>
    <row r="29" spans="1:4" x14ac:dyDescent="0.2">
      <c r="A29">
        <f t="shared" si="8"/>
        <v>10000000</v>
      </c>
      <c r="B29">
        <f t="shared" si="8"/>
        <v>64</v>
      </c>
      <c r="C29">
        <f t="shared" si="9"/>
        <v>0.16840052848080891</v>
      </c>
      <c r="D29">
        <f t="shared" si="9"/>
        <v>0.83588463062076779</v>
      </c>
    </row>
    <row r="30" spans="1:4" x14ac:dyDescent="0.2">
      <c r="A30">
        <f>A20</f>
        <v>10000000</v>
      </c>
      <c r="B30">
        <f>B20</f>
        <v>128</v>
      </c>
      <c r="C30">
        <f t="shared" si="9"/>
        <v>9.4749557458992439E-2</v>
      </c>
      <c r="D30">
        <f t="shared" si="9"/>
        <v>0.78634407227720715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33"/>
  <sheetViews>
    <sheetView topLeftCell="A19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10000</v>
      </c>
      <c r="B2">
        <v>1</v>
      </c>
      <c r="C2">
        <v>189362</v>
      </c>
      <c r="D2">
        <v>215560</v>
      </c>
    </row>
    <row r="3" spans="1:4" hidden="1" x14ac:dyDescent="0.2">
      <c r="A3">
        <v>10000</v>
      </c>
      <c r="B3">
        <v>2</v>
      </c>
      <c r="C3">
        <v>274221</v>
      </c>
      <c r="D3">
        <v>344999</v>
      </c>
    </row>
    <row r="4" spans="1:4" hidden="1" x14ac:dyDescent="0.2">
      <c r="A4">
        <v>10000</v>
      </c>
      <c r="B4">
        <v>4</v>
      </c>
      <c r="C4">
        <v>328829</v>
      </c>
      <c r="D4">
        <v>614101</v>
      </c>
    </row>
    <row r="5" spans="1:4" hidden="1" x14ac:dyDescent="0.2">
      <c r="A5">
        <v>10000</v>
      </c>
      <c r="B5">
        <v>8</v>
      </c>
      <c r="C5">
        <v>412547</v>
      </c>
      <c r="D5">
        <v>1183900</v>
      </c>
    </row>
    <row r="6" spans="1:4" hidden="1" x14ac:dyDescent="0.2">
      <c r="A6">
        <v>10000</v>
      </c>
      <c r="B6">
        <v>16</v>
      </c>
      <c r="C6">
        <v>768724</v>
      </c>
      <c r="D6">
        <v>3274435</v>
      </c>
    </row>
    <row r="7" spans="1:4" hidden="1" x14ac:dyDescent="0.2">
      <c r="A7">
        <v>10000</v>
      </c>
      <c r="B7">
        <v>32</v>
      </c>
      <c r="C7">
        <v>1073262</v>
      </c>
      <c r="D7">
        <v>4845010</v>
      </c>
    </row>
    <row r="8" spans="1:4" hidden="1" x14ac:dyDescent="0.2">
      <c r="A8">
        <v>10000</v>
      </c>
      <c r="B8">
        <v>64</v>
      </c>
      <c r="C8">
        <v>27512883</v>
      </c>
      <c r="D8">
        <v>16722080</v>
      </c>
    </row>
    <row r="9" spans="1:4" hidden="1" x14ac:dyDescent="0.2">
      <c r="A9">
        <v>10000</v>
      </c>
      <c r="B9">
        <v>128</v>
      </c>
      <c r="C9">
        <v>3344117</v>
      </c>
      <c r="D9">
        <v>31095704</v>
      </c>
    </row>
    <row r="10" spans="1:4" hidden="1" x14ac:dyDescent="0.2">
      <c r="A10">
        <v>100000</v>
      </c>
      <c r="B10">
        <v>1</v>
      </c>
      <c r="C10">
        <v>2675355</v>
      </c>
      <c r="D10">
        <v>2753158</v>
      </c>
    </row>
    <row r="11" spans="1:4" hidden="1" x14ac:dyDescent="0.2">
      <c r="A11">
        <v>100000</v>
      </c>
      <c r="B11">
        <v>2</v>
      </c>
      <c r="C11">
        <v>2909307</v>
      </c>
      <c r="D11">
        <v>3226982</v>
      </c>
    </row>
    <row r="12" spans="1:4" hidden="1" x14ac:dyDescent="0.2">
      <c r="A12">
        <v>100000</v>
      </c>
      <c r="B12">
        <v>4</v>
      </c>
      <c r="C12">
        <v>6138342</v>
      </c>
      <c r="D12">
        <v>8955809</v>
      </c>
    </row>
    <row r="13" spans="1:4" hidden="1" x14ac:dyDescent="0.2">
      <c r="A13">
        <v>100000</v>
      </c>
      <c r="B13">
        <v>8</v>
      </c>
      <c r="C13">
        <v>10668648</v>
      </c>
      <c r="D13">
        <v>16353995</v>
      </c>
    </row>
    <row r="14" spans="1:4" hidden="1" x14ac:dyDescent="0.2">
      <c r="A14">
        <v>100000</v>
      </c>
      <c r="B14">
        <v>16</v>
      </c>
      <c r="C14">
        <v>9639111</v>
      </c>
      <c r="D14">
        <v>50946237</v>
      </c>
    </row>
    <row r="15" spans="1:4" hidden="1" x14ac:dyDescent="0.2">
      <c r="A15">
        <v>100000</v>
      </c>
      <c r="B15">
        <v>32</v>
      </c>
      <c r="C15">
        <v>25763292</v>
      </c>
      <c r="D15">
        <v>57116273</v>
      </c>
    </row>
    <row r="16" spans="1:4" hidden="1" x14ac:dyDescent="0.2">
      <c r="A16">
        <v>100000</v>
      </c>
      <c r="B16">
        <v>64</v>
      </c>
      <c r="C16">
        <v>15554354</v>
      </c>
      <c r="D16">
        <v>98319454</v>
      </c>
    </row>
    <row r="17" spans="1:4" hidden="1" x14ac:dyDescent="0.2">
      <c r="A17">
        <v>100000</v>
      </c>
      <c r="B17">
        <v>128</v>
      </c>
      <c r="C17">
        <v>105018161</v>
      </c>
      <c r="D17">
        <v>162997440</v>
      </c>
    </row>
    <row r="18" spans="1:4" x14ac:dyDescent="0.2">
      <c r="A18">
        <v>1000000</v>
      </c>
      <c r="B18">
        <v>1</v>
      </c>
      <c r="C18">
        <v>20772143</v>
      </c>
      <c r="D18">
        <v>26977836</v>
      </c>
    </row>
    <row r="19" spans="1:4" x14ac:dyDescent="0.2">
      <c r="A19">
        <v>1000000</v>
      </c>
      <c r="B19">
        <v>2</v>
      </c>
      <c r="C19">
        <v>41859270</v>
      </c>
      <c r="D19">
        <v>56589238</v>
      </c>
    </row>
    <row r="20" spans="1:4" x14ac:dyDescent="0.2">
      <c r="A20">
        <v>1000000</v>
      </c>
      <c r="B20">
        <v>4</v>
      </c>
      <c r="C20">
        <v>53035268</v>
      </c>
      <c r="D20">
        <v>66104814</v>
      </c>
    </row>
    <row r="21" spans="1:4" x14ac:dyDescent="0.2">
      <c r="A21">
        <v>1000000</v>
      </c>
      <c r="B21">
        <v>8</v>
      </c>
      <c r="C21">
        <v>55857113</v>
      </c>
      <c r="D21">
        <v>151858101</v>
      </c>
    </row>
    <row r="22" spans="1:4" x14ac:dyDescent="0.2">
      <c r="A22">
        <v>1000000</v>
      </c>
      <c r="B22">
        <v>16</v>
      </c>
      <c r="C22">
        <v>93721912</v>
      </c>
      <c r="D22">
        <v>305112231</v>
      </c>
    </row>
    <row r="23" spans="1:4" x14ac:dyDescent="0.2">
      <c r="A23">
        <v>1000000</v>
      </c>
      <c r="B23">
        <v>32</v>
      </c>
      <c r="C23">
        <v>264531727</v>
      </c>
      <c r="D23">
        <v>485125100</v>
      </c>
    </row>
    <row r="24" spans="1:4" x14ac:dyDescent="0.2">
      <c r="A24">
        <v>1000000</v>
      </c>
      <c r="B24">
        <v>64</v>
      </c>
      <c r="C24">
        <v>332811636</v>
      </c>
      <c r="D24">
        <v>825205787</v>
      </c>
    </row>
    <row r="25" spans="1:4" x14ac:dyDescent="0.2">
      <c r="A25">
        <v>1000000</v>
      </c>
      <c r="B25">
        <v>128</v>
      </c>
      <c r="C25">
        <v>603166437</v>
      </c>
      <c r="D25">
        <v>1580023714</v>
      </c>
    </row>
    <row r="26" spans="1:4" x14ac:dyDescent="0.2">
      <c r="A26">
        <v>10000000</v>
      </c>
      <c r="B26">
        <v>1</v>
      </c>
      <c r="C26">
        <v>258676605</v>
      </c>
      <c r="D26">
        <v>184114896</v>
      </c>
    </row>
    <row r="27" spans="1:4" x14ac:dyDescent="0.2">
      <c r="A27">
        <v>10000000</v>
      </c>
      <c r="B27">
        <v>2</v>
      </c>
      <c r="C27">
        <v>263352454</v>
      </c>
      <c r="D27">
        <v>305727687</v>
      </c>
    </row>
    <row r="28" spans="1:4" x14ac:dyDescent="0.2">
      <c r="A28">
        <v>10000000</v>
      </c>
      <c r="B28">
        <v>4</v>
      </c>
      <c r="C28">
        <v>303137588</v>
      </c>
      <c r="D28">
        <v>505402527</v>
      </c>
    </row>
    <row r="29" spans="1:4" x14ac:dyDescent="0.2">
      <c r="A29">
        <v>10000000</v>
      </c>
      <c r="B29">
        <v>8</v>
      </c>
      <c r="C29">
        <v>439784375</v>
      </c>
      <c r="D29">
        <v>1021989060</v>
      </c>
    </row>
    <row r="30" spans="1:4" x14ac:dyDescent="0.2">
      <c r="A30">
        <v>10000000</v>
      </c>
      <c r="B30">
        <v>16</v>
      </c>
      <c r="C30">
        <v>843906508</v>
      </c>
      <c r="D30">
        <v>2080779044</v>
      </c>
    </row>
    <row r="31" spans="1:4" x14ac:dyDescent="0.2">
      <c r="A31">
        <v>10000000</v>
      </c>
      <c r="B31">
        <v>32</v>
      </c>
      <c r="C31">
        <v>1515467955</v>
      </c>
      <c r="D31">
        <v>3971005952</v>
      </c>
    </row>
    <row r="32" spans="1:4" x14ac:dyDescent="0.2">
      <c r="A32">
        <v>10000000</v>
      </c>
      <c r="B32">
        <v>64</v>
      </c>
      <c r="C32">
        <v>3173039106</v>
      </c>
      <c r="D32">
        <v>8200497852</v>
      </c>
    </row>
    <row r="33" spans="1:4" x14ac:dyDescent="0.2">
      <c r="A33">
        <v>10000000</v>
      </c>
      <c r="B33">
        <v>128</v>
      </c>
      <c r="C33">
        <v>6517415546</v>
      </c>
      <c r="D33">
        <v>16610494058</v>
      </c>
    </row>
  </sheetData>
  <autoFilter ref="A1:D33">
    <filterColumn colId="0">
      <filters>
        <filter val="1000000"/>
        <filter val="1000000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workbookViewId="0">
      <selection activeCell="E36" sqref="E36"/>
    </sheetView>
  </sheetViews>
  <sheetFormatPr baseColWidth="10" defaultRowHeight="16" x14ac:dyDescent="0.2"/>
  <cols>
    <col min="1" max="1" width="9.1640625" bestFit="1" customWidth="1"/>
    <col min="2" max="2" width="10.6640625" bestFit="1" customWidth="1"/>
    <col min="3" max="3" width="13.33203125" bestFit="1" customWidth="1"/>
    <col min="4" max="4" width="16.6640625" bestFit="1" customWidth="1"/>
  </cols>
  <sheetData>
    <row r="1" spans="1:4" x14ac:dyDescent="0.2">
      <c r="A1" t="s">
        <v>0</v>
      </c>
      <c r="B1" t="s">
        <v>1</v>
      </c>
      <c r="C1" t="s">
        <v>6</v>
      </c>
      <c r="D1" t="s">
        <v>7</v>
      </c>
    </row>
    <row r="2" spans="1:4" x14ac:dyDescent="0.2">
      <c r="A2">
        <v>10000</v>
      </c>
      <c r="B2">
        <v>1</v>
      </c>
      <c r="C2">
        <v>127667</v>
      </c>
      <c r="D2">
        <v>119573</v>
      </c>
    </row>
    <row r="3" spans="1:4" x14ac:dyDescent="0.2">
      <c r="A3">
        <v>10000</v>
      </c>
      <c r="B3">
        <v>2</v>
      </c>
      <c r="C3">
        <v>91218</v>
      </c>
      <c r="D3">
        <v>86262</v>
      </c>
    </row>
    <row r="4" spans="1:4" x14ac:dyDescent="0.2">
      <c r="A4">
        <v>10000</v>
      </c>
      <c r="B4">
        <v>4</v>
      </c>
      <c r="C4">
        <v>316374</v>
      </c>
      <c r="D4">
        <v>314968</v>
      </c>
    </row>
    <row r="5" spans="1:4" x14ac:dyDescent="0.2">
      <c r="A5">
        <v>10000</v>
      </c>
      <c r="B5">
        <v>8</v>
      </c>
      <c r="C5">
        <v>257667</v>
      </c>
      <c r="D5">
        <v>264395</v>
      </c>
    </row>
    <row r="6" spans="1:4" x14ac:dyDescent="0.2">
      <c r="A6">
        <v>10000</v>
      </c>
      <c r="B6">
        <v>16</v>
      </c>
      <c r="C6">
        <v>171064</v>
      </c>
      <c r="D6">
        <v>127004</v>
      </c>
    </row>
    <row r="7" spans="1:4" x14ac:dyDescent="0.2">
      <c r="A7">
        <v>10000</v>
      </c>
      <c r="B7">
        <v>32</v>
      </c>
      <c r="C7">
        <v>311943</v>
      </c>
      <c r="D7">
        <v>90577</v>
      </c>
    </row>
    <row r="8" spans="1:4" x14ac:dyDescent="0.2">
      <c r="A8">
        <v>10000</v>
      </c>
      <c r="B8">
        <v>64</v>
      </c>
      <c r="C8">
        <v>273827</v>
      </c>
      <c r="D8">
        <v>92318</v>
      </c>
    </row>
    <row r="9" spans="1:4" x14ac:dyDescent="0.2">
      <c r="A9">
        <v>10000</v>
      </c>
      <c r="B9">
        <v>128</v>
      </c>
      <c r="C9">
        <v>335823</v>
      </c>
      <c r="D9">
        <v>140895</v>
      </c>
    </row>
    <row r="10" spans="1:4" x14ac:dyDescent="0.2">
      <c r="A10">
        <v>100000</v>
      </c>
      <c r="B10">
        <v>1</v>
      </c>
      <c r="C10">
        <v>735733</v>
      </c>
      <c r="D10">
        <v>726453</v>
      </c>
    </row>
    <row r="11" spans="1:4" x14ac:dyDescent="0.2">
      <c r="A11">
        <v>100000</v>
      </c>
      <c r="B11">
        <v>2</v>
      </c>
      <c r="C11">
        <v>740795</v>
      </c>
      <c r="D11">
        <v>738634</v>
      </c>
    </row>
    <row r="12" spans="1:4" x14ac:dyDescent="0.2">
      <c r="A12">
        <v>100000</v>
      </c>
      <c r="B12">
        <v>4</v>
      </c>
      <c r="C12">
        <v>744105</v>
      </c>
      <c r="D12">
        <v>732948</v>
      </c>
    </row>
    <row r="13" spans="1:4" x14ac:dyDescent="0.2">
      <c r="A13">
        <v>100000</v>
      </c>
      <c r="B13">
        <v>8</v>
      </c>
      <c r="C13">
        <v>1056576</v>
      </c>
      <c r="D13">
        <v>928705</v>
      </c>
    </row>
    <row r="14" spans="1:4" x14ac:dyDescent="0.2">
      <c r="A14">
        <v>100000</v>
      </c>
      <c r="B14">
        <v>16</v>
      </c>
      <c r="C14">
        <v>803633</v>
      </c>
      <c r="D14">
        <v>714267</v>
      </c>
    </row>
    <row r="15" spans="1:4" x14ac:dyDescent="0.2">
      <c r="A15">
        <v>100000</v>
      </c>
      <c r="B15">
        <v>32</v>
      </c>
      <c r="C15">
        <v>2310539</v>
      </c>
      <c r="D15">
        <v>1547643</v>
      </c>
    </row>
    <row r="16" spans="1:4" x14ac:dyDescent="0.2">
      <c r="A16">
        <v>100000</v>
      </c>
      <c r="B16">
        <v>64</v>
      </c>
      <c r="C16">
        <v>2023489</v>
      </c>
      <c r="D16">
        <v>736448</v>
      </c>
    </row>
    <row r="17" spans="1:4" x14ac:dyDescent="0.2">
      <c r="A17">
        <v>100000</v>
      </c>
      <c r="B17">
        <v>128</v>
      </c>
      <c r="C17">
        <v>2329688</v>
      </c>
      <c r="D17">
        <v>832385</v>
      </c>
    </row>
    <row r="18" spans="1:4" x14ac:dyDescent="0.2">
      <c r="A18">
        <v>1000000</v>
      </c>
      <c r="B18">
        <v>1</v>
      </c>
      <c r="C18">
        <v>6916773</v>
      </c>
      <c r="D18">
        <v>7891878</v>
      </c>
    </row>
    <row r="19" spans="1:4" x14ac:dyDescent="0.2">
      <c r="A19">
        <v>1000000</v>
      </c>
      <c r="B19">
        <v>2</v>
      </c>
      <c r="C19">
        <v>7545240</v>
      </c>
      <c r="D19">
        <v>8939015</v>
      </c>
    </row>
    <row r="20" spans="1:4" x14ac:dyDescent="0.2">
      <c r="A20">
        <v>1000000</v>
      </c>
      <c r="B20">
        <v>4</v>
      </c>
      <c r="C20">
        <v>7076502</v>
      </c>
      <c r="D20">
        <v>6845846</v>
      </c>
    </row>
    <row r="21" spans="1:4" x14ac:dyDescent="0.2">
      <c r="A21">
        <v>1000000</v>
      </c>
      <c r="B21">
        <v>8</v>
      </c>
      <c r="C21">
        <v>7910592</v>
      </c>
      <c r="D21">
        <v>7016562</v>
      </c>
    </row>
    <row r="22" spans="1:4" x14ac:dyDescent="0.2">
      <c r="A22">
        <v>1000000</v>
      </c>
      <c r="B22">
        <v>16</v>
      </c>
      <c r="C22">
        <v>9139595</v>
      </c>
      <c r="D22">
        <v>7125650</v>
      </c>
    </row>
    <row r="23" spans="1:4" x14ac:dyDescent="0.2">
      <c r="A23">
        <v>1000000</v>
      </c>
      <c r="B23">
        <v>32</v>
      </c>
      <c r="C23">
        <v>13675266</v>
      </c>
      <c r="D23">
        <v>7320613</v>
      </c>
    </row>
    <row r="24" spans="1:4" x14ac:dyDescent="0.2">
      <c r="A24">
        <v>1000000</v>
      </c>
      <c r="B24">
        <v>64</v>
      </c>
      <c r="C24">
        <v>19401879</v>
      </c>
      <c r="D24">
        <v>7097884</v>
      </c>
    </row>
    <row r="25" spans="1:4" x14ac:dyDescent="0.2">
      <c r="A25">
        <v>1000000</v>
      </c>
      <c r="B25">
        <v>128</v>
      </c>
      <c r="C25">
        <v>337589243</v>
      </c>
      <c r="D25">
        <v>7719518</v>
      </c>
    </row>
    <row r="26" spans="1:4" x14ac:dyDescent="0.2">
      <c r="A26">
        <v>10000000</v>
      </c>
      <c r="B26">
        <v>1</v>
      </c>
      <c r="C26">
        <v>85492836</v>
      </c>
      <c r="D26">
        <v>72894966</v>
      </c>
    </row>
    <row r="27" spans="1:4" x14ac:dyDescent="0.2">
      <c r="A27">
        <v>10000000</v>
      </c>
      <c r="B27">
        <v>2</v>
      </c>
      <c r="C27">
        <v>81188488</v>
      </c>
      <c r="D27">
        <v>75978122</v>
      </c>
    </row>
    <row r="28" spans="1:4" x14ac:dyDescent="0.2">
      <c r="A28">
        <v>10000000</v>
      </c>
      <c r="B28">
        <v>4</v>
      </c>
      <c r="C28">
        <v>70005907</v>
      </c>
      <c r="D28">
        <v>69316769</v>
      </c>
    </row>
    <row r="29" spans="1:4" x14ac:dyDescent="0.2">
      <c r="A29">
        <v>10000000</v>
      </c>
      <c r="B29">
        <v>8</v>
      </c>
      <c r="C29">
        <v>90581398</v>
      </c>
      <c r="D29">
        <v>94286861</v>
      </c>
    </row>
    <row r="30" spans="1:4" x14ac:dyDescent="0.2">
      <c r="A30">
        <v>10000000</v>
      </c>
      <c r="B30">
        <v>16</v>
      </c>
      <c r="C30">
        <v>107182683</v>
      </c>
      <c r="D30">
        <v>74534277</v>
      </c>
    </row>
    <row r="31" spans="1:4" x14ac:dyDescent="0.2">
      <c r="A31">
        <v>10000000</v>
      </c>
      <c r="B31">
        <v>32</v>
      </c>
      <c r="C31">
        <v>527859585</v>
      </c>
      <c r="D31">
        <v>130795599</v>
      </c>
    </row>
    <row r="32" spans="1:4" x14ac:dyDescent="0.2">
      <c r="A32">
        <v>10000000</v>
      </c>
      <c r="B32">
        <v>64</v>
      </c>
      <c r="C32">
        <v>4219642085</v>
      </c>
      <c r="D32">
        <v>143625981</v>
      </c>
    </row>
  </sheetData>
  <autoFilter ref="A1:D3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50" workbookViewId="0">
      <selection activeCell="G18" sqref="G18"/>
    </sheetView>
  </sheetViews>
  <sheetFormatPr baseColWidth="10" defaultRowHeight="16" x14ac:dyDescent="0.2"/>
  <cols>
    <col min="1" max="1" width="10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152414</v>
      </c>
      <c r="D2">
        <v>128719</v>
      </c>
    </row>
    <row r="3" spans="1:4" x14ac:dyDescent="0.2">
      <c r="A3">
        <v>10000</v>
      </c>
      <c r="B3">
        <v>2</v>
      </c>
      <c r="C3">
        <v>104160</v>
      </c>
      <c r="D3">
        <v>86854</v>
      </c>
    </row>
    <row r="4" spans="1:4" x14ac:dyDescent="0.2">
      <c r="A4">
        <v>10000</v>
      </c>
      <c r="B4">
        <v>4</v>
      </c>
      <c r="C4">
        <v>456611</v>
      </c>
      <c r="D4">
        <v>391373</v>
      </c>
    </row>
    <row r="5" spans="1:4" x14ac:dyDescent="0.2">
      <c r="A5">
        <v>10000</v>
      </c>
      <c r="B5">
        <v>8</v>
      </c>
      <c r="C5">
        <v>258318</v>
      </c>
      <c r="D5">
        <v>252625</v>
      </c>
    </row>
    <row r="6" spans="1:4" x14ac:dyDescent="0.2">
      <c r="A6">
        <v>10000</v>
      </c>
      <c r="B6">
        <v>16</v>
      </c>
      <c r="C6">
        <v>136339</v>
      </c>
      <c r="D6">
        <v>125173</v>
      </c>
    </row>
    <row r="7" spans="1:4" x14ac:dyDescent="0.2">
      <c r="A7">
        <v>10000</v>
      </c>
      <c r="B7">
        <v>32</v>
      </c>
      <c r="C7">
        <v>206254</v>
      </c>
      <c r="D7">
        <v>88433</v>
      </c>
    </row>
    <row r="8" spans="1:4" x14ac:dyDescent="0.2">
      <c r="A8">
        <v>10000</v>
      </c>
      <c r="B8">
        <v>64</v>
      </c>
      <c r="C8">
        <v>511840</v>
      </c>
      <c r="D8">
        <v>157203</v>
      </c>
    </row>
    <row r="9" spans="1:4" x14ac:dyDescent="0.2">
      <c r="A9">
        <v>10000</v>
      </c>
      <c r="B9">
        <v>128</v>
      </c>
      <c r="C9">
        <v>325473</v>
      </c>
      <c r="D9">
        <v>138087</v>
      </c>
    </row>
    <row r="10" spans="1:4" x14ac:dyDescent="0.2">
      <c r="A10">
        <v>100000</v>
      </c>
      <c r="B10">
        <v>1</v>
      </c>
      <c r="C10">
        <v>729020</v>
      </c>
      <c r="D10">
        <v>952859</v>
      </c>
    </row>
    <row r="11" spans="1:4" x14ac:dyDescent="0.2">
      <c r="A11">
        <v>100000</v>
      </c>
      <c r="B11">
        <v>2</v>
      </c>
      <c r="C11">
        <v>737080</v>
      </c>
      <c r="D11">
        <v>734020</v>
      </c>
    </row>
    <row r="12" spans="1:4" x14ac:dyDescent="0.2">
      <c r="A12">
        <v>100000</v>
      </c>
      <c r="B12">
        <v>4</v>
      </c>
      <c r="C12">
        <v>756309</v>
      </c>
      <c r="D12">
        <v>999517</v>
      </c>
    </row>
    <row r="13" spans="1:4" x14ac:dyDescent="0.2">
      <c r="A13">
        <v>100000</v>
      </c>
      <c r="B13">
        <v>8</v>
      </c>
      <c r="C13">
        <v>921609</v>
      </c>
      <c r="D13">
        <v>906483</v>
      </c>
    </row>
    <row r="14" spans="1:4" x14ac:dyDescent="0.2">
      <c r="A14">
        <v>100000</v>
      </c>
      <c r="B14">
        <v>16</v>
      </c>
      <c r="C14">
        <v>870426</v>
      </c>
      <c r="D14">
        <v>755057</v>
      </c>
    </row>
    <row r="15" spans="1:4" x14ac:dyDescent="0.2">
      <c r="A15">
        <v>100000</v>
      </c>
      <c r="B15">
        <v>32</v>
      </c>
      <c r="C15">
        <v>2710449</v>
      </c>
      <c r="D15">
        <v>1556252</v>
      </c>
    </row>
    <row r="16" spans="1:4" x14ac:dyDescent="0.2">
      <c r="A16">
        <v>100000</v>
      </c>
      <c r="B16">
        <v>64</v>
      </c>
      <c r="C16">
        <v>2423170</v>
      </c>
      <c r="D16">
        <v>764816</v>
      </c>
    </row>
    <row r="17" spans="1:4" x14ac:dyDescent="0.2">
      <c r="A17">
        <v>100000</v>
      </c>
      <c r="B17">
        <v>128</v>
      </c>
      <c r="C17">
        <v>3417053</v>
      </c>
      <c r="D17">
        <v>899283</v>
      </c>
    </row>
    <row r="18" spans="1:4" x14ac:dyDescent="0.2">
      <c r="A18">
        <v>1000000</v>
      </c>
      <c r="B18">
        <v>1</v>
      </c>
      <c r="C18">
        <v>7499305</v>
      </c>
      <c r="D18">
        <v>8065658</v>
      </c>
    </row>
    <row r="19" spans="1:4" x14ac:dyDescent="0.2">
      <c r="A19">
        <v>1000000</v>
      </c>
      <c r="B19">
        <v>2</v>
      </c>
      <c r="C19">
        <v>7441937</v>
      </c>
      <c r="D19">
        <v>9008872</v>
      </c>
    </row>
    <row r="20" spans="1:4" x14ac:dyDescent="0.2">
      <c r="A20">
        <v>1000000</v>
      </c>
      <c r="B20">
        <v>4</v>
      </c>
      <c r="C20">
        <v>7374420</v>
      </c>
      <c r="D20">
        <v>6972235</v>
      </c>
    </row>
    <row r="21" spans="1:4" x14ac:dyDescent="0.2">
      <c r="A21">
        <v>1000000</v>
      </c>
      <c r="B21">
        <v>8</v>
      </c>
      <c r="C21">
        <v>8103219</v>
      </c>
      <c r="D21">
        <v>7314533</v>
      </c>
    </row>
    <row r="22" spans="1:4" x14ac:dyDescent="0.2">
      <c r="A22">
        <v>1000000</v>
      </c>
      <c r="B22">
        <v>16</v>
      </c>
      <c r="C22">
        <v>7249223</v>
      </c>
      <c r="D22">
        <v>6851194</v>
      </c>
    </row>
    <row r="23" spans="1:4" x14ac:dyDescent="0.2">
      <c r="A23">
        <v>1000000</v>
      </c>
      <c r="B23">
        <v>32</v>
      </c>
      <c r="C23">
        <v>14486135</v>
      </c>
      <c r="D23">
        <v>7357861</v>
      </c>
    </row>
    <row r="24" spans="1:4" x14ac:dyDescent="0.2">
      <c r="A24">
        <v>1000000</v>
      </c>
      <c r="B24">
        <v>64</v>
      </c>
      <c r="C24">
        <v>19483935</v>
      </c>
      <c r="D24">
        <v>6906123</v>
      </c>
    </row>
    <row r="25" spans="1:4" x14ac:dyDescent="0.2">
      <c r="A25">
        <v>1000000</v>
      </c>
      <c r="B25">
        <v>128</v>
      </c>
      <c r="C25">
        <v>21775681</v>
      </c>
      <c r="D25">
        <v>7087767</v>
      </c>
    </row>
    <row r="26" spans="1:4" x14ac:dyDescent="0.2">
      <c r="A26">
        <v>10000000</v>
      </c>
      <c r="B26">
        <v>1</v>
      </c>
      <c r="C26">
        <v>68683849</v>
      </c>
      <c r="D26">
        <v>68892694</v>
      </c>
    </row>
    <row r="27" spans="1:4" x14ac:dyDescent="0.2">
      <c r="A27">
        <v>10000000</v>
      </c>
      <c r="B27">
        <v>2</v>
      </c>
      <c r="C27">
        <v>71689000</v>
      </c>
      <c r="D27">
        <v>68303990</v>
      </c>
    </row>
    <row r="28" spans="1:4" x14ac:dyDescent="0.2">
      <c r="A28">
        <v>10000000</v>
      </c>
      <c r="B28">
        <v>4</v>
      </c>
      <c r="C28">
        <v>70224596</v>
      </c>
      <c r="D28">
        <v>69403348</v>
      </c>
    </row>
    <row r="29" spans="1:4" x14ac:dyDescent="0.2">
      <c r="A29">
        <v>10000000</v>
      </c>
      <c r="B29">
        <v>8</v>
      </c>
      <c r="C29">
        <v>68848520</v>
      </c>
      <c r="D29">
        <v>68223126</v>
      </c>
    </row>
    <row r="30" spans="1:4" x14ac:dyDescent="0.2">
      <c r="A30">
        <v>10000000</v>
      </c>
      <c r="B30">
        <v>16</v>
      </c>
      <c r="C30">
        <v>75074613</v>
      </c>
      <c r="D30">
        <v>70637029</v>
      </c>
    </row>
    <row r="31" spans="1:4" x14ac:dyDescent="0.2">
      <c r="A31">
        <v>10000000</v>
      </c>
      <c r="B31">
        <v>32</v>
      </c>
      <c r="C31">
        <v>134762507</v>
      </c>
      <c r="D31">
        <v>69643404</v>
      </c>
    </row>
    <row r="32" spans="1:4" x14ac:dyDescent="0.2">
      <c r="A32">
        <v>10000000</v>
      </c>
      <c r="B32">
        <v>64</v>
      </c>
      <c r="C32">
        <v>927078984</v>
      </c>
      <c r="D32">
        <v>109855449</v>
      </c>
    </row>
    <row r="33" spans="1:4" x14ac:dyDescent="0.2">
      <c r="A33">
        <v>10000000</v>
      </c>
      <c r="B33">
        <v>128</v>
      </c>
      <c r="C33">
        <v>9745727835</v>
      </c>
      <c r="D33">
        <v>136729126</v>
      </c>
    </row>
    <row r="34" spans="1:4" x14ac:dyDescent="0.2">
      <c r="A34">
        <v>100000000</v>
      </c>
      <c r="B34">
        <v>1</v>
      </c>
      <c r="C34">
        <v>696091772</v>
      </c>
      <c r="D34">
        <v>689844956</v>
      </c>
    </row>
    <row r="35" spans="1:4" x14ac:dyDescent="0.2">
      <c r="A35">
        <v>100000000</v>
      </c>
      <c r="B35">
        <v>2</v>
      </c>
      <c r="C35">
        <v>692127232</v>
      </c>
      <c r="D35">
        <v>693127908</v>
      </c>
    </row>
    <row r="36" spans="1:4" x14ac:dyDescent="0.2">
      <c r="A36">
        <v>100000000</v>
      </c>
      <c r="B36">
        <v>4</v>
      </c>
      <c r="C36">
        <v>692496299</v>
      </c>
      <c r="D36">
        <v>704085979</v>
      </c>
    </row>
    <row r="37" spans="1:4" x14ac:dyDescent="0.2">
      <c r="A37">
        <v>100000000</v>
      </c>
      <c r="B37">
        <v>8</v>
      </c>
      <c r="C37">
        <v>2594324844</v>
      </c>
      <c r="D37">
        <v>965163035</v>
      </c>
    </row>
    <row r="38" spans="1:4" x14ac:dyDescent="0.2">
      <c r="A38">
        <v>100000000</v>
      </c>
      <c r="B38">
        <v>16</v>
      </c>
      <c r="C38">
        <v>36877487088</v>
      </c>
      <c r="D38">
        <v>2227162058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F25" workbookViewId="0">
      <selection activeCell="C40" sqref="C40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154727</v>
      </c>
      <c r="D2">
        <v>150687</v>
      </c>
    </row>
    <row r="3" spans="1:4" x14ac:dyDescent="0.2">
      <c r="A3">
        <v>10000</v>
      </c>
      <c r="B3">
        <v>2</v>
      </c>
      <c r="C3">
        <v>250548</v>
      </c>
      <c r="D3">
        <v>245398</v>
      </c>
    </row>
    <row r="4" spans="1:4" x14ac:dyDescent="0.2">
      <c r="A4">
        <v>10000</v>
      </c>
      <c r="B4">
        <v>4</v>
      </c>
      <c r="C4">
        <v>457944</v>
      </c>
      <c r="D4">
        <v>407599</v>
      </c>
    </row>
    <row r="5" spans="1:4" x14ac:dyDescent="0.2">
      <c r="A5">
        <v>10000</v>
      </c>
      <c r="B5">
        <v>8</v>
      </c>
      <c r="C5">
        <v>809444</v>
      </c>
      <c r="D5">
        <v>760965</v>
      </c>
    </row>
    <row r="6" spans="1:4" x14ac:dyDescent="0.2">
      <c r="A6">
        <v>10000</v>
      </c>
      <c r="B6">
        <v>16</v>
      </c>
      <c r="C6">
        <v>1751449</v>
      </c>
      <c r="D6">
        <v>2084969</v>
      </c>
    </row>
    <row r="7" spans="1:4" x14ac:dyDescent="0.2">
      <c r="A7">
        <v>10000</v>
      </c>
      <c r="B7">
        <v>32</v>
      </c>
      <c r="C7">
        <v>3684820</v>
      </c>
      <c r="D7">
        <v>3191693</v>
      </c>
    </row>
    <row r="8" spans="1:4" x14ac:dyDescent="0.2">
      <c r="A8">
        <v>10000</v>
      </c>
      <c r="B8">
        <v>64</v>
      </c>
      <c r="C8">
        <v>6925534</v>
      </c>
      <c r="D8">
        <v>8502476</v>
      </c>
    </row>
    <row r="9" spans="1:4" x14ac:dyDescent="0.2">
      <c r="A9">
        <v>10000</v>
      </c>
      <c r="B9">
        <v>128</v>
      </c>
      <c r="C9">
        <v>14270560</v>
      </c>
      <c r="D9">
        <v>13642793</v>
      </c>
    </row>
    <row r="10" spans="1:4" x14ac:dyDescent="0.2">
      <c r="A10">
        <v>100000</v>
      </c>
      <c r="B10">
        <v>1</v>
      </c>
      <c r="C10">
        <v>1465905</v>
      </c>
      <c r="D10">
        <v>1390489</v>
      </c>
    </row>
    <row r="11" spans="1:4" x14ac:dyDescent="0.2">
      <c r="A11">
        <v>100000</v>
      </c>
      <c r="B11">
        <v>2</v>
      </c>
      <c r="C11">
        <v>2063025</v>
      </c>
      <c r="D11">
        <v>2037878</v>
      </c>
    </row>
    <row r="12" spans="1:4" x14ac:dyDescent="0.2">
      <c r="A12">
        <v>100000</v>
      </c>
      <c r="B12">
        <v>4</v>
      </c>
      <c r="C12">
        <v>4928647</v>
      </c>
      <c r="D12">
        <v>3585513</v>
      </c>
    </row>
    <row r="13" spans="1:4" x14ac:dyDescent="0.2">
      <c r="A13">
        <v>100000</v>
      </c>
      <c r="B13">
        <v>8</v>
      </c>
      <c r="C13">
        <v>7737293</v>
      </c>
      <c r="D13">
        <v>7672413</v>
      </c>
    </row>
    <row r="14" spans="1:4" x14ac:dyDescent="0.2">
      <c r="A14">
        <v>100000</v>
      </c>
      <c r="B14">
        <v>16</v>
      </c>
      <c r="C14">
        <v>21407276</v>
      </c>
      <c r="D14">
        <v>21702356</v>
      </c>
    </row>
    <row r="15" spans="1:4" x14ac:dyDescent="0.2">
      <c r="A15">
        <v>100000</v>
      </c>
      <c r="B15">
        <v>32</v>
      </c>
      <c r="C15">
        <v>35064737</v>
      </c>
      <c r="D15">
        <v>32041173</v>
      </c>
    </row>
    <row r="16" spans="1:4" x14ac:dyDescent="0.2">
      <c r="A16">
        <v>100000</v>
      </c>
      <c r="B16">
        <v>64</v>
      </c>
      <c r="C16">
        <v>69179602</v>
      </c>
      <c r="D16">
        <v>63198691</v>
      </c>
    </row>
    <row r="17" spans="1:4" x14ac:dyDescent="0.2">
      <c r="A17">
        <v>100000</v>
      </c>
      <c r="B17">
        <v>128</v>
      </c>
      <c r="C17">
        <v>120881931</v>
      </c>
      <c r="D17">
        <v>132713594</v>
      </c>
    </row>
    <row r="18" spans="1:4" x14ac:dyDescent="0.2">
      <c r="A18">
        <v>1000000</v>
      </c>
      <c r="B18">
        <v>1</v>
      </c>
      <c r="C18">
        <v>15586307</v>
      </c>
      <c r="D18">
        <v>16929671</v>
      </c>
    </row>
    <row r="19" spans="1:4" x14ac:dyDescent="0.2">
      <c r="A19">
        <v>1000000</v>
      </c>
      <c r="B19">
        <v>2</v>
      </c>
      <c r="C19">
        <v>25640436</v>
      </c>
      <c r="D19">
        <v>31140951</v>
      </c>
    </row>
    <row r="20" spans="1:4" x14ac:dyDescent="0.2">
      <c r="A20">
        <v>1000000</v>
      </c>
      <c r="B20">
        <v>4</v>
      </c>
      <c r="C20">
        <v>43082305</v>
      </c>
      <c r="D20">
        <v>40667203</v>
      </c>
    </row>
    <row r="21" spans="1:4" x14ac:dyDescent="0.2">
      <c r="A21">
        <v>1000000</v>
      </c>
      <c r="B21">
        <v>8</v>
      </c>
      <c r="C21">
        <v>72718188</v>
      </c>
      <c r="D21">
        <v>67500585</v>
      </c>
    </row>
    <row r="22" spans="1:4" x14ac:dyDescent="0.2">
      <c r="A22">
        <v>1000000</v>
      </c>
      <c r="B22">
        <v>16</v>
      </c>
      <c r="C22">
        <v>172682419</v>
      </c>
      <c r="D22">
        <v>188413044</v>
      </c>
    </row>
    <row r="23" spans="1:4" x14ac:dyDescent="0.2">
      <c r="A23">
        <v>1000000</v>
      </c>
      <c r="B23">
        <v>32</v>
      </c>
      <c r="C23">
        <v>321828179</v>
      </c>
      <c r="D23">
        <v>330064916</v>
      </c>
    </row>
    <row r="24" spans="1:4" x14ac:dyDescent="0.2">
      <c r="A24">
        <v>1000000</v>
      </c>
      <c r="B24">
        <v>64</v>
      </c>
      <c r="C24">
        <v>665501677</v>
      </c>
      <c r="D24">
        <v>658537841</v>
      </c>
    </row>
    <row r="25" spans="1:4" x14ac:dyDescent="0.2">
      <c r="A25">
        <v>1000000</v>
      </c>
      <c r="B25">
        <v>128</v>
      </c>
      <c r="C25">
        <v>1177243846</v>
      </c>
      <c r="D25">
        <v>1203151300</v>
      </c>
    </row>
    <row r="26" spans="1:4" x14ac:dyDescent="0.2">
      <c r="A26">
        <v>10000000</v>
      </c>
      <c r="B26">
        <v>1</v>
      </c>
      <c r="C26">
        <v>144247025</v>
      </c>
      <c r="D26">
        <v>142970209</v>
      </c>
    </row>
    <row r="27" spans="1:4" x14ac:dyDescent="0.2">
      <c r="A27">
        <v>10000000</v>
      </c>
      <c r="B27">
        <v>2</v>
      </c>
      <c r="C27">
        <v>216567485</v>
      </c>
      <c r="D27">
        <v>207294945</v>
      </c>
    </row>
    <row r="28" spans="1:4" x14ac:dyDescent="0.2">
      <c r="A28">
        <v>10000000</v>
      </c>
      <c r="B28">
        <v>4</v>
      </c>
      <c r="C28">
        <v>433952302</v>
      </c>
      <c r="D28">
        <v>433326423</v>
      </c>
    </row>
    <row r="29" spans="1:4" x14ac:dyDescent="0.2">
      <c r="A29">
        <v>10000000</v>
      </c>
      <c r="B29">
        <v>8</v>
      </c>
      <c r="C29">
        <v>800583818</v>
      </c>
      <c r="D29">
        <v>795151588</v>
      </c>
    </row>
    <row r="30" spans="1:4" x14ac:dyDescent="0.2">
      <c r="A30">
        <v>10000000</v>
      </c>
      <c r="B30">
        <v>16</v>
      </c>
      <c r="C30">
        <v>1669610514</v>
      </c>
      <c r="D30">
        <v>1690094804</v>
      </c>
    </row>
    <row r="31" spans="1:4" x14ac:dyDescent="0.2">
      <c r="A31">
        <v>10000000</v>
      </c>
      <c r="B31">
        <v>32</v>
      </c>
      <c r="C31">
        <v>3086104072</v>
      </c>
      <c r="D31">
        <v>3770826980</v>
      </c>
    </row>
    <row r="32" spans="1:4" x14ac:dyDescent="0.2">
      <c r="A32">
        <v>10000000</v>
      </c>
      <c r="B32">
        <v>64</v>
      </c>
      <c r="C32">
        <v>6472902193</v>
      </c>
      <c r="D32">
        <v>7726094553</v>
      </c>
    </row>
    <row r="33" spans="1:4" x14ac:dyDescent="0.2">
      <c r="A33">
        <v>10000000</v>
      </c>
      <c r="B33">
        <v>128</v>
      </c>
      <c r="C33">
        <v>14019349069</v>
      </c>
      <c r="D33">
        <v>15722238615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C1" zoomScale="69" workbookViewId="0">
      <selection activeCell="E2" sqref="E2:F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  <col min="5" max="5" width="12.1640625" bestFit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5</v>
      </c>
    </row>
    <row r="2" spans="1:6" x14ac:dyDescent="0.2">
      <c r="A2">
        <v>10000</v>
      </c>
      <c r="B2">
        <v>1</v>
      </c>
      <c r="C2">
        <v>86249</v>
      </c>
      <c r="D2">
        <v>85635</v>
      </c>
      <c r="E2">
        <f>C2/1000000000</f>
        <v>8.6248999999999994E-5</v>
      </c>
      <c r="F2">
        <f>D2/1000000000</f>
        <v>8.5635000000000003E-5</v>
      </c>
    </row>
    <row r="3" spans="1:6" x14ac:dyDescent="0.2">
      <c r="A3">
        <v>10000</v>
      </c>
      <c r="B3">
        <v>2</v>
      </c>
      <c r="C3">
        <v>229153</v>
      </c>
      <c r="D3">
        <v>219985</v>
      </c>
      <c r="E3">
        <f t="shared" ref="E3:F32" si="0">C3/1000000000</f>
        <v>2.2915300000000001E-4</v>
      </c>
      <c r="F3">
        <f t="shared" si="0"/>
        <v>2.1998499999999999E-4</v>
      </c>
    </row>
    <row r="4" spans="1:6" x14ac:dyDescent="0.2">
      <c r="A4">
        <v>10000</v>
      </c>
      <c r="B4">
        <v>4</v>
      </c>
      <c r="C4">
        <v>366988</v>
      </c>
      <c r="D4">
        <v>447437</v>
      </c>
      <c r="E4">
        <f t="shared" si="0"/>
        <v>3.66988E-4</v>
      </c>
      <c r="F4">
        <f t="shared" si="0"/>
        <v>4.4743700000000002E-4</v>
      </c>
    </row>
    <row r="5" spans="1:6" x14ac:dyDescent="0.2">
      <c r="A5">
        <v>10000</v>
      </c>
      <c r="B5">
        <v>8</v>
      </c>
      <c r="C5">
        <v>607256</v>
      </c>
      <c r="D5">
        <v>471077</v>
      </c>
      <c r="E5">
        <f t="shared" si="0"/>
        <v>6.0725600000000003E-4</v>
      </c>
      <c r="F5">
        <f t="shared" si="0"/>
        <v>4.7107699999999998E-4</v>
      </c>
    </row>
    <row r="6" spans="1:6" x14ac:dyDescent="0.2">
      <c r="A6">
        <v>10000</v>
      </c>
      <c r="B6">
        <v>16</v>
      </c>
      <c r="C6">
        <v>917022</v>
      </c>
      <c r="D6">
        <v>961159</v>
      </c>
      <c r="E6">
        <f t="shared" si="0"/>
        <v>9.1702199999999998E-4</v>
      </c>
      <c r="F6">
        <f t="shared" si="0"/>
        <v>9.6115899999999995E-4</v>
      </c>
    </row>
    <row r="7" spans="1:6" x14ac:dyDescent="0.2">
      <c r="A7">
        <v>10000</v>
      </c>
      <c r="B7">
        <v>32</v>
      </c>
      <c r="C7">
        <v>2136985</v>
      </c>
      <c r="D7">
        <v>2140814</v>
      </c>
      <c r="E7">
        <f t="shared" si="0"/>
        <v>2.1369850000000001E-3</v>
      </c>
      <c r="F7">
        <f t="shared" si="0"/>
        <v>2.140814E-3</v>
      </c>
    </row>
    <row r="8" spans="1:6" x14ac:dyDescent="0.2">
      <c r="A8">
        <v>10000</v>
      </c>
      <c r="B8">
        <v>64</v>
      </c>
      <c r="C8">
        <v>3509708</v>
      </c>
      <c r="D8">
        <v>3801249</v>
      </c>
      <c r="E8">
        <f t="shared" si="0"/>
        <v>3.5097079999999998E-3</v>
      </c>
      <c r="F8">
        <f t="shared" si="0"/>
        <v>3.801249E-3</v>
      </c>
    </row>
    <row r="9" spans="1:6" x14ac:dyDescent="0.2">
      <c r="A9">
        <v>10000</v>
      </c>
      <c r="B9">
        <v>128</v>
      </c>
      <c r="C9">
        <v>5843540</v>
      </c>
      <c r="D9">
        <v>6866083</v>
      </c>
      <c r="E9">
        <f t="shared" si="0"/>
        <v>5.8435400000000004E-3</v>
      </c>
      <c r="F9">
        <f t="shared" si="0"/>
        <v>6.8660830000000003E-3</v>
      </c>
    </row>
    <row r="10" spans="1:6" x14ac:dyDescent="0.2">
      <c r="A10">
        <v>100000</v>
      </c>
      <c r="B10">
        <v>1</v>
      </c>
      <c r="C10">
        <v>595460</v>
      </c>
      <c r="D10">
        <v>609082</v>
      </c>
      <c r="E10">
        <f t="shared" si="0"/>
        <v>5.9546000000000002E-4</v>
      </c>
      <c r="F10">
        <f t="shared" si="0"/>
        <v>6.0908200000000005E-4</v>
      </c>
    </row>
    <row r="11" spans="1:6" x14ac:dyDescent="0.2">
      <c r="A11">
        <v>100000</v>
      </c>
      <c r="B11">
        <v>2</v>
      </c>
      <c r="C11">
        <v>892072</v>
      </c>
      <c r="D11">
        <v>924232</v>
      </c>
      <c r="E11">
        <f t="shared" si="0"/>
        <v>8.9207200000000005E-4</v>
      </c>
      <c r="F11">
        <f t="shared" si="0"/>
        <v>9.2423199999999998E-4</v>
      </c>
    </row>
    <row r="12" spans="1:6" x14ac:dyDescent="0.2">
      <c r="A12">
        <v>100000</v>
      </c>
      <c r="B12">
        <v>4</v>
      </c>
      <c r="C12">
        <v>1550820</v>
      </c>
      <c r="D12">
        <v>1765331</v>
      </c>
      <c r="E12">
        <f t="shared" si="0"/>
        <v>1.5508200000000001E-3</v>
      </c>
      <c r="F12">
        <f t="shared" si="0"/>
        <v>1.765331E-3</v>
      </c>
    </row>
    <row r="13" spans="1:6" x14ac:dyDescent="0.2">
      <c r="A13">
        <v>100000</v>
      </c>
      <c r="B13">
        <v>8</v>
      </c>
      <c r="C13">
        <v>2778368</v>
      </c>
      <c r="D13">
        <v>3284143</v>
      </c>
      <c r="E13">
        <f t="shared" si="0"/>
        <v>2.7783679999999998E-3</v>
      </c>
      <c r="F13">
        <f t="shared" si="0"/>
        <v>3.2841429999999998E-3</v>
      </c>
    </row>
    <row r="14" spans="1:6" x14ac:dyDescent="0.2">
      <c r="A14">
        <v>100000</v>
      </c>
      <c r="B14">
        <v>16</v>
      </c>
      <c r="C14">
        <v>10006367</v>
      </c>
      <c r="D14">
        <v>10236717</v>
      </c>
      <c r="E14">
        <f t="shared" si="0"/>
        <v>1.0006367E-2</v>
      </c>
      <c r="F14">
        <f t="shared" si="0"/>
        <v>1.0236716999999999E-2</v>
      </c>
    </row>
    <row r="15" spans="1:6" x14ac:dyDescent="0.2">
      <c r="A15">
        <v>100000</v>
      </c>
      <c r="B15">
        <v>32</v>
      </c>
      <c r="C15">
        <v>18102798</v>
      </c>
      <c r="D15">
        <v>25190543</v>
      </c>
      <c r="E15">
        <f t="shared" si="0"/>
        <v>1.8102798E-2</v>
      </c>
      <c r="F15">
        <f t="shared" si="0"/>
        <v>2.5190542999999999E-2</v>
      </c>
    </row>
    <row r="16" spans="1:6" x14ac:dyDescent="0.2">
      <c r="A16">
        <v>100000</v>
      </c>
      <c r="B16">
        <v>64</v>
      </c>
      <c r="C16">
        <v>38876248</v>
      </c>
      <c r="D16">
        <v>32580859</v>
      </c>
      <c r="E16">
        <f t="shared" si="0"/>
        <v>3.8876248000000002E-2</v>
      </c>
      <c r="F16">
        <f t="shared" si="0"/>
        <v>3.2580858999999997E-2</v>
      </c>
    </row>
    <row r="17" spans="1:6" x14ac:dyDescent="0.2">
      <c r="A17">
        <v>100000</v>
      </c>
      <c r="B17">
        <v>128</v>
      </c>
      <c r="C17">
        <v>78895241</v>
      </c>
      <c r="D17">
        <v>69474821</v>
      </c>
      <c r="E17">
        <f t="shared" si="0"/>
        <v>7.8895241000000005E-2</v>
      </c>
      <c r="F17">
        <f t="shared" si="0"/>
        <v>6.9474821000000006E-2</v>
      </c>
    </row>
    <row r="18" spans="1:6" x14ac:dyDescent="0.2">
      <c r="A18">
        <v>1000000</v>
      </c>
      <c r="B18">
        <v>1</v>
      </c>
      <c r="C18">
        <v>9117196</v>
      </c>
      <c r="D18">
        <v>7467110</v>
      </c>
      <c r="E18">
        <f t="shared" si="0"/>
        <v>9.1171959999999993E-3</v>
      </c>
      <c r="F18">
        <f t="shared" si="0"/>
        <v>7.4671099999999999E-3</v>
      </c>
    </row>
    <row r="19" spans="1:6" x14ac:dyDescent="0.2">
      <c r="A19">
        <v>1000000</v>
      </c>
      <c r="B19">
        <v>2</v>
      </c>
      <c r="C19">
        <v>13604998</v>
      </c>
      <c r="D19">
        <v>11415222</v>
      </c>
      <c r="E19">
        <f t="shared" si="0"/>
        <v>1.3604998E-2</v>
      </c>
      <c r="F19">
        <f t="shared" si="0"/>
        <v>1.1415221999999999E-2</v>
      </c>
    </row>
    <row r="20" spans="1:6" x14ac:dyDescent="0.2">
      <c r="A20">
        <v>1000000</v>
      </c>
      <c r="B20">
        <v>4</v>
      </c>
      <c r="C20">
        <v>17471356</v>
      </c>
      <c r="D20">
        <v>17337999</v>
      </c>
      <c r="E20">
        <f t="shared" si="0"/>
        <v>1.7471356E-2</v>
      </c>
      <c r="F20">
        <f t="shared" si="0"/>
        <v>1.7337999E-2</v>
      </c>
    </row>
    <row r="21" spans="1:6" x14ac:dyDescent="0.2">
      <c r="A21">
        <v>1000000</v>
      </c>
      <c r="B21">
        <v>8</v>
      </c>
      <c r="C21">
        <v>29157366</v>
      </c>
      <c r="D21">
        <v>31923763</v>
      </c>
      <c r="E21">
        <f t="shared" si="0"/>
        <v>2.9157366000000001E-2</v>
      </c>
      <c r="F21">
        <f t="shared" si="0"/>
        <v>3.1923763000000001E-2</v>
      </c>
    </row>
    <row r="22" spans="1:6" x14ac:dyDescent="0.2">
      <c r="A22">
        <v>1000000</v>
      </c>
      <c r="B22">
        <v>16</v>
      </c>
      <c r="C22">
        <v>79007799</v>
      </c>
      <c r="D22">
        <v>78896724</v>
      </c>
      <c r="E22">
        <f t="shared" si="0"/>
        <v>7.9007799000000004E-2</v>
      </c>
      <c r="F22">
        <f t="shared" si="0"/>
        <v>7.8896724000000001E-2</v>
      </c>
    </row>
    <row r="23" spans="1:6" x14ac:dyDescent="0.2">
      <c r="A23">
        <v>1000000</v>
      </c>
      <c r="B23">
        <v>32</v>
      </c>
      <c r="C23">
        <v>145910130</v>
      </c>
      <c r="D23">
        <v>154260380</v>
      </c>
      <c r="E23">
        <f t="shared" si="0"/>
        <v>0.14591013</v>
      </c>
      <c r="F23">
        <f t="shared" si="0"/>
        <v>0.15426038</v>
      </c>
    </row>
    <row r="24" spans="1:6" x14ac:dyDescent="0.2">
      <c r="A24">
        <v>1000000</v>
      </c>
      <c r="B24">
        <v>64</v>
      </c>
      <c r="C24">
        <v>314663183</v>
      </c>
      <c r="D24">
        <v>411523550</v>
      </c>
      <c r="E24">
        <f t="shared" si="0"/>
        <v>0.31466318300000001</v>
      </c>
      <c r="F24">
        <f t="shared" si="0"/>
        <v>0.41152355000000002</v>
      </c>
    </row>
    <row r="25" spans="1:6" x14ac:dyDescent="0.2">
      <c r="A25">
        <v>1000000</v>
      </c>
      <c r="B25">
        <v>128</v>
      </c>
      <c r="C25">
        <v>640401149</v>
      </c>
      <c r="D25">
        <v>650791433</v>
      </c>
      <c r="E25">
        <f t="shared" si="0"/>
        <v>0.640401149</v>
      </c>
      <c r="F25">
        <f t="shared" si="0"/>
        <v>0.65079143299999997</v>
      </c>
    </row>
    <row r="26" spans="1:6" x14ac:dyDescent="0.2">
      <c r="A26">
        <v>10000000</v>
      </c>
      <c r="B26">
        <v>1</v>
      </c>
      <c r="C26">
        <v>69597858</v>
      </c>
      <c r="D26">
        <v>71571292</v>
      </c>
      <c r="E26">
        <f t="shared" si="0"/>
        <v>6.9597857999999999E-2</v>
      </c>
      <c r="F26">
        <f t="shared" si="0"/>
        <v>7.1571291999999995E-2</v>
      </c>
    </row>
    <row r="27" spans="1:6" x14ac:dyDescent="0.2">
      <c r="A27">
        <v>10000000</v>
      </c>
      <c r="B27">
        <v>2</v>
      </c>
      <c r="C27">
        <v>97038827</v>
      </c>
      <c r="D27">
        <v>102985085</v>
      </c>
      <c r="E27">
        <f t="shared" si="0"/>
        <v>9.7038826999999994E-2</v>
      </c>
      <c r="F27">
        <f t="shared" si="0"/>
        <v>0.102985085</v>
      </c>
    </row>
    <row r="28" spans="1:6" x14ac:dyDescent="0.2">
      <c r="A28">
        <v>10000000</v>
      </c>
      <c r="B28">
        <v>4</v>
      </c>
      <c r="C28">
        <v>213527435</v>
      </c>
      <c r="D28">
        <v>218238882</v>
      </c>
      <c r="E28">
        <f t="shared" si="0"/>
        <v>0.21352743499999999</v>
      </c>
      <c r="F28">
        <f t="shared" si="0"/>
        <v>0.218238882</v>
      </c>
    </row>
    <row r="29" spans="1:6" x14ac:dyDescent="0.2">
      <c r="A29">
        <v>10000000</v>
      </c>
      <c r="B29">
        <v>8</v>
      </c>
      <c r="C29">
        <v>380334073</v>
      </c>
      <c r="D29">
        <v>397720980</v>
      </c>
      <c r="E29">
        <f t="shared" si="0"/>
        <v>0.38033407299999999</v>
      </c>
      <c r="F29">
        <f t="shared" si="0"/>
        <v>0.39772098</v>
      </c>
    </row>
    <row r="30" spans="1:6" x14ac:dyDescent="0.2">
      <c r="A30">
        <v>10000000</v>
      </c>
      <c r="B30">
        <v>16</v>
      </c>
      <c r="C30">
        <v>734502800</v>
      </c>
      <c r="D30">
        <v>776806117</v>
      </c>
      <c r="E30">
        <f t="shared" si="0"/>
        <v>0.73450280000000001</v>
      </c>
      <c r="F30">
        <f t="shared" si="0"/>
        <v>0.77680611700000002</v>
      </c>
    </row>
    <row r="31" spans="1:6" x14ac:dyDescent="0.2">
      <c r="A31">
        <v>10000000</v>
      </c>
      <c r="B31">
        <v>32</v>
      </c>
      <c r="C31">
        <v>1390006611</v>
      </c>
      <c r="D31">
        <v>1602800820</v>
      </c>
      <c r="E31">
        <f t="shared" si="0"/>
        <v>1.390006611</v>
      </c>
      <c r="F31">
        <f t="shared" si="0"/>
        <v>1.6028008199999999</v>
      </c>
    </row>
    <row r="32" spans="1:6" x14ac:dyDescent="0.2">
      <c r="A32">
        <v>10000000</v>
      </c>
      <c r="B32">
        <v>64</v>
      </c>
      <c r="C32">
        <v>2820842973</v>
      </c>
      <c r="D32">
        <v>3567967117</v>
      </c>
      <c r="E32">
        <f t="shared" si="0"/>
        <v>2.820842973</v>
      </c>
      <c r="F32">
        <f t="shared" si="0"/>
        <v>3.5679671169999998</v>
      </c>
    </row>
    <row r="33" spans="1:6" x14ac:dyDescent="0.2">
      <c r="A33">
        <v>10000000</v>
      </c>
      <c r="B33">
        <v>128</v>
      </c>
      <c r="C33">
        <v>6633658566</v>
      </c>
      <c r="D33">
        <v>13269607697</v>
      </c>
      <c r="E33">
        <f>C33/1000000000</f>
        <v>6.6336585660000003</v>
      </c>
      <c r="F33">
        <f>D33/1000000000</f>
        <v>13.269607697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E2" workbookViewId="0">
      <selection activeCell="J24" sqref="J24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57327</v>
      </c>
      <c r="D2">
        <v>48865</v>
      </c>
    </row>
    <row r="3" spans="1:4" x14ac:dyDescent="0.2">
      <c r="A3">
        <v>10000</v>
      </c>
      <c r="B3">
        <v>2</v>
      </c>
      <c r="C3">
        <v>37251</v>
      </c>
      <c r="D3">
        <v>33319</v>
      </c>
    </row>
    <row r="4" spans="1:4" x14ac:dyDescent="0.2">
      <c r="A4">
        <v>10000</v>
      </c>
      <c r="B4">
        <v>4</v>
      </c>
      <c r="C4">
        <v>38386</v>
      </c>
      <c r="D4">
        <v>35209</v>
      </c>
    </row>
    <row r="5" spans="1:4" x14ac:dyDescent="0.2">
      <c r="A5">
        <v>10000</v>
      </c>
      <c r="B5">
        <v>8</v>
      </c>
      <c r="C5">
        <v>90951</v>
      </c>
      <c r="D5">
        <v>92652</v>
      </c>
    </row>
    <row r="6" spans="1:4" x14ac:dyDescent="0.2">
      <c r="A6">
        <v>10000</v>
      </c>
      <c r="B6">
        <v>16</v>
      </c>
      <c r="C6">
        <v>127026</v>
      </c>
      <c r="D6">
        <v>72826</v>
      </c>
    </row>
    <row r="7" spans="1:4" x14ac:dyDescent="0.2">
      <c r="A7">
        <v>10000</v>
      </c>
      <c r="B7">
        <v>32</v>
      </c>
      <c r="C7">
        <v>365788</v>
      </c>
      <c r="D7">
        <v>39668</v>
      </c>
    </row>
    <row r="8" spans="1:4" x14ac:dyDescent="0.2">
      <c r="A8">
        <v>10000</v>
      </c>
      <c r="B8">
        <v>64</v>
      </c>
      <c r="C8">
        <v>185502</v>
      </c>
      <c r="D8">
        <v>66610</v>
      </c>
    </row>
    <row r="9" spans="1:4" x14ac:dyDescent="0.2">
      <c r="A9">
        <v>10000</v>
      </c>
      <c r="B9">
        <v>128</v>
      </c>
      <c r="C9">
        <v>702766</v>
      </c>
      <c r="D9">
        <v>84320</v>
      </c>
    </row>
    <row r="10" spans="1:4" x14ac:dyDescent="0.2">
      <c r="A10">
        <v>100000</v>
      </c>
      <c r="B10">
        <v>1</v>
      </c>
      <c r="C10">
        <v>471241</v>
      </c>
      <c r="D10">
        <v>345247</v>
      </c>
    </row>
    <row r="11" spans="1:4" x14ac:dyDescent="0.2">
      <c r="A11">
        <v>100000</v>
      </c>
      <c r="B11">
        <v>2</v>
      </c>
      <c r="C11">
        <v>320805</v>
      </c>
      <c r="D11">
        <v>286272</v>
      </c>
    </row>
    <row r="12" spans="1:4" x14ac:dyDescent="0.2">
      <c r="A12">
        <v>100000</v>
      </c>
      <c r="B12">
        <v>4</v>
      </c>
      <c r="C12">
        <v>1046732</v>
      </c>
      <c r="D12">
        <v>584481</v>
      </c>
    </row>
    <row r="13" spans="1:4" x14ac:dyDescent="0.2">
      <c r="A13">
        <v>100000</v>
      </c>
      <c r="B13">
        <v>8</v>
      </c>
      <c r="C13">
        <v>513437</v>
      </c>
      <c r="D13">
        <v>364233</v>
      </c>
    </row>
    <row r="14" spans="1:4" x14ac:dyDescent="0.2">
      <c r="A14">
        <v>100000</v>
      </c>
      <c r="B14">
        <v>16</v>
      </c>
      <c r="C14">
        <v>911982</v>
      </c>
      <c r="D14">
        <v>473756</v>
      </c>
    </row>
    <row r="15" spans="1:4" x14ac:dyDescent="0.2">
      <c r="A15">
        <v>100000</v>
      </c>
      <c r="B15">
        <v>32</v>
      </c>
      <c r="C15">
        <v>2622856</v>
      </c>
      <c r="D15">
        <v>680449</v>
      </c>
    </row>
    <row r="16" spans="1:4" x14ac:dyDescent="0.2">
      <c r="A16">
        <v>100000</v>
      </c>
      <c r="B16">
        <v>64</v>
      </c>
      <c r="C16">
        <v>2486058</v>
      </c>
      <c r="D16">
        <v>306934</v>
      </c>
    </row>
    <row r="17" spans="1:4" x14ac:dyDescent="0.2">
      <c r="A17">
        <v>100000</v>
      </c>
      <c r="B17">
        <v>128</v>
      </c>
      <c r="C17">
        <v>1606499</v>
      </c>
      <c r="D17">
        <v>354604</v>
      </c>
    </row>
    <row r="18" spans="1:4" x14ac:dyDescent="0.2">
      <c r="A18">
        <v>1000000</v>
      </c>
      <c r="B18">
        <v>1</v>
      </c>
      <c r="C18">
        <v>2603951</v>
      </c>
      <c r="D18">
        <v>2593385</v>
      </c>
    </row>
    <row r="19" spans="1:4" x14ac:dyDescent="0.2">
      <c r="A19">
        <v>1000000</v>
      </c>
      <c r="B19">
        <v>2</v>
      </c>
      <c r="C19">
        <v>3532132</v>
      </c>
      <c r="D19">
        <v>2736144</v>
      </c>
    </row>
    <row r="20" spans="1:4" x14ac:dyDescent="0.2">
      <c r="A20">
        <v>1000000</v>
      </c>
      <c r="B20">
        <v>4</v>
      </c>
      <c r="C20">
        <v>4953627</v>
      </c>
      <c r="D20">
        <v>2799378</v>
      </c>
    </row>
    <row r="21" spans="1:4" x14ac:dyDescent="0.2">
      <c r="A21">
        <v>1000000</v>
      </c>
      <c r="B21">
        <v>8</v>
      </c>
      <c r="C21">
        <v>3208031</v>
      </c>
      <c r="D21">
        <v>2612035</v>
      </c>
    </row>
    <row r="22" spans="1:4" x14ac:dyDescent="0.2">
      <c r="A22">
        <v>1000000</v>
      </c>
      <c r="B22">
        <v>16</v>
      </c>
      <c r="C22">
        <v>6696352</v>
      </c>
      <c r="D22">
        <v>2867647</v>
      </c>
    </row>
    <row r="23" spans="1:4" x14ac:dyDescent="0.2">
      <c r="A23">
        <v>1000000</v>
      </c>
      <c r="B23">
        <v>32</v>
      </c>
      <c r="C23">
        <v>9554485</v>
      </c>
      <c r="D23">
        <v>2853457</v>
      </c>
    </row>
    <row r="24" spans="1:4" x14ac:dyDescent="0.2">
      <c r="A24">
        <v>1000000</v>
      </c>
      <c r="B24">
        <v>64</v>
      </c>
      <c r="C24">
        <v>10980315</v>
      </c>
      <c r="D24">
        <v>2788902</v>
      </c>
    </row>
    <row r="25" spans="1:4" x14ac:dyDescent="0.2">
      <c r="A25">
        <v>1000000</v>
      </c>
      <c r="B25">
        <v>128</v>
      </c>
      <c r="C25">
        <v>13389151</v>
      </c>
      <c r="D25">
        <v>2953577</v>
      </c>
    </row>
    <row r="26" spans="1:4" x14ac:dyDescent="0.2">
      <c r="A26">
        <v>10000000</v>
      </c>
      <c r="B26">
        <v>1</v>
      </c>
      <c r="C26">
        <v>28453333</v>
      </c>
      <c r="D26">
        <v>28752281</v>
      </c>
    </row>
    <row r="27" spans="1:4" x14ac:dyDescent="0.2">
      <c r="A27">
        <v>10000000</v>
      </c>
      <c r="B27">
        <v>2</v>
      </c>
      <c r="C27">
        <v>29606834</v>
      </c>
      <c r="D27">
        <v>25109965</v>
      </c>
    </row>
    <row r="28" spans="1:4" x14ac:dyDescent="0.2">
      <c r="A28">
        <v>10000000</v>
      </c>
      <c r="B28">
        <v>4</v>
      </c>
      <c r="C28">
        <v>28935232</v>
      </c>
      <c r="D28">
        <v>29750577</v>
      </c>
    </row>
    <row r="29" spans="1:4" x14ac:dyDescent="0.2">
      <c r="A29">
        <v>10000000</v>
      </c>
      <c r="B29">
        <v>8</v>
      </c>
      <c r="C29">
        <v>29385851</v>
      </c>
      <c r="D29">
        <v>25105170</v>
      </c>
    </row>
    <row r="30" spans="1:4" x14ac:dyDescent="0.2">
      <c r="A30">
        <v>10000000</v>
      </c>
      <c r="B30">
        <v>16</v>
      </c>
      <c r="C30">
        <v>71304688</v>
      </c>
      <c r="D30">
        <v>27853852</v>
      </c>
    </row>
    <row r="31" spans="1:4" x14ac:dyDescent="0.2">
      <c r="A31">
        <v>10000000</v>
      </c>
      <c r="B31">
        <v>32</v>
      </c>
      <c r="C31">
        <v>456804048</v>
      </c>
      <c r="D31">
        <v>87941905</v>
      </c>
    </row>
    <row r="32" spans="1:4" x14ac:dyDescent="0.2">
      <c r="A32">
        <v>10000000</v>
      </c>
      <c r="B32">
        <v>64</v>
      </c>
      <c r="C32">
        <v>2626233125</v>
      </c>
      <c r="D32">
        <v>77600029</v>
      </c>
    </row>
    <row r="33" spans="1:4" x14ac:dyDescent="0.2">
      <c r="A33">
        <v>10000000</v>
      </c>
      <c r="B33">
        <v>128</v>
      </c>
      <c r="C33">
        <v>14148828743</v>
      </c>
      <c r="D33">
        <v>76267450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6" workbookViewId="0">
      <selection sqref="A1:D33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>
        <v>10000</v>
      </c>
      <c r="B2">
        <v>1</v>
      </c>
      <c r="C2">
        <v>111952</v>
      </c>
      <c r="D2">
        <v>75431</v>
      </c>
    </row>
    <row r="3" spans="1:4" x14ac:dyDescent="0.2">
      <c r="A3">
        <v>10000</v>
      </c>
      <c r="B3">
        <v>2</v>
      </c>
      <c r="C3">
        <v>150945</v>
      </c>
      <c r="D3">
        <v>136592</v>
      </c>
    </row>
    <row r="4" spans="1:4" x14ac:dyDescent="0.2">
      <c r="A4">
        <v>10000</v>
      </c>
      <c r="B4">
        <v>4</v>
      </c>
      <c r="C4">
        <v>230190</v>
      </c>
      <c r="D4">
        <v>208130</v>
      </c>
    </row>
    <row r="5" spans="1:4" x14ac:dyDescent="0.2">
      <c r="A5">
        <v>10000</v>
      </c>
      <c r="B5">
        <v>8</v>
      </c>
      <c r="C5">
        <v>376221</v>
      </c>
      <c r="D5">
        <v>425442</v>
      </c>
    </row>
    <row r="6" spans="1:4" x14ac:dyDescent="0.2">
      <c r="A6">
        <v>10000</v>
      </c>
      <c r="B6">
        <v>16</v>
      </c>
      <c r="C6">
        <v>902158</v>
      </c>
      <c r="D6">
        <v>795216</v>
      </c>
    </row>
    <row r="7" spans="1:4" x14ac:dyDescent="0.2">
      <c r="A7">
        <v>10000</v>
      </c>
      <c r="B7">
        <v>32</v>
      </c>
      <c r="C7">
        <v>1788347</v>
      </c>
      <c r="D7">
        <v>1531869</v>
      </c>
    </row>
    <row r="8" spans="1:4" x14ac:dyDescent="0.2">
      <c r="A8">
        <v>10000</v>
      </c>
      <c r="B8">
        <v>64</v>
      </c>
      <c r="C8">
        <v>2989239</v>
      </c>
      <c r="D8">
        <v>3271018</v>
      </c>
    </row>
    <row r="9" spans="1:4" x14ac:dyDescent="0.2">
      <c r="A9">
        <v>10000</v>
      </c>
      <c r="B9">
        <v>128</v>
      </c>
      <c r="C9">
        <v>5822983</v>
      </c>
      <c r="D9">
        <v>8117100</v>
      </c>
    </row>
    <row r="10" spans="1:4" x14ac:dyDescent="0.2">
      <c r="A10">
        <v>100000</v>
      </c>
      <c r="B10">
        <v>1</v>
      </c>
      <c r="C10">
        <v>824273</v>
      </c>
      <c r="D10">
        <v>671049</v>
      </c>
    </row>
    <row r="11" spans="1:4" x14ac:dyDescent="0.2">
      <c r="A11">
        <v>100000</v>
      </c>
      <c r="B11">
        <v>2</v>
      </c>
      <c r="C11">
        <v>965572</v>
      </c>
      <c r="D11">
        <v>940296</v>
      </c>
    </row>
    <row r="12" spans="1:4" x14ac:dyDescent="0.2">
      <c r="A12">
        <v>100000</v>
      </c>
      <c r="B12">
        <v>4</v>
      </c>
      <c r="C12">
        <v>1506539</v>
      </c>
      <c r="D12">
        <v>1550008</v>
      </c>
    </row>
    <row r="13" spans="1:4" x14ac:dyDescent="0.2">
      <c r="A13">
        <v>100000</v>
      </c>
      <c r="B13">
        <v>8</v>
      </c>
      <c r="C13">
        <v>4250877</v>
      </c>
      <c r="D13">
        <v>4643144</v>
      </c>
    </row>
    <row r="14" spans="1:4" x14ac:dyDescent="0.2">
      <c r="A14">
        <v>100000</v>
      </c>
      <c r="B14">
        <v>16</v>
      </c>
      <c r="C14">
        <v>11111334</v>
      </c>
      <c r="D14">
        <v>13986794</v>
      </c>
    </row>
    <row r="15" spans="1:4" x14ac:dyDescent="0.2">
      <c r="A15">
        <v>100000</v>
      </c>
      <c r="B15">
        <v>32</v>
      </c>
      <c r="C15">
        <v>23223926</v>
      </c>
      <c r="D15">
        <v>21658771</v>
      </c>
    </row>
    <row r="16" spans="1:4" x14ac:dyDescent="0.2">
      <c r="A16">
        <v>100000</v>
      </c>
      <c r="B16">
        <v>64</v>
      </c>
      <c r="C16">
        <v>28876021</v>
      </c>
      <c r="D16">
        <v>38443995</v>
      </c>
    </row>
    <row r="17" spans="1:4" x14ac:dyDescent="0.2">
      <c r="A17">
        <v>100000</v>
      </c>
      <c r="B17">
        <v>128</v>
      </c>
      <c r="C17">
        <v>71945505</v>
      </c>
      <c r="D17">
        <v>68399973</v>
      </c>
    </row>
    <row r="18" spans="1:4" x14ac:dyDescent="0.2">
      <c r="A18">
        <v>1000000</v>
      </c>
      <c r="B18">
        <v>1</v>
      </c>
      <c r="C18">
        <v>7146136</v>
      </c>
      <c r="D18">
        <v>7684437</v>
      </c>
    </row>
    <row r="19" spans="1:4" x14ac:dyDescent="0.2">
      <c r="A19">
        <v>1000000</v>
      </c>
      <c r="B19">
        <v>2</v>
      </c>
      <c r="C19">
        <v>10065632</v>
      </c>
      <c r="D19">
        <v>9722559</v>
      </c>
    </row>
    <row r="20" spans="1:4" x14ac:dyDescent="0.2">
      <c r="A20">
        <v>1000000</v>
      </c>
      <c r="B20">
        <v>4</v>
      </c>
      <c r="C20">
        <v>19519580</v>
      </c>
      <c r="D20">
        <v>17391645</v>
      </c>
    </row>
    <row r="21" spans="1:4" x14ac:dyDescent="0.2">
      <c r="A21">
        <v>1000000</v>
      </c>
      <c r="B21">
        <v>8</v>
      </c>
      <c r="C21">
        <v>29234747</v>
      </c>
      <c r="D21">
        <v>48830940</v>
      </c>
    </row>
    <row r="22" spans="1:4" x14ac:dyDescent="0.2">
      <c r="A22">
        <v>1000000</v>
      </c>
      <c r="B22">
        <v>16</v>
      </c>
      <c r="C22">
        <v>94743537</v>
      </c>
      <c r="D22">
        <v>85943913</v>
      </c>
    </row>
    <row r="23" spans="1:4" x14ac:dyDescent="0.2">
      <c r="A23">
        <v>1000000</v>
      </c>
      <c r="B23">
        <v>32</v>
      </c>
      <c r="C23">
        <v>156765789</v>
      </c>
      <c r="D23">
        <v>154283052</v>
      </c>
    </row>
    <row r="24" spans="1:4" x14ac:dyDescent="0.2">
      <c r="A24">
        <v>1000000</v>
      </c>
      <c r="B24">
        <v>64</v>
      </c>
      <c r="C24">
        <v>363960913</v>
      </c>
      <c r="D24">
        <v>363867072</v>
      </c>
    </row>
    <row r="25" spans="1:4" x14ac:dyDescent="0.2">
      <c r="A25">
        <v>1000000</v>
      </c>
      <c r="B25">
        <v>128</v>
      </c>
      <c r="C25">
        <v>681389931</v>
      </c>
      <c r="D25">
        <v>697694855</v>
      </c>
    </row>
    <row r="26" spans="1:4" x14ac:dyDescent="0.2">
      <c r="A26">
        <v>10000000</v>
      </c>
      <c r="B26">
        <v>1</v>
      </c>
      <c r="C26">
        <v>62024136</v>
      </c>
      <c r="D26">
        <v>61689393</v>
      </c>
    </row>
    <row r="27" spans="1:4" x14ac:dyDescent="0.2">
      <c r="A27">
        <v>10000000</v>
      </c>
      <c r="B27">
        <v>2</v>
      </c>
      <c r="C27">
        <v>92238062</v>
      </c>
      <c r="D27">
        <v>98221018</v>
      </c>
    </row>
    <row r="28" spans="1:4" x14ac:dyDescent="0.2">
      <c r="A28">
        <v>10000000</v>
      </c>
      <c r="B28">
        <v>4</v>
      </c>
      <c r="C28">
        <v>220418873</v>
      </c>
      <c r="D28">
        <v>212742862</v>
      </c>
    </row>
    <row r="29" spans="1:4" x14ac:dyDescent="0.2">
      <c r="A29">
        <v>10000000</v>
      </c>
      <c r="B29">
        <v>8</v>
      </c>
      <c r="C29">
        <v>383261483</v>
      </c>
      <c r="D29">
        <v>394143995</v>
      </c>
    </row>
    <row r="30" spans="1:4" x14ac:dyDescent="0.2">
      <c r="A30">
        <v>10000000</v>
      </c>
      <c r="B30">
        <v>16</v>
      </c>
      <c r="C30">
        <v>707746746</v>
      </c>
      <c r="D30">
        <v>760100042</v>
      </c>
    </row>
    <row r="31" spans="1:4" x14ac:dyDescent="0.2">
      <c r="A31">
        <v>10000000</v>
      </c>
      <c r="B31">
        <v>32</v>
      </c>
      <c r="C31">
        <v>1487219248</v>
      </c>
      <c r="D31">
        <v>1534500582</v>
      </c>
    </row>
    <row r="32" spans="1:4" x14ac:dyDescent="0.2">
      <c r="A32">
        <v>10000000</v>
      </c>
      <c r="B32">
        <v>64</v>
      </c>
      <c r="C32">
        <v>2822563948</v>
      </c>
      <c r="D32">
        <v>3497000992</v>
      </c>
    </row>
    <row r="33" spans="1:4" x14ac:dyDescent="0.2">
      <c r="A33">
        <v>10000000</v>
      </c>
      <c r="B33">
        <v>128</v>
      </c>
      <c r="C33">
        <v>6354297775</v>
      </c>
      <c r="D33">
        <v>13377616221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D1" workbookViewId="0">
      <selection activeCell="E18" sqref="E18"/>
    </sheetView>
  </sheetViews>
  <sheetFormatPr baseColWidth="10" defaultRowHeight="16" x14ac:dyDescent="0.2"/>
  <cols>
    <col min="1" max="1" width="9.1640625" bestFit="1" customWidth="1"/>
    <col min="2" max="2" width="8" bestFit="1" customWidth="1"/>
    <col min="3" max="3" width="12.1640625" bestFit="1" customWidth="1"/>
    <col min="4" max="4" width="14.6640625" bestFit="1" customWidth="1"/>
  </cols>
  <sheetData>
    <row r="1" spans="1:4" x14ac:dyDescent="0.2">
      <c r="A1" t="s">
        <v>0</v>
      </c>
      <c r="B1" t="s">
        <v>1</v>
      </c>
      <c r="C1" t="s">
        <v>8</v>
      </c>
      <c r="D1" t="s">
        <v>9</v>
      </c>
    </row>
    <row r="2" spans="1:4" x14ac:dyDescent="0.2">
      <c r="A2">
        <v>10000</v>
      </c>
      <c r="B2">
        <v>1</v>
      </c>
      <c r="C2">
        <v>58566</v>
      </c>
      <c r="D2">
        <v>48235</v>
      </c>
    </row>
    <row r="3" spans="1:4" x14ac:dyDescent="0.2">
      <c r="A3">
        <v>10000</v>
      </c>
      <c r="B3">
        <v>2</v>
      </c>
      <c r="C3">
        <v>53336</v>
      </c>
      <c r="D3">
        <v>53222</v>
      </c>
    </row>
    <row r="4" spans="1:4" x14ac:dyDescent="0.2">
      <c r="A4">
        <v>10000</v>
      </c>
      <c r="B4">
        <v>4</v>
      </c>
      <c r="C4">
        <v>87574</v>
      </c>
      <c r="D4">
        <v>54447</v>
      </c>
    </row>
    <row r="5" spans="1:4" x14ac:dyDescent="0.2">
      <c r="A5">
        <v>10000</v>
      </c>
      <c r="B5">
        <v>8</v>
      </c>
      <c r="C5">
        <v>97737</v>
      </c>
      <c r="D5">
        <v>99529</v>
      </c>
    </row>
    <row r="6" spans="1:4" x14ac:dyDescent="0.2">
      <c r="A6">
        <v>10000</v>
      </c>
      <c r="B6">
        <v>16</v>
      </c>
      <c r="C6">
        <v>60027</v>
      </c>
      <c r="D6">
        <v>48147</v>
      </c>
    </row>
    <row r="7" spans="1:4" x14ac:dyDescent="0.2">
      <c r="A7">
        <v>10000</v>
      </c>
      <c r="B7">
        <v>32</v>
      </c>
      <c r="C7">
        <v>128459</v>
      </c>
      <c r="D7">
        <v>34754</v>
      </c>
    </row>
    <row r="8" spans="1:4" x14ac:dyDescent="0.2">
      <c r="A8">
        <v>10000</v>
      </c>
      <c r="B8">
        <v>64</v>
      </c>
      <c r="C8">
        <v>366815</v>
      </c>
      <c r="D8">
        <v>36370</v>
      </c>
    </row>
    <row r="9" spans="1:4" x14ac:dyDescent="0.2">
      <c r="A9">
        <v>10000</v>
      </c>
      <c r="B9">
        <v>128</v>
      </c>
      <c r="C9">
        <v>199155</v>
      </c>
      <c r="D9">
        <v>57084</v>
      </c>
    </row>
    <row r="10" spans="1:4" x14ac:dyDescent="0.2">
      <c r="A10">
        <v>100000</v>
      </c>
      <c r="B10">
        <v>1</v>
      </c>
      <c r="C10">
        <v>340700</v>
      </c>
      <c r="D10">
        <v>275862</v>
      </c>
    </row>
    <row r="11" spans="1:4" x14ac:dyDescent="0.2">
      <c r="A11">
        <v>100000</v>
      </c>
      <c r="B11">
        <v>2</v>
      </c>
      <c r="C11">
        <v>313198</v>
      </c>
      <c r="D11">
        <v>279984</v>
      </c>
    </row>
    <row r="12" spans="1:4" x14ac:dyDescent="0.2">
      <c r="A12">
        <v>100000</v>
      </c>
      <c r="B12">
        <v>4</v>
      </c>
      <c r="C12">
        <v>285772</v>
      </c>
      <c r="D12">
        <v>271478</v>
      </c>
    </row>
    <row r="13" spans="1:4" x14ac:dyDescent="0.2">
      <c r="A13">
        <v>100000</v>
      </c>
      <c r="B13">
        <v>8</v>
      </c>
      <c r="C13">
        <v>459747</v>
      </c>
      <c r="D13">
        <v>366864</v>
      </c>
    </row>
    <row r="14" spans="1:4" x14ac:dyDescent="0.2">
      <c r="A14">
        <v>100000</v>
      </c>
      <c r="B14">
        <v>16</v>
      </c>
      <c r="C14">
        <v>795651</v>
      </c>
      <c r="D14">
        <v>462855</v>
      </c>
    </row>
    <row r="15" spans="1:4" x14ac:dyDescent="0.2">
      <c r="A15">
        <v>100000</v>
      </c>
      <c r="B15">
        <v>32</v>
      </c>
      <c r="C15">
        <v>1977552</v>
      </c>
      <c r="D15">
        <v>763181</v>
      </c>
    </row>
    <row r="16" spans="1:4" x14ac:dyDescent="0.2">
      <c r="A16">
        <v>100000</v>
      </c>
      <c r="B16">
        <v>64</v>
      </c>
      <c r="C16">
        <v>1255176</v>
      </c>
      <c r="D16">
        <v>299938</v>
      </c>
    </row>
    <row r="17" spans="1:4" x14ac:dyDescent="0.2">
      <c r="A17">
        <v>100000</v>
      </c>
      <c r="B17">
        <v>128</v>
      </c>
      <c r="C17">
        <v>1429018</v>
      </c>
      <c r="D17">
        <v>302390</v>
      </c>
    </row>
    <row r="18" spans="1:4" x14ac:dyDescent="0.2">
      <c r="A18">
        <v>1000000</v>
      </c>
      <c r="B18">
        <v>1</v>
      </c>
      <c r="C18">
        <v>2761686</v>
      </c>
      <c r="D18">
        <v>3255690</v>
      </c>
    </row>
    <row r="19" spans="1:4" x14ac:dyDescent="0.2">
      <c r="A19">
        <v>1000000</v>
      </c>
      <c r="B19">
        <v>2</v>
      </c>
      <c r="C19">
        <v>2593117</v>
      </c>
      <c r="D19">
        <v>2515037</v>
      </c>
    </row>
    <row r="20" spans="1:4" x14ac:dyDescent="0.2">
      <c r="A20">
        <v>1000000</v>
      </c>
      <c r="B20">
        <v>4</v>
      </c>
      <c r="C20">
        <v>2781466</v>
      </c>
      <c r="D20">
        <v>2528096</v>
      </c>
    </row>
    <row r="21" spans="1:4" x14ac:dyDescent="0.2">
      <c r="A21">
        <v>1000000</v>
      </c>
      <c r="B21">
        <v>8</v>
      </c>
      <c r="C21">
        <v>3732320</v>
      </c>
      <c r="D21">
        <v>5192492</v>
      </c>
    </row>
    <row r="22" spans="1:4" x14ac:dyDescent="0.2">
      <c r="A22">
        <v>1000000</v>
      </c>
      <c r="B22">
        <v>16</v>
      </c>
      <c r="C22">
        <v>4861333</v>
      </c>
      <c r="D22">
        <v>2526529</v>
      </c>
    </row>
    <row r="23" spans="1:4" x14ac:dyDescent="0.2">
      <c r="A23">
        <v>1000000</v>
      </c>
      <c r="B23">
        <v>32</v>
      </c>
      <c r="C23">
        <v>12077317</v>
      </c>
      <c r="D23">
        <v>2845717</v>
      </c>
    </row>
    <row r="24" spans="1:4" x14ac:dyDescent="0.2">
      <c r="A24">
        <v>1000000</v>
      </c>
      <c r="B24">
        <v>64</v>
      </c>
      <c r="C24">
        <v>14419596</v>
      </c>
      <c r="D24">
        <v>2734970</v>
      </c>
    </row>
    <row r="25" spans="1:4" x14ac:dyDescent="0.2">
      <c r="A25">
        <v>1000000</v>
      </c>
      <c r="B25">
        <v>128</v>
      </c>
      <c r="C25">
        <v>16195894</v>
      </c>
      <c r="D25">
        <v>2978463</v>
      </c>
    </row>
    <row r="26" spans="1:4" x14ac:dyDescent="0.2">
      <c r="A26">
        <v>10000000</v>
      </c>
      <c r="B26">
        <v>1</v>
      </c>
      <c r="C26">
        <v>28464471</v>
      </c>
      <c r="D26">
        <v>26247706</v>
      </c>
    </row>
    <row r="27" spans="1:4" x14ac:dyDescent="0.2">
      <c r="A27">
        <v>10000000</v>
      </c>
      <c r="B27">
        <v>2</v>
      </c>
      <c r="C27">
        <v>27924052</v>
      </c>
      <c r="D27">
        <v>25710760</v>
      </c>
    </row>
    <row r="28" spans="1:4" x14ac:dyDescent="0.2">
      <c r="A28">
        <v>10000000</v>
      </c>
      <c r="B28">
        <v>4</v>
      </c>
      <c r="C28">
        <v>28068011</v>
      </c>
      <c r="D28">
        <v>26601761</v>
      </c>
    </row>
    <row r="29" spans="1:4" x14ac:dyDescent="0.2">
      <c r="A29">
        <v>10000000</v>
      </c>
      <c r="B29">
        <v>8</v>
      </c>
      <c r="C29">
        <v>33918182</v>
      </c>
      <c r="D29">
        <v>31516765</v>
      </c>
    </row>
    <row r="30" spans="1:4" x14ac:dyDescent="0.2">
      <c r="A30">
        <v>10000000</v>
      </c>
      <c r="B30">
        <v>16</v>
      </c>
      <c r="C30">
        <v>46242585</v>
      </c>
      <c r="D30">
        <v>25577027</v>
      </c>
    </row>
    <row r="31" spans="1:4" x14ac:dyDescent="0.2">
      <c r="A31">
        <v>10000000</v>
      </c>
      <c r="B31">
        <v>32</v>
      </c>
      <c r="C31">
        <v>147797689</v>
      </c>
      <c r="D31">
        <v>27747488</v>
      </c>
    </row>
    <row r="32" spans="1:4" x14ac:dyDescent="0.2">
      <c r="A32">
        <v>10000000</v>
      </c>
      <c r="B32">
        <v>64</v>
      </c>
      <c r="C32">
        <v>1514645296</v>
      </c>
      <c r="D32">
        <v>83259343</v>
      </c>
    </row>
    <row r="33" spans="1:4" x14ac:dyDescent="0.2">
      <c r="A33">
        <v>10000000</v>
      </c>
      <c r="B33">
        <v>128</v>
      </c>
      <c r="C33">
        <v>14697590291</v>
      </c>
      <c r="D33">
        <v>75389835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insert columns</vt:lpstr>
      <vt:lpstr>insert rows</vt:lpstr>
      <vt:lpstr>scan test</vt:lpstr>
      <vt:lpstr>scan test 2</vt:lpstr>
      <vt:lpstr>insert 5</vt:lpstr>
      <vt:lpstr>O2-insert</vt:lpstr>
      <vt:lpstr>O2-scan</vt:lpstr>
      <vt:lpstr>O3-insert</vt:lpstr>
      <vt:lpstr>O3-scan</vt:lpstr>
      <vt:lpstr>Compare Inserts (32bit)</vt:lpstr>
      <vt:lpstr>Compare Inserts (64bit)</vt:lpstr>
      <vt:lpstr>Compate Scan (64bit)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2017-06-22T15:54:38Z</dcterms:created>
  <dcterms:modified xsi:type="dcterms:W3CDTF">2017-06-26T15:54:23Z</dcterms:modified>
</cp:coreProperties>
</file>