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460" windowWidth="38400" windowHeight="20180" tabRatio="500" activeTab="1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threads (8)" sheetId="8" r:id="rId6"/>
    <sheet name="threads (4)" sheetId="6" r:id="rId7"/>
  </sheets>
  <externalReferences>
    <externalReference r:id="rId8"/>
  </externalReferences>
  <definedNames>
    <definedName name="times_insert" localSheetId="1">insert!$A$4:$H$12</definedName>
    <definedName name="times_scan" localSheetId="4">scan!$A$3:$E$51</definedName>
    <definedName name="times_update" localSheetId="2">update!$A$4:$E$12</definedName>
    <definedName name="times_updateLess" localSheetId="3">updateLess!$A$4:$G$24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8" l="1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I5" i="8"/>
  <c r="I6" i="8"/>
  <c r="I7" i="8"/>
  <c r="I8" i="8"/>
  <c r="I9" i="8"/>
  <c r="I10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L33" i="8"/>
  <c r="K33" i="8"/>
  <c r="G5" i="8"/>
  <c r="G6" i="8"/>
  <c r="G7" i="8"/>
  <c r="G8" i="8"/>
  <c r="G9" i="8"/>
  <c r="G10" i="8"/>
  <c r="G11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H27" i="6"/>
  <c r="I27" i="6"/>
  <c r="K27" i="6"/>
  <c r="L27" i="6"/>
  <c r="H28" i="6"/>
  <c r="I28" i="6"/>
  <c r="K28" i="6"/>
  <c r="L28" i="6"/>
  <c r="H29" i="6"/>
  <c r="I29" i="6"/>
  <c r="K29" i="6"/>
  <c r="L29" i="6"/>
  <c r="H30" i="6"/>
  <c r="I30" i="6"/>
  <c r="K30" i="6"/>
  <c r="L30" i="6"/>
  <c r="H31" i="6"/>
  <c r="I31" i="6"/>
  <c r="K31" i="6"/>
  <c r="L31" i="6"/>
  <c r="H32" i="6"/>
  <c r="I32" i="6"/>
  <c r="K32" i="6"/>
  <c r="L32" i="6"/>
  <c r="H33" i="6"/>
  <c r="I33" i="6"/>
  <c r="K33" i="6"/>
  <c r="L33" i="6"/>
  <c r="I26" i="6"/>
  <c r="K26" i="6"/>
  <c r="L26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I5" i="6"/>
  <c r="I6" i="6"/>
  <c r="I7" i="6"/>
  <c r="I8" i="6"/>
  <c r="I9" i="6"/>
  <c r="I10" i="6"/>
  <c r="I11" i="6"/>
  <c r="I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L4" i="6"/>
  <c r="K4" i="6"/>
  <c r="H5" i="6"/>
  <c r="H6" i="6"/>
  <c r="H7" i="6"/>
  <c r="H8" i="6"/>
  <c r="H9" i="6"/>
  <c r="H10" i="6"/>
  <c r="H11" i="6"/>
  <c r="H4" i="6"/>
  <c r="F6" i="6"/>
  <c r="G6" i="6"/>
  <c r="F7" i="6"/>
  <c r="G7" i="6"/>
  <c r="F8" i="6"/>
  <c r="G8" i="6"/>
  <c r="F9" i="6"/>
  <c r="G9" i="6"/>
  <c r="F10" i="6"/>
  <c r="G10" i="6"/>
  <c r="F11" i="6"/>
  <c r="G11" i="6"/>
  <c r="G5" i="6"/>
  <c r="F5" i="6"/>
  <c r="F4" i="6"/>
  <c r="D27" i="7"/>
  <c r="E27" i="7"/>
  <c r="F27" i="7"/>
  <c r="G27" i="7"/>
  <c r="H27" i="7"/>
  <c r="D28" i="7"/>
  <c r="E28" i="7"/>
  <c r="F28" i="7"/>
  <c r="G28" i="7"/>
  <c r="H28" i="7"/>
  <c r="D29" i="7"/>
  <c r="E29" i="7"/>
  <c r="F29" i="7"/>
  <c r="G29" i="7"/>
  <c r="H29" i="7"/>
  <c r="D30" i="7"/>
  <c r="E30" i="7"/>
  <c r="F30" i="7"/>
  <c r="G30" i="7"/>
  <c r="H30" i="7"/>
  <c r="D31" i="7"/>
  <c r="E31" i="7"/>
  <c r="F31" i="7"/>
  <c r="G31" i="7"/>
  <c r="H31" i="7"/>
  <c r="D32" i="7"/>
  <c r="E32" i="7"/>
  <c r="F32" i="7"/>
  <c r="G32" i="7"/>
  <c r="H32" i="7"/>
  <c r="D33" i="7"/>
  <c r="E33" i="7"/>
  <c r="F33" i="7"/>
  <c r="G33" i="7"/>
  <c r="H33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A33" i="7"/>
  <c r="B33" i="7"/>
  <c r="A34" i="7"/>
  <c r="B34" i="7"/>
  <c r="A27" i="7"/>
  <c r="B27" i="7"/>
  <c r="A28" i="7"/>
  <c r="B28" i="7"/>
  <c r="A29" i="7"/>
  <c r="B29" i="7"/>
  <c r="A30" i="7"/>
  <c r="B30" i="7"/>
  <c r="A31" i="7"/>
  <c r="B31" i="7"/>
  <c r="A32" i="7"/>
  <c r="B32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C4" i="3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C3" i="3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codePage="10000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codePage="10000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codePage="10000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<sst xmlns="http://schemas.openxmlformats.org/spreadsheetml/2006/main" count="347" uniqueCount="44">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</sst>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23520"/>
        <c:axId val="-2011213888"/>
      </c:lineChart>
      <c:catAx>
        <c:axId val="-201122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13888"/>
        <c:crosses val="autoZero"/>
        <c:auto val="1"/>
        <c:lblAlgn val="ctr"/>
        <c:lblOffset val="100"/>
        <c:noMultiLvlLbl val="0"/>
      </c:catAx>
      <c:valAx>
        <c:axId val="-2011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2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80832"/>
        <c:axId val="-2000582032"/>
      </c:lineChart>
      <c:catAx>
        <c:axId val="-200818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582032"/>
        <c:crosses val="autoZero"/>
        <c:auto val="1"/>
        <c:lblAlgn val="ctr"/>
        <c:lblOffset val="100"/>
        <c:noMultiLvlLbl val="0"/>
      </c:catAx>
      <c:valAx>
        <c:axId val="-2000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8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#,#00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#,#00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33296"/>
        <c:axId val="-2002246784"/>
      </c:lineChart>
      <c:catAx>
        <c:axId val="-19989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46784"/>
        <c:crosses val="autoZero"/>
        <c:auto val="1"/>
        <c:lblAlgn val="ctr"/>
        <c:lblOffset val="100"/>
        <c:noMultiLvlLbl val="0"/>
      </c:catAx>
      <c:valAx>
        <c:axId val="-20022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3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22496"/>
        <c:axId val="-2022063088"/>
      </c:lineChart>
      <c:catAx>
        <c:axId val="-200062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063088"/>
        <c:crosses val="autoZero"/>
        <c:auto val="1"/>
        <c:lblAlgn val="ctr"/>
        <c:lblOffset val="100"/>
        <c:noMultiLvlLbl val="0"/>
      </c:catAx>
      <c:valAx>
        <c:axId val="-20220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6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176384"/>
        <c:axId val="-2010957488"/>
      </c:lineChart>
      <c:catAx>
        <c:axId val="-20101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57488"/>
        <c:crosses val="autoZero"/>
        <c:auto val="1"/>
        <c:lblAlgn val="ctr"/>
        <c:lblOffset val="100"/>
        <c:noMultiLvlLbl val="0"/>
      </c:catAx>
      <c:valAx>
        <c:axId val="-20109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7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32544"/>
        <c:axId val="-2009854832"/>
      </c:lineChart>
      <c:catAx>
        <c:axId val="-20110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854832"/>
        <c:crosses val="autoZero"/>
        <c:auto val="1"/>
        <c:lblAlgn val="ctr"/>
        <c:lblOffset val="100"/>
        <c:noMultiLvlLbl val="0"/>
      </c:catAx>
      <c:valAx>
        <c:axId val="-20098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03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2512"/>
        <c:axId val="-2065779632"/>
      </c:lineChart>
      <c:catAx>
        <c:axId val="-206578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79632"/>
        <c:crosses val="autoZero"/>
        <c:auto val="1"/>
        <c:lblAlgn val="ctr"/>
        <c:lblOffset val="100"/>
        <c:noMultiLvlLbl val="0"/>
      </c:catAx>
      <c:valAx>
        <c:axId val="-2065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8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12288"/>
        <c:axId val="-2062609136"/>
      </c:lineChart>
      <c:catAx>
        <c:axId val="-206261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09136"/>
        <c:crosses val="autoZero"/>
        <c:auto val="1"/>
        <c:lblAlgn val="ctr"/>
        <c:lblOffset val="100"/>
        <c:noMultiLvlLbl val="0"/>
      </c:catAx>
      <c:valAx>
        <c:axId val="-2062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4">
                  <c:v>81.16255</c:v>
                </c:pt>
                <c:pt idx="25">
                  <c:v>173.709639</c:v>
                </c:pt>
                <c:pt idx="26">
                  <c:v>252.808147</c:v>
                </c:pt>
                <c:pt idx="27">
                  <c:v>296.627401</c:v>
                </c:pt>
                <c:pt idx="28">
                  <c:v>310.360022</c:v>
                </c:pt>
                <c:pt idx="29">
                  <c:v>320.012399</c:v>
                </c:pt>
                <c:pt idx="30">
                  <c:v>153.566703</c:v>
                </c:pt>
                <c:pt idx="31">
                  <c:v>237.582071</c:v>
                </c:pt>
                <c:pt idx="32">
                  <c:v>314.140744</c:v>
                </c:pt>
                <c:pt idx="33">
                  <c:v>343.977806</c:v>
                </c:pt>
                <c:pt idx="34">
                  <c:v>354.521257</c:v>
                </c:pt>
                <c:pt idx="35">
                  <c:v>366.130689</c:v>
                </c:pt>
                <c:pt idx="36">
                  <c:v>211.204158</c:v>
                </c:pt>
                <c:pt idx="37">
                  <c:v>317.377941</c:v>
                </c:pt>
                <c:pt idx="38">
                  <c:v>441.887736</c:v>
                </c:pt>
                <c:pt idx="39">
                  <c:v>557.8695289999999</c:v>
                </c:pt>
                <c:pt idx="40">
                  <c:v>575.538111</c:v>
                </c:pt>
                <c:pt idx="41">
                  <c:v>587.843297</c:v>
                </c:pt>
                <c:pt idx="42">
                  <c:v>209.302508</c:v>
                </c:pt>
                <c:pt idx="43">
                  <c:v>310.064298</c:v>
                </c:pt>
                <c:pt idx="44">
                  <c:v>451.711012</c:v>
                </c:pt>
                <c:pt idx="45">
                  <c:v>592.548943</c:v>
                </c:pt>
                <c:pt idx="46">
                  <c:v>618.536528</c:v>
                </c:pt>
                <c:pt idx="47">
                  <c:v>619.529234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4">
                  <c:v>72.284302</c:v>
                </c:pt>
                <c:pt idx="25">
                  <c:v>159.353958</c:v>
                </c:pt>
                <c:pt idx="26">
                  <c:v>249.143644</c:v>
                </c:pt>
                <c:pt idx="27">
                  <c:v>299.568802</c:v>
                </c:pt>
                <c:pt idx="28">
                  <c:v>314.242228</c:v>
                </c:pt>
                <c:pt idx="29">
                  <c:v>331.193791</c:v>
                </c:pt>
                <c:pt idx="30">
                  <c:v>71.32853399999999</c:v>
                </c:pt>
                <c:pt idx="31">
                  <c:v>159.741105</c:v>
                </c:pt>
                <c:pt idx="32">
                  <c:v>246.58063</c:v>
                </c:pt>
                <c:pt idx="33">
                  <c:v>300.315987</c:v>
                </c:pt>
                <c:pt idx="34">
                  <c:v>313.469825</c:v>
                </c:pt>
                <c:pt idx="35">
                  <c:v>328.695894</c:v>
                </c:pt>
                <c:pt idx="36">
                  <c:v>73.098085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</c:v>
                </c:pt>
                <c:pt idx="40">
                  <c:v>313.089704</c:v>
                </c:pt>
                <c:pt idx="41">
                  <c:v>326.801429</c:v>
                </c:pt>
                <c:pt idx="42">
                  <c:v>70.377461</c:v>
                </c:pt>
                <c:pt idx="43">
                  <c:v>159.83021</c:v>
                </c:pt>
                <c:pt idx="44">
                  <c:v>249.191898</c:v>
                </c:pt>
                <c:pt idx="45">
                  <c:v>304.336206</c:v>
                </c:pt>
                <c:pt idx="46">
                  <c:v>315.658529</c:v>
                </c:pt>
                <c:pt idx="47">
                  <c:v>332.267147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52352"/>
        <c:axId val="-2010917744"/>
      </c:lineChart>
      <c:catAx>
        <c:axId val="-20077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17744"/>
        <c:crosses val="autoZero"/>
        <c:auto val="1"/>
        <c:lblAlgn val="ctr"/>
        <c:lblOffset val="100"/>
        <c:noMultiLvlLbl val="0"/>
      </c:catAx>
      <c:valAx>
        <c:axId val="-2010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752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16096"/>
        <c:axId val="-1991457984"/>
      </c:lineChart>
      <c:catAx>
        <c:axId val="-199181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457984"/>
        <c:crosses val="autoZero"/>
        <c:auto val="1"/>
        <c:lblAlgn val="ctr"/>
        <c:lblOffset val="100"/>
        <c:noMultiLvlLbl val="0"/>
      </c:catAx>
      <c:valAx>
        <c:axId val="-1991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81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627600"/>
        <c:axId val="-1994553552"/>
      </c:lineChart>
      <c:catAx>
        <c:axId val="-198962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553552"/>
        <c:crosses val="autoZero"/>
        <c:auto val="1"/>
        <c:lblAlgn val="ctr"/>
        <c:lblOffset val="100"/>
        <c:noMultiLvlLbl val="0"/>
      </c:catAx>
      <c:valAx>
        <c:axId val="-19945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37680"/>
        <c:axId val="-1997660928"/>
      </c:lineChart>
      <c:catAx>
        <c:axId val="181073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660928"/>
        <c:crosses val="autoZero"/>
        <c:auto val="1"/>
        <c:lblAlgn val="ctr"/>
        <c:lblOffset val="100"/>
        <c:noMultiLvlLbl val="0"/>
      </c:catAx>
      <c:valAx>
        <c:axId val="-1997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3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columns"/>
      <sheetName val="insert rows"/>
      <sheetName val="scan test"/>
      <sheetName val="scan test 2"/>
      <sheetName val="insert 5"/>
      <sheetName val="O2-insert"/>
      <sheetName val="O2-scan"/>
      <sheetName val="O3-insert"/>
      <sheetName val="O3-scan"/>
      <sheetName val="Compare Inserts (VM)"/>
      <sheetName val="Compare Inserts (32bit)"/>
      <sheetName val="Compare Inserts (64bit)"/>
      <sheetName val="Compare Update (64bit)"/>
      <sheetName val="Compate Scan (64bit,%)"/>
      <sheetName val="Compate Scan (VM, Selectivity)"/>
      <sheetName val="Update Less"/>
      <sheetName val="Compate Scan (VM)"/>
      <sheetName val="Compate Scan (64bit)"/>
      <sheetName val="Compare Scan (8 threads, VM)"/>
      <sheetName val="Compare Scan (4 threads, VM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H2" t="str">
            <v>row copy</v>
          </cell>
          <cell r="I2" t="str">
            <v>row store</v>
          </cell>
          <cell r="J2" t="str">
            <v>col store</v>
          </cell>
          <cell r="L2" t="str">
            <v>row copy</v>
          </cell>
          <cell r="M2" t="str">
            <v>row store</v>
          </cell>
          <cell r="N2" t="str">
            <v>col store</v>
          </cell>
        </row>
        <row r="3">
          <cell r="B3">
            <v>16</v>
          </cell>
          <cell r="C3">
            <v>1</v>
          </cell>
          <cell r="H3">
            <v>33.117683999999997</v>
          </cell>
          <cell r="I3">
            <v>31.123576</v>
          </cell>
          <cell r="J3">
            <v>25.411586</v>
          </cell>
          <cell r="L3">
            <v>0.11518611221802225</v>
          </cell>
          <cell r="M3">
            <v>0.12256616224385654</v>
          </cell>
          <cell r="N3">
            <v>0.15011645733662593</v>
          </cell>
        </row>
        <row r="4">
          <cell r="B4">
            <v>16</v>
          </cell>
          <cell r="C4">
            <v>2</v>
          </cell>
          <cell r="H4">
            <v>28.976122</v>
          </cell>
          <cell r="I4">
            <v>33.672165999999997</v>
          </cell>
          <cell r="J4">
            <v>44.641202999999997</v>
          </cell>
          <cell r="L4">
            <v>0.26329936529291253</v>
          </cell>
          <cell r="M4">
            <v>0.22657866830574544</v>
          </cell>
          <cell r="N4">
            <v>0.17090477000026186</v>
          </cell>
        </row>
        <row r="5">
          <cell r="B5">
            <v>16</v>
          </cell>
          <cell r="C5">
            <v>4</v>
          </cell>
          <cell r="H5">
            <v>29.719836000000001</v>
          </cell>
          <cell r="I5">
            <v>47.590879000000001</v>
          </cell>
          <cell r="J5">
            <v>90.608975999999998</v>
          </cell>
          <cell r="L5">
            <v>0.51342103847746667</v>
          </cell>
          <cell r="M5">
            <v>0.32062423269173068</v>
          </cell>
          <cell r="N5">
            <v>0.16840262119836782</v>
          </cell>
        </row>
        <row r="6">
          <cell r="B6">
            <v>16</v>
          </cell>
          <cell r="C6">
            <v>8</v>
          </cell>
          <cell r="H6">
            <v>29.130436</v>
          </cell>
          <cell r="I6">
            <v>70.396410000000003</v>
          </cell>
          <cell r="J6">
            <v>187.60634300000001</v>
          </cell>
          <cell r="L6">
            <v>1.0476183097637124</v>
          </cell>
          <cell r="M6">
            <v>0.43351043220811969</v>
          </cell>
          <cell r="N6">
            <v>0.16266815736075615</v>
          </cell>
        </row>
        <row r="7">
          <cell r="B7">
            <v>16</v>
          </cell>
          <cell r="C7">
            <v>16</v>
          </cell>
          <cell r="H7">
            <v>29.878578000000001</v>
          </cell>
          <cell r="I7">
            <v>104.157382</v>
          </cell>
          <cell r="J7">
            <v>362.448125</v>
          </cell>
          <cell r="L7">
            <v>2.0427731282927857</v>
          </cell>
          <cell r="M7">
            <v>0.58598973090548689</v>
          </cell>
          <cell r="N7">
            <v>0.16839694301081018</v>
          </cell>
        </row>
        <row r="8">
          <cell r="B8">
            <v>32</v>
          </cell>
          <cell r="C8">
            <v>1</v>
          </cell>
          <cell r="H8">
            <v>38.093654999999998</v>
          </cell>
          <cell r="I8">
            <v>28.840664</v>
          </cell>
          <cell r="J8">
            <v>25.591918</v>
          </cell>
          <cell r="L8">
            <v>0.10013996466406282</v>
          </cell>
          <cell r="M8">
            <v>0.13226801108410677</v>
          </cell>
          <cell r="N8">
            <v>0.1490586702264754</v>
          </cell>
        </row>
        <row r="9">
          <cell r="B9">
            <v>32</v>
          </cell>
          <cell r="C9">
            <v>2</v>
          </cell>
          <cell r="H9">
            <v>44.169130000000003</v>
          </cell>
          <cell r="I9">
            <v>35.585825</v>
          </cell>
          <cell r="J9">
            <v>45.517867000000003</v>
          </cell>
          <cell r="L9">
            <v>0.17273137440674063</v>
          </cell>
          <cell r="M9">
            <v>0.2143942013779363</v>
          </cell>
          <cell r="N9">
            <v>0.16761318212142937</v>
          </cell>
        </row>
        <row r="10">
          <cell r="B10">
            <v>32</v>
          </cell>
          <cell r="C10">
            <v>4</v>
          </cell>
          <cell r="H10">
            <v>41.478481000000002</v>
          </cell>
          <cell r="I10">
            <v>51.801636999999999</v>
          </cell>
          <cell r="J10">
            <v>87.417266999999995</v>
          </cell>
          <cell r="L10">
            <v>0.36787241708537977</v>
          </cell>
          <cell r="M10">
            <v>0.29456190858408587</v>
          </cell>
          <cell r="N10">
            <v>0.17455120236714788</v>
          </cell>
        </row>
        <row r="11">
          <cell r="B11">
            <v>32</v>
          </cell>
          <cell r="C11">
            <v>8</v>
          </cell>
          <cell r="H11">
            <v>42.630979000000004</v>
          </cell>
          <cell r="I11">
            <v>70.943512999999996</v>
          </cell>
          <cell r="J11">
            <v>177.05081799999999</v>
          </cell>
          <cell r="L11">
            <v>0.71585449925979894</v>
          </cell>
          <cell r="M11">
            <v>0.43016728146800398</v>
          </cell>
          <cell r="N11">
            <v>0.17236620801718069</v>
          </cell>
        </row>
        <row r="12">
          <cell r="B12">
            <v>32</v>
          </cell>
          <cell r="C12">
            <v>16</v>
          </cell>
          <cell r="H12">
            <v>41.325558999999998</v>
          </cell>
          <cell r="I12">
            <v>115.949196</v>
          </cell>
          <cell r="J12">
            <v>368.81333799999999</v>
          </cell>
          <cell r="L12">
            <v>1.4769348008093488</v>
          </cell>
          <cell r="M12">
            <v>0.52639568324389241</v>
          </cell>
          <cell r="N12">
            <v>0.16549064245068057</v>
          </cell>
        </row>
        <row r="13">
          <cell r="B13">
            <v>64</v>
          </cell>
          <cell r="C13">
            <v>1</v>
          </cell>
          <cell r="H13">
            <v>84.522492</v>
          </cell>
          <cell r="I13">
            <v>34.484490000000001</v>
          </cell>
          <cell r="J13">
            <v>25.716840999999999</v>
          </cell>
          <cell r="L13">
            <v>4.513233312648899E-2</v>
          </cell>
          <cell r="M13">
            <v>0.11062066643946307</v>
          </cell>
          <cell r="N13">
            <v>0.14833459776902613</v>
          </cell>
        </row>
        <row r="14">
          <cell r="B14">
            <v>64</v>
          </cell>
          <cell r="C14">
            <v>2</v>
          </cell>
          <cell r="H14">
            <v>91.184436000000005</v>
          </cell>
          <cell r="I14">
            <v>53.468544000000001</v>
          </cell>
          <cell r="J14">
            <v>46.640549</v>
          </cell>
          <cell r="L14">
            <v>8.3669920722545241E-2</v>
          </cell>
          <cell r="M14">
            <v>0.14268940129078508</v>
          </cell>
          <cell r="N14">
            <v>0.16357857475584175</v>
          </cell>
        </row>
        <row r="15">
          <cell r="B15">
            <v>64</v>
          </cell>
          <cell r="C15">
            <v>4</v>
          </cell>
          <cell r="H15">
            <v>89.271096999999997</v>
          </cell>
          <cell r="I15">
            <v>53.125022000000001</v>
          </cell>
          <cell r="J15">
            <v>93.159920999999997</v>
          </cell>
          <cell r="L15">
            <v>0.17092642047963183</v>
          </cell>
          <cell r="M15">
            <v>0.28722414576129496</v>
          </cell>
          <cell r="N15">
            <v>0.16379134823976504</v>
          </cell>
        </row>
        <row r="16">
          <cell r="B16">
            <v>64</v>
          </cell>
          <cell r="C16">
            <v>8</v>
          </cell>
          <cell r="H16">
            <v>89.723861999999997</v>
          </cell>
          <cell r="I16">
            <v>80.303403000000003</v>
          </cell>
          <cell r="J16">
            <v>177.97201999999999</v>
          </cell>
          <cell r="L16">
            <v>0.34012778144792738</v>
          </cell>
          <cell r="M16">
            <v>0.38002845439812805</v>
          </cell>
          <cell r="N16">
            <v>0.17147402229294245</v>
          </cell>
        </row>
        <row r="17">
          <cell r="B17">
            <v>64</v>
          </cell>
          <cell r="C17">
            <v>16</v>
          </cell>
          <cell r="H17">
            <v>84.947473000000002</v>
          </cell>
          <cell r="I17">
            <v>130.39581999999999</v>
          </cell>
          <cell r="J17">
            <v>366.58515499999999</v>
          </cell>
          <cell r="L17">
            <v>0.7185046722931947</v>
          </cell>
          <cell r="M17">
            <v>0.46807601846439556</v>
          </cell>
          <cell r="N17">
            <v>0.16649652998087169</v>
          </cell>
        </row>
        <row r="18">
          <cell r="B18">
            <v>128</v>
          </cell>
          <cell r="C18">
            <v>1</v>
          </cell>
          <cell r="H18">
            <v>156.46325999999999</v>
          </cell>
          <cell r="I18">
            <v>41.657319999999999</v>
          </cell>
          <cell r="J18">
            <v>25.293337999999999</v>
          </cell>
          <cell r="L18">
            <v>2.4380786042838429E-2</v>
          </cell>
          <cell r="M18">
            <v>9.1573276092293016E-2</v>
          </cell>
          <cell r="N18">
            <v>0.15081826153689165</v>
          </cell>
        </row>
        <row r="19">
          <cell r="B19">
            <v>128</v>
          </cell>
          <cell r="C19">
            <v>2</v>
          </cell>
          <cell r="H19">
            <v>170.09448800000001</v>
          </cell>
          <cell r="I19">
            <v>50.090390999999997</v>
          </cell>
          <cell r="J19">
            <v>49.352285000000002</v>
          </cell>
          <cell r="L19">
            <v>4.4853861056626365E-2</v>
          </cell>
          <cell r="M19">
            <v>0.15231253697440694</v>
          </cell>
          <cell r="N19">
            <v>0.15459050236984972</v>
          </cell>
        </row>
        <row r="20">
          <cell r="B20">
            <v>128</v>
          </cell>
          <cell r="C20">
            <v>4</v>
          </cell>
          <cell r="H20">
            <v>175.92061899999999</v>
          </cell>
          <cell r="I20">
            <v>71.229725000000002</v>
          </cell>
          <cell r="J20">
            <v>94.931186999999994</v>
          </cell>
          <cell r="L20">
            <v>8.6736785882387105E-2</v>
          </cell>
          <cell r="M20">
            <v>0.21421940155602173</v>
          </cell>
          <cell r="N20">
            <v>0.16073526039972513</v>
          </cell>
        </row>
        <row r="21">
          <cell r="B21">
            <v>128</v>
          </cell>
          <cell r="C21">
            <v>8</v>
          </cell>
          <cell r="H21">
            <v>166.40468899999999</v>
          </cell>
          <cell r="I21">
            <v>93.364636000000004</v>
          </cell>
          <cell r="J21">
            <v>189.86059299999999</v>
          </cell>
          <cell r="L21">
            <v>0.18339373913315626</v>
          </cell>
          <cell r="M21">
            <v>0.32686442568040436</v>
          </cell>
          <cell r="N21">
            <v>0.1607367681875933</v>
          </cell>
        </row>
        <row r="22">
          <cell r="B22">
            <v>128</v>
          </cell>
          <cell r="C22">
            <v>16</v>
          </cell>
          <cell r="H22">
            <v>165.57771299999999</v>
          </cell>
          <cell r="I22">
            <v>161.044522</v>
          </cell>
          <cell r="J22">
            <v>404.656587</v>
          </cell>
          <cell r="L22">
            <v>0.36861939414515288</v>
          </cell>
          <cell r="M22">
            <v>0.37899554416386794</v>
          </cell>
          <cell r="N22">
            <v>0.15083198497396511</v>
          </cell>
        </row>
      </sheetData>
      <sheetData sheetId="16"/>
      <sheetData sheetId="17"/>
      <sheetData sheetId="18"/>
      <sheetData sheetId="19"/>
    </sheetDataSet>
  </externalBook>
</externalLink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5" sqref="C5"/>
    </sheetView>
  </sheetViews>
  <sheetFormatPr baseColWidth="10" defaultRowHeight="16" x14ac:dyDescent="0.2"/>
  <cols>
    <col min="2" max="2" width="15.83203125" bestFit="1" customWidth="1"/>
  </cols>
  <sheetData>
    <row r="2" spans="2:4" x14ac:dyDescent="0.2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1" workbookViewId="0">
      <selection activeCell="Y26" sqref="Y26"/>
    </sheetView>
  </sheetViews>
  <sheetFormatPr baseColWidth="10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">
      <c r="A1" s="3" t="s">
        <v>23</v>
      </c>
    </row>
    <row r="3" spans="1:8" x14ac:dyDescent="0.2">
      <c r="A3" s="3"/>
      <c r="B3" s="3"/>
      <c r="C3" s="4" t="s">
        <v>0</v>
      </c>
      <c r="D3" s="4"/>
      <c r="E3" s="4"/>
      <c r="F3" s="4"/>
      <c r="G3" s="4"/>
      <c r="H3" s="4"/>
    </row>
    <row r="4" spans="1:8" x14ac:dyDescent="0.2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">
      <c r="A14" s="3"/>
      <c r="B14" s="3"/>
      <c r="C14" s="4" t="s">
        <v>1</v>
      </c>
      <c r="D14" s="4"/>
      <c r="E14" s="4"/>
      <c r="F14" s="4"/>
      <c r="G14" s="4"/>
      <c r="H14" s="4"/>
    </row>
    <row r="15" spans="1:8" x14ac:dyDescent="0.2">
      <c r="A15" s="3" t="str">
        <f>A4</f>
        <v>rows</v>
      </c>
      <c r="B15" s="3" t="str">
        <f>B4</f>
        <v>columns</v>
      </c>
      <c r="C15" s="3" t="str">
        <f t="shared" ref="B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">
      <c r="A16">
        <f t="shared" ref="A16:B23" si="1">A5</f>
        <v>1000000</v>
      </c>
      <c r="B16">
        <f t="shared" si="1"/>
        <v>1</v>
      </c>
      <c r="C16" s="5">
        <f>C5*NUMBERS!$C$3</f>
        <v>13.475923</v>
      </c>
      <c r="D16" s="5">
        <f>D5*NUMBERS!$C$3</f>
        <v>4.4843320000000002</v>
      </c>
      <c r="E16" s="5">
        <f>E5*NUMBERS!$C$3</f>
        <v>13.411659</v>
      </c>
      <c r="F16" s="5">
        <f>F5*NUMBERS!$C$3</f>
        <v>4.4771659999999995</v>
      </c>
      <c r="G16" s="5">
        <f>G5*NUMBERS!$C$3</f>
        <v>12.418927</v>
      </c>
      <c r="H16" s="5">
        <f>H5*NUMBERS!$C$3</f>
        <v>10.181918999999999</v>
      </c>
    </row>
    <row r="17" spans="1:8" x14ac:dyDescent="0.2">
      <c r="A17">
        <f t="shared" si="1"/>
        <v>1000000</v>
      </c>
      <c r="B17">
        <f t="shared" si="1"/>
        <v>2</v>
      </c>
      <c r="C17" s="5">
        <f>C6*NUMBERS!$C$3</f>
        <v>21.052204</v>
      </c>
      <c r="D17" s="5">
        <f>D6*NUMBERS!$C$3</f>
        <v>7.3537219999999994</v>
      </c>
      <c r="E17" s="5">
        <f>E6*NUMBERS!$C$3</f>
        <v>21.836275000000001</v>
      </c>
      <c r="F17" s="5">
        <f>F6*NUMBERS!$C$3</f>
        <v>7.3488449999999998</v>
      </c>
      <c r="G17" s="5">
        <f>G6*NUMBERS!$C$3</f>
        <v>12.531030999999999</v>
      </c>
      <c r="H17" s="5">
        <f>H6*NUMBERS!$C$3</f>
        <v>10.632963</v>
      </c>
    </row>
    <row r="18" spans="1:8" x14ac:dyDescent="0.2">
      <c r="A18">
        <f t="shared" si="1"/>
        <v>1000000</v>
      </c>
      <c r="B18">
        <f t="shared" si="1"/>
        <v>4</v>
      </c>
      <c r="C18" s="5">
        <f>C7*NUMBERS!$C$3</f>
        <v>37.259616999999999</v>
      </c>
      <c r="D18" s="5">
        <f>D7*NUMBERS!$C$3</f>
        <v>14.507214999999999</v>
      </c>
      <c r="E18" s="5">
        <f>E7*NUMBERS!$C$3</f>
        <v>38.206688</v>
      </c>
      <c r="F18" s="5">
        <f>F7*NUMBERS!$C$3</f>
        <v>14.122771999999999</v>
      </c>
      <c r="G18" s="5">
        <f>G7*NUMBERS!$C$3</f>
        <v>12.752476</v>
      </c>
      <c r="H18" s="5">
        <f>H7*NUMBERS!$C$3</f>
        <v>10.916725</v>
      </c>
    </row>
    <row r="19" spans="1:8" x14ac:dyDescent="0.2">
      <c r="A19">
        <f t="shared" si="1"/>
        <v>1000000</v>
      </c>
      <c r="B19">
        <f t="shared" si="1"/>
        <v>8</v>
      </c>
      <c r="C19" s="5">
        <f>C8*NUMBERS!$C$3</f>
        <v>73.732727999999994</v>
      </c>
      <c r="D19" s="5">
        <f>D8*NUMBERS!$C$3</f>
        <v>31.442370999999998</v>
      </c>
      <c r="E19" s="5">
        <f>E8*NUMBERS!$C$3</f>
        <v>75.79360299999999</v>
      </c>
      <c r="F19" s="5">
        <f>F8*NUMBERS!$C$3</f>
        <v>29.090297</v>
      </c>
      <c r="G19" s="5">
        <f>G8*NUMBERS!$C$3</f>
        <v>13.923895999999999</v>
      </c>
      <c r="H19" s="5">
        <f>H8*NUMBERS!$C$3</f>
        <v>10.353425</v>
      </c>
    </row>
    <row r="20" spans="1:8" x14ac:dyDescent="0.2">
      <c r="A20">
        <f t="shared" si="1"/>
        <v>1000000</v>
      </c>
      <c r="B20">
        <f t="shared" si="1"/>
        <v>16</v>
      </c>
      <c r="C20" s="5">
        <f>C9*NUMBERS!$C$3</f>
        <v>137.188659</v>
      </c>
      <c r="D20" s="5">
        <f>D9*NUMBERS!$C$3</f>
        <v>60.807798999999996</v>
      </c>
      <c r="E20" s="5">
        <f>E9*NUMBERS!$C$3</f>
        <v>143.683481</v>
      </c>
      <c r="F20" s="5">
        <f>F9*NUMBERS!$C$3</f>
        <v>58.174379999999999</v>
      </c>
      <c r="G20" s="5">
        <f>G9*NUMBERS!$C$3</f>
        <v>19.658463999999999</v>
      </c>
      <c r="H20" s="5">
        <f>H9*NUMBERS!$C$3</f>
        <v>16.727964</v>
      </c>
    </row>
    <row r="21" spans="1:8" x14ac:dyDescent="0.2">
      <c r="A21">
        <f t="shared" si="1"/>
        <v>1000000</v>
      </c>
      <c r="B21">
        <f t="shared" si="1"/>
        <v>32</v>
      </c>
      <c r="C21" s="5">
        <f>C10*NUMBERS!$C$3</f>
        <v>280.20342099999999</v>
      </c>
      <c r="D21" s="5">
        <f>D10*NUMBERS!$C$3</f>
        <v>139.920278</v>
      </c>
      <c r="E21" s="5">
        <f>E10*NUMBERS!$C$3</f>
        <v>354.38942399999996</v>
      </c>
      <c r="F21" s="5">
        <f>F10*NUMBERS!$C$3</f>
        <v>116.70079399999999</v>
      </c>
      <c r="G21" s="5">
        <f>G10*NUMBERS!$C$3</f>
        <v>31.267266999999997</v>
      </c>
      <c r="H21" s="5">
        <f>H10*NUMBERS!$C$3</f>
        <v>30.284593999999998</v>
      </c>
    </row>
    <row r="22" spans="1:8" x14ac:dyDescent="0.2">
      <c r="A22">
        <f t="shared" si="1"/>
        <v>1000000</v>
      </c>
      <c r="B22">
        <f t="shared" si="1"/>
        <v>64</v>
      </c>
      <c r="C22" s="5">
        <f>C11*NUMBERS!$C$3</f>
        <v>1602.5867919999998</v>
      </c>
      <c r="D22" s="5">
        <f>D11*NUMBERS!$C$3</f>
        <v>1563.9438029999999</v>
      </c>
      <c r="E22" s="5">
        <f>E11*NUMBERS!$C$3</f>
        <v>716.33345999999995</v>
      </c>
      <c r="F22" s="5">
        <f>F11*NUMBERS!$C$3</f>
        <v>244.198622</v>
      </c>
      <c r="G22" s="5">
        <f>G11*NUMBERS!$C$3</f>
        <v>64.316380999999993</v>
      </c>
      <c r="H22" s="5">
        <f>H11*NUMBERS!$C$3</f>
        <v>61.945586999999996</v>
      </c>
    </row>
    <row r="23" spans="1:8" x14ac:dyDescent="0.2">
      <c r="A23">
        <f t="shared" si="1"/>
        <v>1000000</v>
      </c>
      <c r="B23">
        <f t="shared" si="1"/>
        <v>128</v>
      </c>
      <c r="C23" s="5">
        <f>C12*NUMBERS!$C$3</f>
        <v>2846.7329259999997</v>
      </c>
      <c r="D23" s="5">
        <f>D12*NUMBERS!$C$3</f>
        <v>2888.4870819999996</v>
      </c>
      <c r="E23" s="5">
        <f>E12*NUMBERS!$C$3</f>
        <v>1372.3245809999999</v>
      </c>
      <c r="F23" s="5">
        <f>F12*NUMBERS!$C$3</f>
        <v>467.11483299999998</v>
      </c>
      <c r="G23" s="5">
        <f>G12*NUMBERS!$C$3</f>
        <v>116.69992999999999</v>
      </c>
      <c r="H23" s="5">
        <f>H12*NUMBERS!$C$3</f>
        <v>116.21904499999999</v>
      </c>
    </row>
    <row r="25" spans="1:8" x14ac:dyDescent="0.2">
      <c r="A25" s="3"/>
      <c r="B25" s="3"/>
      <c r="C25" s="4" t="s">
        <v>2</v>
      </c>
      <c r="D25" s="4"/>
      <c r="E25" s="4"/>
      <c r="F25" s="4"/>
      <c r="G25" s="4"/>
      <c r="H25" s="4"/>
    </row>
    <row r="26" spans="1:8" x14ac:dyDescent="0.2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45" sqref="D45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4" t="s">
        <v>0</v>
      </c>
      <c r="D3" s="4"/>
      <c r="E3" s="3"/>
      <c r="F3" s="4" t="s">
        <v>1</v>
      </c>
      <c r="G3" s="4"/>
      <c r="H3" s="3"/>
      <c r="I3" s="4" t="s">
        <v>2</v>
      </c>
      <c r="J3" s="4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5">
        <f>C5*NUMBERS!$C$3</f>
        <v>29.802070999999998</v>
      </c>
      <c r="G5" s="5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5">
        <f>C6*NUMBERS!$C$3</f>
        <v>33.717821000000001</v>
      </c>
      <c r="G6" s="5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5">
        <f>C7*NUMBERS!$C$3</f>
        <v>51.320796999999999</v>
      </c>
      <c r="G7" s="5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5">
        <f>C8*NUMBERS!$C$3</f>
        <v>100.008512</v>
      </c>
      <c r="G8" s="5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5">
        <f>C9*NUMBERS!$C$3</f>
        <v>134.54612799999998</v>
      </c>
      <c r="G9" s="5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5">
        <f>C10*NUMBERS!$C$3</f>
        <v>241.17774599999998</v>
      </c>
      <c r="G10" s="5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5">
        <f>C11*NUMBERS!$C$3</f>
        <v>505.929644</v>
      </c>
      <c r="G11" s="5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5">
        <f>C12*NUMBERS!$C$3</f>
        <v>515.97251099999994</v>
      </c>
      <c r="G12" s="5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P8" sqref="P8"/>
    </sheetView>
  </sheetViews>
  <sheetFormatPr baseColWidth="10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">
      <c r="A1" s="3" t="s">
        <v>9</v>
      </c>
    </row>
    <row r="2" spans="1:14" x14ac:dyDescent="0.2">
      <c r="A2" s="3"/>
    </row>
    <row r="3" spans="1:14" x14ac:dyDescent="0.2">
      <c r="A3" s="3"/>
      <c r="B3" s="3"/>
      <c r="C3" s="3"/>
      <c r="D3" s="4" t="s">
        <v>0</v>
      </c>
      <c r="E3" s="4"/>
      <c r="F3" s="4"/>
      <c r="G3" s="3"/>
      <c r="H3" s="4" t="s">
        <v>1</v>
      </c>
      <c r="I3" s="4"/>
      <c r="J3" s="4"/>
      <c r="K3" s="3"/>
      <c r="L3" s="4" t="s">
        <v>2</v>
      </c>
      <c r="M3" s="4"/>
      <c r="N3" s="4"/>
    </row>
    <row r="4" spans="1:14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5">
        <f>D5*NUMBERS!$C$3</f>
        <v>135.327968</v>
      </c>
      <c r="I5" s="5">
        <f>E5*NUMBERS!$C$3</f>
        <v>137.21068099999999</v>
      </c>
      <c r="J5" s="5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5">
        <f>D6*NUMBERS!$C$3</f>
        <v>134.608541</v>
      </c>
      <c r="I6" s="5">
        <f>E6*NUMBERS!$C$3</f>
        <v>141.831571</v>
      </c>
      <c r="J6" s="5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5">
        <f>D7*NUMBERS!$C$3</f>
        <v>136.000439</v>
      </c>
      <c r="I7" s="5">
        <f>E7*NUMBERS!$C$3</f>
        <v>227.24150799999998</v>
      </c>
      <c r="J7" s="5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5">
        <f>D8*NUMBERS!$C$3</f>
        <v>135.123165</v>
      </c>
      <c r="I8" s="5">
        <f>E8*NUMBERS!$C$3</f>
        <v>254.39713399999999</v>
      </c>
      <c r="J8" s="5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5">
        <f>D9*NUMBERS!$C$3</f>
        <v>135.06307200000001</v>
      </c>
      <c r="I9" s="5">
        <f>E9*NUMBERS!$C$3</f>
        <v>331.87964299999999</v>
      </c>
      <c r="J9" s="5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5">
        <f>D10*NUMBERS!$C$3</f>
        <v>243.82633799999999</v>
      </c>
      <c r="I10" s="5">
        <f>E10*NUMBERS!$C$3</f>
        <v>134.93079900000001</v>
      </c>
      <c r="J10" s="5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5">
        <f>D11*NUMBERS!$C$3</f>
        <v>239.02349099999998</v>
      </c>
      <c r="I11" s="5">
        <f>E11*NUMBERS!$C$3</f>
        <v>149.81726</v>
      </c>
      <c r="J11" s="5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5">
        <f>D12*NUMBERS!$C$3</f>
        <v>240.87096799999998</v>
      </c>
      <c r="I12" s="5">
        <f>E12*NUMBERS!$C$3</f>
        <v>248.600844</v>
      </c>
      <c r="J12" s="5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5">
        <f>D13*NUMBERS!$C$3</f>
        <v>240.35079399999998</v>
      </c>
      <c r="I13" s="5">
        <f>E13*NUMBERS!$C$3</f>
        <v>280.97277600000001</v>
      </c>
      <c r="J13" s="5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5">
        <f>D14*NUMBERS!$C$3</f>
        <v>241.66835399999999</v>
      </c>
      <c r="I14" s="5">
        <f>E14*NUMBERS!$C$3</f>
        <v>384.203171</v>
      </c>
      <c r="J14" s="5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5">
        <f>D15*NUMBERS!$C$3</f>
        <v>506.98808099999997</v>
      </c>
      <c r="I15" s="5">
        <f>E15*NUMBERS!$C$3</f>
        <v>133.47522999999998</v>
      </c>
      <c r="J15" s="5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5">
        <f>D16*NUMBERS!$C$3</f>
        <v>505.02979299999998</v>
      </c>
      <c r="I16" s="5">
        <f>E16*NUMBERS!$C$3</f>
        <v>148.11118099999999</v>
      </c>
      <c r="J16" s="5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5">
        <f>D17*NUMBERS!$C$3</f>
        <v>506.68343499999997</v>
      </c>
      <c r="I17" s="5">
        <f>E17*NUMBERS!$C$3</f>
        <v>240.780417</v>
      </c>
      <c r="J17" s="5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5">
        <f>D18*NUMBERS!$C$3</f>
        <v>510.24596599999995</v>
      </c>
      <c r="I18" s="5">
        <f>E18*NUMBERS!$C$3</f>
        <v>276.41790299999997</v>
      </c>
      <c r="J18" s="5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5">
        <f>D19*NUMBERS!$C$3</f>
        <v>511.08519799999999</v>
      </c>
      <c r="I19" s="5">
        <f>E19*NUMBERS!$C$3</f>
        <v>365.27324099999998</v>
      </c>
      <c r="J19" s="5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5">
        <f>D20*NUMBERS!$C$3</f>
        <v>517.12109699999996</v>
      </c>
      <c r="I20" s="5">
        <f>E20*NUMBERS!$C$3</f>
        <v>130.97279599999999</v>
      </c>
      <c r="J20" s="5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5">
        <f>D21*NUMBERS!$C$3</f>
        <v>519.40570700000001</v>
      </c>
      <c r="I21" s="5">
        <f>E21*NUMBERS!$C$3</f>
        <v>147.59045</v>
      </c>
      <c r="J21" s="5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5">
        <f>D22*NUMBERS!$C$3</f>
        <v>517.76353799999993</v>
      </c>
      <c r="I22" s="5">
        <f>E22*NUMBERS!$C$3</f>
        <v>243.45604999999998</v>
      </c>
      <c r="J22" s="5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5">
        <f>D23*NUMBERS!$C$3</f>
        <v>515.43174799999997</v>
      </c>
      <c r="I23" s="5">
        <f>E23*NUMBERS!$C$3</f>
        <v>273.992345</v>
      </c>
      <c r="J23" s="5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5">
        <f>D24*NUMBERS!$C$3</f>
        <v>520.34957899999995</v>
      </c>
      <c r="I24" s="5">
        <f>E24*NUMBERS!$C$3</f>
        <v>361.50416200000001</v>
      </c>
      <c r="J24" s="5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7" workbookViewId="0">
      <selection activeCell="AB36" sqref="AB36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">
      <c r="A1" s="3" t="s">
        <v>22</v>
      </c>
      <c r="B1" s="3"/>
      <c r="C1" s="3"/>
      <c r="D1" s="3"/>
      <c r="E1" s="3"/>
    </row>
    <row r="2" spans="1:11" x14ac:dyDescent="0.2">
      <c r="A2" s="3"/>
      <c r="B2" s="3"/>
      <c r="C2" s="3"/>
      <c r="D2" s="4" t="s">
        <v>0</v>
      </c>
      <c r="E2" s="4"/>
      <c r="F2" s="3"/>
      <c r="G2" s="4" t="s">
        <v>1</v>
      </c>
      <c r="H2" s="4"/>
      <c r="I2" s="3"/>
      <c r="J2" s="4" t="s">
        <v>2</v>
      </c>
      <c r="K2" s="4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5">
        <f>D4*NUMBERS!$C$3</f>
        <v>71.941043999999991</v>
      </c>
      <c r="H4" s="5">
        <f>E4*NUMBERS!$C$3</f>
        <v>70.896574999999999</v>
      </c>
      <c r="I4" s="5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5">
        <f>D5*NUMBERS!$C$3</f>
        <v>159.38384099999999</v>
      </c>
      <c r="H5" s="5">
        <f>E5*NUMBERS!$C$3</f>
        <v>158.51930999999999</v>
      </c>
      <c r="I5" s="5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5">
        <f>D6*NUMBERS!$C$3</f>
        <v>246.29984199999998</v>
      </c>
      <c r="H6" s="5">
        <f>E6*NUMBERS!$C$3</f>
        <v>245.79951899999998</v>
      </c>
      <c r="I6" s="5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5">
        <f>D7*NUMBERS!$C$3</f>
        <v>296.97974799999997</v>
      </c>
      <c r="H7" s="5">
        <f>E7*NUMBERS!$C$3</f>
        <v>302.19971899999996</v>
      </c>
      <c r="I7" s="5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5">
        <f>D8*NUMBERS!$C$3</f>
        <v>307.46121799999997</v>
      </c>
      <c r="H8" s="5">
        <f>E8*NUMBERS!$C$3</f>
        <v>314.937569</v>
      </c>
      <c r="I8" s="5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5">
        <f>D9*NUMBERS!$C$3</f>
        <v>322.00864100000001</v>
      </c>
      <c r="H9" s="5">
        <f>E9*NUMBERS!$C$3</f>
        <v>331.04394600000001</v>
      </c>
      <c r="I9" s="5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5">
        <f>D10*NUMBERS!$C$3</f>
        <v>69.945807000000002</v>
      </c>
      <c r="H10" s="5">
        <f>E10*NUMBERS!$C$3</f>
        <v>72.476528999999999</v>
      </c>
      <c r="I10" s="5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5">
        <f>D11*NUMBERS!$C$3</f>
        <v>158.84601499999999</v>
      </c>
      <c r="H11" s="5">
        <f>E11*NUMBERS!$C$3</f>
        <v>157.179922</v>
      </c>
      <c r="I11" s="5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5">
        <f>D12*NUMBERS!$C$3</f>
        <v>247.00110099999998</v>
      </c>
      <c r="H12" s="5">
        <f>E12*NUMBERS!$C$3</f>
        <v>247.93543099999999</v>
      </c>
      <c r="I12" s="5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5">
        <f>D13*NUMBERS!$C$3</f>
        <v>295.47245199999998</v>
      </c>
      <c r="H13" s="5">
        <f>E13*NUMBERS!$C$3</f>
        <v>298.68482899999998</v>
      </c>
      <c r="I13" s="5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5">
        <f>D14*NUMBERS!$C$3</f>
        <v>308.26213200000001</v>
      </c>
      <c r="H14" s="5">
        <f>E14*NUMBERS!$C$3</f>
        <v>311.71375899999998</v>
      </c>
      <c r="I14" s="5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5">
        <f>D15*NUMBERS!$C$3</f>
        <v>323.694075</v>
      </c>
      <c r="H15" s="5">
        <f>E15*NUMBERS!$C$3</f>
        <v>330.53663799999998</v>
      </c>
      <c r="I15" s="5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5">
        <f>D16*NUMBERS!$C$3</f>
        <v>70.806331999999998</v>
      </c>
      <c r="H16" s="5">
        <f>E16*NUMBERS!$C$3</f>
        <v>71.669854999999998</v>
      </c>
      <c r="I16" s="5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5">
        <f>D17*NUMBERS!$C$3</f>
        <v>159.04665</v>
      </c>
      <c r="H17" s="5">
        <f>E17*NUMBERS!$C$3</f>
        <v>157.81301299999998</v>
      </c>
      <c r="I17" s="5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5">
        <f>D18*NUMBERS!$C$3</f>
        <v>245.32208399999999</v>
      </c>
      <c r="H18" s="5">
        <f>E18*NUMBERS!$C$3</f>
        <v>247.80153799999999</v>
      </c>
      <c r="I18" s="5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5">
        <f>D19*NUMBERS!$C$3</f>
        <v>292.37489399999998</v>
      </c>
      <c r="H19" s="5">
        <f>E19*NUMBERS!$C$3</f>
        <v>303.79421500000001</v>
      </c>
      <c r="I19" s="5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5">
        <f>D20*NUMBERS!$C$3</f>
        <v>303.04402299999998</v>
      </c>
      <c r="H20" s="5">
        <f>E20*NUMBERS!$C$3</f>
        <v>313.67031700000001</v>
      </c>
      <c r="I20" s="5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5">
        <f>D21*NUMBERS!$C$3</f>
        <v>318.805207</v>
      </c>
      <c r="H21" s="5">
        <f>E21*NUMBERS!$C$3</f>
        <v>329.370746</v>
      </c>
      <c r="I21" s="5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5">
        <f>D22*NUMBERS!$C$3</f>
        <v>72.325721999999999</v>
      </c>
      <c r="H22" s="5">
        <f>E22*NUMBERS!$C$3</f>
        <v>70.837479000000002</v>
      </c>
      <c r="I22" s="5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5">
        <f>D23*NUMBERS!$C$3</f>
        <v>161.449637</v>
      </c>
      <c r="H23" s="5">
        <f>E23*NUMBERS!$C$3</f>
        <v>160.94054499999999</v>
      </c>
      <c r="I23" s="5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5">
        <f>D24*NUMBERS!$C$3</f>
        <v>246.50188299999999</v>
      </c>
      <c r="H24" s="5">
        <f>E24*NUMBERS!$C$3</f>
        <v>248.726643</v>
      </c>
      <c r="I24" s="5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5">
        <f>D25*NUMBERS!$C$3</f>
        <v>288.94676599999997</v>
      </c>
      <c r="H25" s="5">
        <f>E25*NUMBERS!$C$3</f>
        <v>305.04720199999997</v>
      </c>
      <c r="I25" s="5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5">
        <f>D26*NUMBERS!$C$3</f>
        <v>307.84721300000001</v>
      </c>
      <c r="H26" s="5">
        <f>E26*NUMBERS!$C$3</f>
        <v>316.37604799999997</v>
      </c>
      <c r="I26" s="5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5">
        <f>D27*NUMBERS!$C$3</f>
        <v>319.13854499999997</v>
      </c>
      <c r="H27" s="5">
        <f>E27*NUMBERS!$C$3</f>
        <v>330.514838</v>
      </c>
      <c r="I27" s="5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A28">
        <v>10000000</v>
      </c>
      <c r="B28">
        <v>16</v>
      </c>
      <c r="C28">
        <v>0</v>
      </c>
      <c r="D28">
        <v>81162550</v>
      </c>
      <c r="E28">
        <v>72284302</v>
      </c>
      <c r="G28" s="5">
        <f>D28*NUMBERS!$C$3</f>
        <v>81.162549999999996</v>
      </c>
      <c r="H28" s="5">
        <f>E28*NUMBERS!$C$3</f>
        <v>72.284301999999997</v>
      </c>
      <c r="I28" s="5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5">
        <f>D29*NUMBERS!$C$3</f>
        <v>173.70963899999998</v>
      </c>
      <c r="H29" s="5">
        <f>E29*NUMBERS!$C$3</f>
        <v>159.35395800000001</v>
      </c>
      <c r="I29" s="5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5">
        <f>D30*NUMBERS!$C$3</f>
        <v>252.80814699999999</v>
      </c>
      <c r="H30" s="5">
        <f>E30*NUMBERS!$C$3</f>
        <v>249.14364399999999</v>
      </c>
      <c r="I30" s="5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5">
        <f>D31*NUMBERS!$C$3</f>
        <v>296.62740099999996</v>
      </c>
      <c r="H31" s="5">
        <f>E31*NUMBERS!$C$3</f>
        <v>299.56880200000001</v>
      </c>
      <c r="I31" s="5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5">
        <f>D32*NUMBERS!$C$3</f>
        <v>310.36002199999996</v>
      </c>
      <c r="H32" s="5">
        <f>E32*NUMBERS!$C$3</f>
        <v>314.24222800000001</v>
      </c>
      <c r="I32" s="5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">
      <c r="A33">
        <v>10000000</v>
      </c>
      <c r="B33">
        <v>16</v>
      </c>
      <c r="C33">
        <v>1</v>
      </c>
      <c r="D33">
        <v>320012399</v>
      </c>
      <c r="E33">
        <v>331193791</v>
      </c>
      <c r="G33" s="5">
        <f>D33*NUMBERS!$C$3</f>
        <v>320.01239899999996</v>
      </c>
      <c r="H33" s="5">
        <f>E33*NUMBERS!$C$3</f>
        <v>331.19379099999998</v>
      </c>
      <c r="I33" s="5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">
      <c r="A34">
        <v>10000000</v>
      </c>
      <c r="B34">
        <v>32</v>
      </c>
      <c r="C34">
        <v>0</v>
      </c>
      <c r="D34">
        <v>153566703</v>
      </c>
      <c r="E34">
        <v>71328534</v>
      </c>
      <c r="G34" s="5">
        <f>D34*NUMBERS!$C$3</f>
        <v>153.56670299999999</v>
      </c>
      <c r="H34" s="5">
        <f>E34*NUMBERS!$C$3</f>
        <v>71.328533999999991</v>
      </c>
      <c r="I34" s="5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5">
        <f>D35*NUMBERS!$C$3</f>
        <v>237.58207099999998</v>
      </c>
      <c r="H35" s="5">
        <f>E35*NUMBERS!$C$3</f>
        <v>159.741105</v>
      </c>
      <c r="I35" s="5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5">
        <f>D36*NUMBERS!$C$3</f>
        <v>314.14074399999998</v>
      </c>
      <c r="H36" s="5">
        <f>E36*NUMBERS!$C$3</f>
        <v>246.58062999999999</v>
      </c>
      <c r="I36" s="5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5">
        <f>D37*NUMBERS!$C$3</f>
        <v>343.97780599999999</v>
      </c>
      <c r="H37" s="5">
        <f>E37*NUMBERS!$C$3</f>
        <v>300.31598700000001</v>
      </c>
      <c r="I37" s="5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5">
        <f>D38*NUMBERS!$C$3</f>
        <v>354.52125699999999</v>
      </c>
      <c r="H38" s="5">
        <f>E38*NUMBERS!$C$3</f>
        <v>313.46982499999996</v>
      </c>
      <c r="I38" s="5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">
      <c r="A39">
        <v>10000000</v>
      </c>
      <c r="B39">
        <v>32</v>
      </c>
      <c r="C39">
        <v>1</v>
      </c>
      <c r="D39">
        <v>366130689</v>
      </c>
      <c r="E39">
        <v>328695894</v>
      </c>
      <c r="G39" s="5">
        <f>D39*NUMBERS!$C$3</f>
        <v>366.13068899999996</v>
      </c>
      <c r="H39" s="5">
        <f>E39*NUMBERS!$C$3</f>
        <v>328.69589400000001</v>
      </c>
      <c r="I39" s="5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">
      <c r="A40">
        <v>10000000</v>
      </c>
      <c r="B40">
        <v>64</v>
      </c>
      <c r="C40">
        <v>0</v>
      </c>
      <c r="D40">
        <v>211204158</v>
      </c>
      <c r="E40">
        <v>73098085</v>
      </c>
      <c r="G40" s="5">
        <f>D40*NUMBERS!$C$3</f>
        <v>211.20415799999998</v>
      </c>
      <c r="H40" s="5">
        <f>E40*NUMBERS!$C$3</f>
        <v>73.098084999999998</v>
      </c>
      <c r="I40" s="5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5">
        <f>D41*NUMBERS!$C$3</f>
        <v>317.37794099999996</v>
      </c>
      <c r="H41" s="5">
        <f>E41*NUMBERS!$C$3</f>
        <v>158.369056</v>
      </c>
      <c r="I41" s="5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5">
        <f>D42*NUMBERS!$C$3</f>
        <v>441.88773599999996</v>
      </c>
      <c r="H42" s="5">
        <f>E42*NUMBERS!$C$3</f>
        <v>248.448038</v>
      </c>
      <c r="I42" s="5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5">
        <f>D43*NUMBERS!$C$3</f>
        <v>557.86952899999994</v>
      </c>
      <c r="H43" s="5">
        <f>E43*NUMBERS!$C$3</f>
        <v>301.92218800000001</v>
      </c>
      <c r="I43" s="5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5">
        <f>D44*NUMBERS!$C$3</f>
        <v>575.53811099999996</v>
      </c>
      <c r="H44" s="5">
        <f>E44*NUMBERS!$C$3</f>
        <v>313.08970399999998</v>
      </c>
      <c r="I44" s="5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">
      <c r="A45">
        <v>10000000</v>
      </c>
      <c r="B45">
        <v>64</v>
      </c>
      <c r="C45">
        <v>1</v>
      </c>
      <c r="D45">
        <v>587843297</v>
      </c>
      <c r="E45">
        <v>326801429</v>
      </c>
      <c r="G45" s="5">
        <f>D45*NUMBERS!$C$3</f>
        <v>587.84329700000001</v>
      </c>
      <c r="H45" s="5">
        <f>E45*NUMBERS!$C$3</f>
        <v>326.80142899999998</v>
      </c>
      <c r="I45" s="5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">
      <c r="A46">
        <v>10000000</v>
      </c>
      <c r="B46">
        <v>128</v>
      </c>
      <c r="C46">
        <v>0</v>
      </c>
      <c r="D46">
        <v>209302508</v>
      </c>
      <c r="E46">
        <v>70377461</v>
      </c>
      <c r="G46" s="5">
        <f>D46*NUMBERS!$C$3</f>
        <v>209.30250799999999</v>
      </c>
      <c r="H46" s="5">
        <f>E46*NUMBERS!$C$3</f>
        <v>70.377460999999997</v>
      </c>
      <c r="I46" s="5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5">
        <f>D47*NUMBERS!$C$3</f>
        <v>310.06429800000001</v>
      </c>
      <c r="H47" s="5">
        <f>E47*NUMBERS!$C$3</f>
        <v>159.83020999999999</v>
      </c>
      <c r="I47" s="5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5">
        <f>D48*NUMBERS!$C$3</f>
        <v>451.71101199999998</v>
      </c>
      <c r="H48" s="5">
        <f>E48*NUMBERS!$C$3</f>
        <v>249.19189799999998</v>
      </c>
      <c r="I48" s="5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5">
        <f>D49*NUMBERS!$C$3</f>
        <v>592.54894300000001</v>
      </c>
      <c r="H49" s="5">
        <f>E49*NUMBERS!$C$3</f>
        <v>304.336206</v>
      </c>
      <c r="I49" s="5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5">
        <f>D50*NUMBERS!$C$3</f>
        <v>618.53652799999998</v>
      </c>
      <c r="H50" s="5">
        <f>E50*NUMBERS!$C$3</f>
        <v>315.65852899999999</v>
      </c>
      <c r="I50" s="5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">
      <c r="A51">
        <v>10000000</v>
      </c>
      <c r="B51">
        <v>128</v>
      </c>
      <c r="C51">
        <v>1</v>
      </c>
      <c r="D51">
        <v>619529234</v>
      </c>
      <c r="E51">
        <v>332267147</v>
      </c>
      <c r="G51" s="5">
        <f>D51*NUMBERS!$C$3</f>
        <v>619.52923399999997</v>
      </c>
      <c r="H51" s="5">
        <f>E51*NUMBERS!$C$3</f>
        <v>332.26714699999997</v>
      </c>
      <c r="I51" s="5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I46" sqref="I46"/>
    </sheetView>
  </sheetViews>
  <sheetFormatPr baseColWidth="10" defaultRowHeight="16" x14ac:dyDescent="0.2"/>
  <sheetData>
    <row r="1" spans="1:12" s="3" customFormat="1" x14ac:dyDescent="0.2">
      <c r="A1" s="3" t="s">
        <v>41</v>
      </c>
      <c r="E1" s="3" t="s">
        <v>37</v>
      </c>
      <c r="F1" s="6">
        <v>5.0000000000000001E-3</v>
      </c>
    </row>
    <row r="2" spans="1:12" s="3" customFormat="1" x14ac:dyDescent="0.2">
      <c r="E2" s="3" t="s">
        <v>38</v>
      </c>
      <c r="F2" s="3">
        <v>8</v>
      </c>
      <c r="H2" s="4" t="s">
        <v>0</v>
      </c>
      <c r="I2" s="4"/>
      <c r="K2" s="4" t="s">
        <v>0</v>
      </c>
      <c r="L2" s="4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5">
        <f>SUMIF($C$4:$C$67,G4,$D$4:$D$67)/$F$2/$F$2</f>
        <v>1955035.71875</v>
      </c>
      <c r="I4" s="5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5">
        <f t="shared" ref="H5:H11" si="0">SUMIF($C$4:$C$67,G5,$D$4:$D$67)/$F$2/$F$2</f>
        <v>1810403.84375</v>
      </c>
      <c r="I5" s="5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5">
        <f t="shared" si="0"/>
        <v>1990389.265625</v>
      </c>
      <c r="I6" s="5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5">
        <f t="shared" si="0"/>
        <v>2117201.703125</v>
      </c>
      <c r="I7" s="5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5">
        <f t="shared" si="0"/>
        <v>3121053.65625</v>
      </c>
      <c r="I8" s="5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5">
        <f t="shared" si="0"/>
        <v>4593804.296875</v>
      </c>
      <c r="I9" s="5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5">
        <f t="shared" si="0"/>
        <v>5283944.484375</v>
      </c>
      <c r="I10" s="5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5">
        <f t="shared" si="0"/>
        <v>3512593.390625</v>
      </c>
      <c r="I11" s="5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">
      <c r="A12">
        <v>1000000</v>
      </c>
      <c r="B12" t="s">
        <v>33</v>
      </c>
      <c r="C12">
        <v>2</v>
      </c>
      <c r="D12">
        <v>7448338</v>
      </c>
    </row>
    <row r="13" spans="1:12" x14ac:dyDescent="0.2">
      <c r="A13">
        <v>1000000</v>
      </c>
      <c r="B13" t="s">
        <v>33</v>
      </c>
      <c r="C13">
        <v>2</v>
      </c>
      <c r="D13">
        <v>11649611</v>
      </c>
      <c r="H13" s="4" t="s">
        <v>1</v>
      </c>
      <c r="I13" s="4"/>
      <c r="J13" s="3"/>
      <c r="K13" s="4" t="s">
        <v>1</v>
      </c>
      <c r="L13" s="4"/>
    </row>
    <row r="14" spans="1:12" x14ac:dyDescent="0.2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">
      <c r="A23">
        <v>1000000</v>
      </c>
      <c r="B23" t="s">
        <v>33</v>
      </c>
      <c r="C23">
        <v>4</v>
      </c>
      <c r="D23">
        <v>11443590</v>
      </c>
    </row>
    <row r="24" spans="1:12" x14ac:dyDescent="0.2">
      <c r="A24">
        <v>1000000</v>
      </c>
      <c r="B24" t="s">
        <v>33</v>
      </c>
      <c r="C24">
        <v>4</v>
      </c>
      <c r="D24">
        <v>17324187</v>
      </c>
      <c r="H24" s="4" t="s">
        <v>2</v>
      </c>
      <c r="I24" s="4"/>
      <c r="J24" s="3"/>
      <c r="K24" s="4" t="s">
        <v>2</v>
      </c>
      <c r="L24" s="4"/>
    </row>
    <row r="25" spans="1:12" x14ac:dyDescent="0.2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">
      <c r="A34">
        <v>1000000</v>
      </c>
      <c r="B34" t="s">
        <v>33</v>
      </c>
      <c r="C34">
        <v>8</v>
      </c>
      <c r="D34">
        <v>17789560</v>
      </c>
    </row>
    <row r="35" spans="1:12" x14ac:dyDescent="0.2">
      <c r="A35">
        <v>1000000</v>
      </c>
      <c r="B35" t="s">
        <v>33</v>
      </c>
      <c r="C35">
        <v>8</v>
      </c>
      <c r="D35">
        <v>12023926</v>
      </c>
    </row>
    <row r="36" spans="1:12" x14ac:dyDescent="0.2">
      <c r="A36">
        <v>1000000</v>
      </c>
      <c r="B36" t="s">
        <v>33</v>
      </c>
      <c r="C36">
        <v>16</v>
      </c>
      <c r="D36">
        <v>12018253</v>
      </c>
    </row>
    <row r="37" spans="1:12" x14ac:dyDescent="0.2">
      <c r="A37">
        <v>1000000</v>
      </c>
      <c r="B37" t="s">
        <v>33</v>
      </c>
      <c r="C37">
        <v>16</v>
      </c>
      <c r="D37">
        <v>25674741</v>
      </c>
    </row>
    <row r="38" spans="1:12" x14ac:dyDescent="0.2">
      <c r="A38">
        <v>1000000</v>
      </c>
      <c r="B38" t="s">
        <v>33</v>
      </c>
      <c r="C38">
        <v>16</v>
      </c>
      <c r="D38">
        <v>28063103</v>
      </c>
    </row>
    <row r="39" spans="1:12" x14ac:dyDescent="0.2">
      <c r="A39">
        <v>1000000</v>
      </c>
      <c r="B39" t="s">
        <v>33</v>
      </c>
      <c r="C39">
        <v>16</v>
      </c>
      <c r="D39">
        <v>27037833</v>
      </c>
    </row>
    <row r="40" spans="1:12" x14ac:dyDescent="0.2">
      <c r="A40">
        <v>1000000</v>
      </c>
      <c r="B40" t="s">
        <v>33</v>
      </c>
      <c r="C40">
        <v>16</v>
      </c>
      <c r="D40">
        <v>26556548</v>
      </c>
    </row>
    <row r="41" spans="1:12" x14ac:dyDescent="0.2">
      <c r="A41">
        <v>1000000</v>
      </c>
      <c r="B41" t="s">
        <v>33</v>
      </c>
      <c r="C41">
        <v>16</v>
      </c>
      <c r="D41">
        <v>26934052</v>
      </c>
    </row>
    <row r="42" spans="1:12" x14ac:dyDescent="0.2">
      <c r="A42">
        <v>1000000</v>
      </c>
      <c r="B42" t="s">
        <v>33</v>
      </c>
      <c r="C42">
        <v>16</v>
      </c>
      <c r="D42">
        <v>25629879</v>
      </c>
    </row>
    <row r="43" spans="1:12" x14ac:dyDescent="0.2">
      <c r="A43">
        <v>1000000</v>
      </c>
      <c r="B43" t="s">
        <v>33</v>
      </c>
      <c r="C43">
        <v>16</v>
      </c>
      <c r="D43">
        <v>27833025</v>
      </c>
    </row>
    <row r="44" spans="1:12" x14ac:dyDescent="0.2">
      <c r="A44">
        <v>1000000</v>
      </c>
      <c r="B44" t="s">
        <v>33</v>
      </c>
      <c r="C44">
        <v>32</v>
      </c>
      <c r="D44">
        <v>17111406</v>
      </c>
    </row>
    <row r="45" spans="1:12" x14ac:dyDescent="0.2">
      <c r="A45">
        <v>1000000</v>
      </c>
      <c r="B45" t="s">
        <v>33</v>
      </c>
      <c r="C45">
        <v>32</v>
      </c>
      <c r="D45">
        <v>23746923</v>
      </c>
    </row>
    <row r="46" spans="1:12" x14ac:dyDescent="0.2">
      <c r="A46">
        <v>1000000</v>
      </c>
      <c r="B46" t="s">
        <v>33</v>
      </c>
      <c r="C46">
        <v>32</v>
      </c>
      <c r="D46">
        <v>37368914</v>
      </c>
    </row>
    <row r="47" spans="1:12" x14ac:dyDescent="0.2">
      <c r="A47">
        <v>1000000</v>
      </c>
      <c r="B47" t="s">
        <v>33</v>
      </c>
      <c r="C47">
        <v>32</v>
      </c>
      <c r="D47">
        <v>43982600</v>
      </c>
    </row>
    <row r="48" spans="1:12" x14ac:dyDescent="0.2">
      <c r="A48">
        <v>1000000</v>
      </c>
      <c r="B48" t="s">
        <v>33</v>
      </c>
      <c r="C48">
        <v>32</v>
      </c>
      <c r="D48">
        <v>42365923</v>
      </c>
    </row>
    <row r="49" spans="1:4" x14ac:dyDescent="0.2">
      <c r="A49">
        <v>1000000</v>
      </c>
      <c r="B49" t="s">
        <v>33</v>
      </c>
      <c r="C49">
        <v>32</v>
      </c>
      <c r="D49">
        <v>40535428</v>
      </c>
    </row>
    <row r="50" spans="1:4" x14ac:dyDescent="0.2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J41" sqref="J41"/>
    </sheetView>
  </sheetViews>
  <sheetFormatPr baseColWidth="10" defaultRowHeight="16" x14ac:dyDescent="0.2"/>
  <sheetData>
    <row r="1" spans="1:12" s="3" customFormat="1" x14ac:dyDescent="0.2">
      <c r="A1" s="3" t="s">
        <v>29</v>
      </c>
      <c r="E1" s="3" t="s">
        <v>37</v>
      </c>
      <c r="F1" s="6">
        <v>5.0000000000000001E-3</v>
      </c>
    </row>
    <row r="2" spans="1:12" s="3" customFormat="1" x14ac:dyDescent="0.2">
      <c r="E2" s="3" t="s">
        <v>38</v>
      </c>
      <c r="F2" s="3">
        <v>4</v>
      </c>
      <c r="H2" s="4" t="s">
        <v>0</v>
      </c>
      <c r="I2" s="4"/>
      <c r="K2" s="4" t="s">
        <v>0</v>
      </c>
      <c r="L2" s="4"/>
    </row>
    <row r="3" spans="1:12" s="3" customFormat="1" x14ac:dyDescent="0.2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5">
        <f>SUMIF($C$4:$C$35,G4,$D$4:$D$35)/$F$2/$F$2</f>
        <v>1888208.25</v>
      </c>
      <c r="I4" s="5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5">
        <f t="shared" ref="H5:H11" si="0">SUMIF($C$4:$C$35,G5,$D$4:$D$35)/$F$2/$F$2</f>
        <v>1898496.9375</v>
      </c>
      <c r="I5" s="5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5">
        <f t="shared" si="0"/>
        <v>1883666.75</v>
      </c>
      <c r="I6" s="5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5">
        <f t="shared" si="0"/>
        <v>1948295.1875</v>
      </c>
      <c r="I7" s="5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5">
        <f t="shared" si="0"/>
        <v>2302809.0625</v>
      </c>
      <c r="I8" s="5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5">
        <f t="shared" si="0"/>
        <v>4476617.25</v>
      </c>
      <c r="I9" s="5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5">
        <f t="shared" si="0"/>
        <v>6114169.125</v>
      </c>
      <c r="I10" s="5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5">
        <f t="shared" si="0"/>
        <v>5583660.3125</v>
      </c>
      <c r="I11" s="5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">
      <c r="A12">
        <v>1000000</v>
      </c>
      <c r="B12" t="s">
        <v>33</v>
      </c>
      <c r="C12">
        <v>4</v>
      </c>
      <c r="D12">
        <v>7239449</v>
      </c>
    </row>
    <row r="13" spans="1:12" x14ac:dyDescent="0.2">
      <c r="A13">
        <v>1000000</v>
      </c>
      <c r="B13" t="s">
        <v>33</v>
      </c>
      <c r="C13">
        <v>4</v>
      </c>
      <c r="D13">
        <v>7403102</v>
      </c>
      <c r="H13" s="4" t="s">
        <v>1</v>
      </c>
      <c r="I13" s="4"/>
      <c r="J13" s="3"/>
      <c r="K13" s="4" t="s">
        <v>1</v>
      </c>
      <c r="L13" s="4"/>
    </row>
    <row r="14" spans="1:12" x14ac:dyDescent="0.2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">
      <c r="A23">
        <v>1000000</v>
      </c>
      <c r="B23" t="s">
        <v>33</v>
      </c>
      <c r="C23">
        <v>16</v>
      </c>
      <c r="D23">
        <v>9156139</v>
      </c>
    </row>
    <row r="24" spans="1:12" x14ac:dyDescent="0.2">
      <c r="A24">
        <v>1000000</v>
      </c>
      <c r="B24" t="s">
        <v>33</v>
      </c>
      <c r="C24">
        <v>32</v>
      </c>
      <c r="D24">
        <v>17269101</v>
      </c>
      <c r="H24" s="4" t="s">
        <v>2</v>
      </c>
      <c r="I24" s="4"/>
      <c r="J24" s="3"/>
      <c r="K24" s="4" t="s">
        <v>2</v>
      </c>
      <c r="L24" s="4"/>
    </row>
    <row r="25" spans="1:12" x14ac:dyDescent="0.2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">
      <c r="A34">
        <v>1000000</v>
      </c>
      <c r="B34" t="s">
        <v>33</v>
      </c>
      <c r="C34">
        <v>128</v>
      </c>
      <c r="D34">
        <v>22431703</v>
      </c>
    </row>
    <row r="35" spans="1:12" x14ac:dyDescent="0.2">
      <c r="A35">
        <v>1000000</v>
      </c>
      <c r="B35" t="s">
        <v>33</v>
      </c>
      <c r="C35">
        <v>128</v>
      </c>
      <c r="D35">
        <v>21332319</v>
      </c>
    </row>
    <row r="36" spans="1:12" x14ac:dyDescent="0.2">
      <c r="A36" t="s">
        <v>31</v>
      </c>
    </row>
    <row r="37" spans="1:12" x14ac:dyDescent="0.2">
      <c r="A37">
        <v>1000000</v>
      </c>
      <c r="B37" t="s">
        <v>34</v>
      </c>
      <c r="C37">
        <v>1</v>
      </c>
      <c r="D37">
        <v>7646013</v>
      </c>
    </row>
    <row r="38" spans="1:12" x14ac:dyDescent="0.2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NUMBERS</vt:lpstr>
      <vt:lpstr>insert</vt:lpstr>
      <vt:lpstr>update</vt:lpstr>
      <vt:lpstr>updateLess</vt:lpstr>
      <vt:lpstr>scan</vt:lpstr>
      <vt:lpstr>threads (8)</vt:lpstr>
      <vt:lpstr>threads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2017-07-11T08:44:01Z</dcterms:modified>
</cp:coreProperties>
</file>