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460" windowWidth="25600" windowHeight="14580" tabRatio="500" activeTab="5"/>
  </bookViews>
  <sheets>
    <sheet name="NUMBERS" sheetId="3" r:id="rId1"/>
    <sheet name="insert" sheetId="7" r:id="rId2"/>
    <sheet name="update" sheetId="2" r:id="rId3"/>
    <sheet name="updateLess" sheetId="1" r:id="rId4"/>
    <sheet name="scan" sheetId="4" r:id="rId5"/>
    <sheet name="scan (no save)" sheetId="9" r:id="rId6"/>
    <sheet name="threads (8)" sheetId="8" r:id="rId7"/>
    <sheet name="threads (4)" sheetId="6" r:id="rId8"/>
  </sheets>
  <definedNames>
    <definedName name="times_insert" localSheetId="1">insert!$A$4:$H$12</definedName>
    <definedName name="times_scan" localSheetId="4">scan!$A$3:$E$51</definedName>
    <definedName name="times_scan" localSheetId="5">'scan (no save)'!$A$3:$E$51</definedName>
    <definedName name="times_update" localSheetId="2">update!$A$4:$E$12</definedName>
    <definedName name="times_updateLess" localSheetId="3">updateLess!$A$4:$G$24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9" l="1"/>
  <c r="J51" i="9"/>
  <c r="H51" i="9"/>
  <c r="G51" i="9"/>
  <c r="K50" i="9"/>
  <c r="J50" i="9"/>
  <c r="H50" i="9"/>
  <c r="G50" i="9"/>
  <c r="K49" i="9"/>
  <c r="J49" i="9"/>
  <c r="H49" i="9"/>
  <c r="G49" i="9"/>
  <c r="K48" i="9"/>
  <c r="J48" i="9"/>
  <c r="H48" i="9"/>
  <c r="G48" i="9"/>
  <c r="K47" i="9"/>
  <c r="J47" i="9"/>
  <c r="H47" i="9"/>
  <c r="G47" i="9"/>
  <c r="K46" i="9"/>
  <c r="J46" i="9"/>
  <c r="H46" i="9"/>
  <c r="G46" i="9"/>
  <c r="K45" i="9"/>
  <c r="J45" i="9"/>
  <c r="H45" i="9"/>
  <c r="G45" i="9"/>
  <c r="K44" i="9"/>
  <c r="J44" i="9"/>
  <c r="H44" i="9"/>
  <c r="G44" i="9"/>
  <c r="K43" i="9"/>
  <c r="J43" i="9"/>
  <c r="H43" i="9"/>
  <c r="G43" i="9"/>
  <c r="K42" i="9"/>
  <c r="J42" i="9"/>
  <c r="H42" i="9"/>
  <c r="G42" i="9"/>
  <c r="K41" i="9"/>
  <c r="J41" i="9"/>
  <c r="H41" i="9"/>
  <c r="G41" i="9"/>
  <c r="K40" i="9"/>
  <c r="J40" i="9"/>
  <c r="H40" i="9"/>
  <c r="G40" i="9"/>
  <c r="K39" i="9"/>
  <c r="J39" i="9"/>
  <c r="H39" i="9"/>
  <c r="G39" i="9"/>
  <c r="K38" i="9"/>
  <c r="J38" i="9"/>
  <c r="H38" i="9"/>
  <c r="G38" i="9"/>
  <c r="K37" i="9"/>
  <c r="J37" i="9"/>
  <c r="H37" i="9"/>
  <c r="G37" i="9"/>
  <c r="K36" i="9"/>
  <c r="J36" i="9"/>
  <c r="H36" i="9"/>
  <c r="G36" i="9"/>
  <c r="K35" i="9"/>
  <c r="J35" i="9"/>
  <c r="H35" i="9"/>
  <c r="G35" i="9"/>
  <c r="K34" i="9"/>
  <c r="J34" i="9"/>
  <c r="H34" i="9"/>
  <c r="G34" i="9"/>
  <c r="K33" i="9"/>
  <c r="J33" i="9"/>
  <c r="H33" i="9"/>
  <c r="G33" i="9"/>
  <c r="K32" i="9"/>
  <c r="J32" i="9"/>
  <c r="H32" i="9"/>
  <c r="G32" i="9"/>
  <c r="K31" i="9"/>
  <c r="J31" i="9"/>
  <c r="H31" i="9"/>
  <c r="G31" i="9"/>
  <c r="K30" i="9"/>
  <c r="J30" i="9"/>
  <c r="H30" i="9"/>
  <c r="G30" i="9"/>
  <c r="K29" i="9"/>
  <c r="J29" i="9"/>
  <c r="H29" i="9"/>
  <c r="G29" i="9"/>
  <c r="K28" i="9"/>
  <c r="J28" i="9"/>
  <c r="H28" i="9"/>
  <c r="G28" i="9"/>
  <c r="K27" i="9"/>
  <c r="J27" i="9"/>
  <c r="H27" i="9"/>
  <c r="G27" i="9"/>
  <c r="K26" i="9"/>
  <c r="J26" i="9"/>
  <c r="H26" i="9"/>
  <c r="G26" i="9"/>
  <c r="K25" i="9"/>
  <c r="J25" i="9"/>
  <c r="H25" i="9"/>
  <c r="G25" i="9"/>
  <c r="K24" i="9"/>
  <c r="J24" i="9"/>
  <c r="H24" i="9"/>
  <c r="G24" i="9"/>
  <c r="K23" i="9"/>
  <c r="J23" i="9"/>
  <c r="H23" i="9"/>
  <c r="G23" i="9"/>
  <c r="K22" i="9"/>
  <c r="J22" i="9"/>
  <c r="H22" i="9"/>
  <c r="G22" i="9"/>
  <c r="K21" i="9"/>
  <c r="J21" i="9"/>
  <c r="H21" i="9"/>
  <c r="G21" i="9"/>
  <c r="K20" i="9"/>
  <c r="J20" i="9"/>
  <c r="H20" i="9"/>
  <c r="G20" i="9"/>
  <c r="K19" i="9"/>
  <c r="J19" i="9"/>
  <c r="H19" i="9"/>
  <c r="G19" i="9"/>
  <c r="K18" i="9"/>
  <c r="J18" i="9"/>
  <c r="H18" i="9"/>
  <c r="G18" i="9"/>
  <c r="K17" i="9"/>
  <c r="J17" i="9"/>
  <c r="H17" i="9"/>
  <c r="G17" i="9"/>
  <c r="K16" i="9"/>
  <c r="J16" i="9"/>
  <c r="H16" i="9"/>
  <c r="G16" i="9"/>
  <c r="K15" i="9"/>
  <c r="J15" i="9"/>
  <c r="H15" i="9"/>
  <c r="G15" i="9"/>
  <c r="K14" i="9"/>
  <c r="J14" i="9"/>
  <c r="H14" i="9"/>
  <c r="G14" i="9"/>
  <c r="K13" i="9"/>
  <c r="J13" i="9"/>
  <c r="H13" i="9"/>
  <c r="G13" i="9"/>
  <c r="K12" i="9"/>
  <c r="J12" i="9"/>
  <c r="H12" i="9"/>
  <c r="G12" i="9"/>
  <c r="K11" i="9"/>
  <c r="J11" i="9"/>
  <c r="H11" i="9"/>
  <c r="G11" i="9"/>
  <c r="K10" i="9"/>
  <c r="J10" i="9"/>
  <c r="H10" i="9"/>
  <c r="G10" i="9"/>
  <c r="K9" i="9"/>
  <c r="J9" i="9"/>
  <c r="H9" i="9"/>
  <c r="G9" i="9"/>
  <c r="K8" i="9"/>
  <c r="J8" i="9"/>
  <c r="H8" i="9"/>
  <c r="G8" i="9"/>
  <c r="K7" i="9"/>
  <c r="J7" i="9"/>
  <c r="H7" i="9"/>
  <c r="G7" i="9"/>
  <c r="K6" i="9"/>
  <c r="J6" i="9"/>
  <c r="H6" i="9"/>
  <c r="G6" i="9"/>
  <c r="K5" i="9"/>
  <c r="J5" i="9"/>
  <c r="H5" i="9"/>
  <c r="G5" i="9"/>
  <c r="K4" i="9"/>
  <c r="J4" i="9"/>
  <c r="H4" i="9"/>
  <c r="G4" i="9"/>
  <c r="K3" i="9"/>
  <c r="J3" i="9"/>
  <c r="H3" i="9"/>
  <c r="G3" i="9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G5" i="8"/>
  <c r="I5" i="8"/>
  <c r="G6" i="8"/>
  <c r="I6" i="8"/>
  <c r="G7" i="8"/>
  <c r="I7" i="8"/>
  <c r="G8" i="8"/>
  <c r="I8" i="8"/>
  <c r="G9" i="8"/>
  <c r="I9" i="8"/>
  <c r="G10" i="8"/>
  <c r="I10" i="8"/>
  <c r="G11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C4" i="3"/>
  <c r="L33" i="8"/>
  <c r="K33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C3" i="3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F4" i="6"/>
  <c r="F5" i="6"/>
  <c r="G5" i="6"/>
  <c r="H5" i="6"/>
  <c r="H27" i="6"/>
  <c r="I5" i="6"/>
  <c r="I27" i="6"/>
  <c r="K5" i="6"/>
  <c r="K27" i="6"/>
  <c r="L5" i="6"/>
  <c r="L27" i="6"/>
  <c r="F6" i="6"/>
  <c r="G6" i="6"/>
  <c r="H6" i="6"/>
  <c r="H28" i="6"/>
  <c r="I6" i="6"/>
  <c r="I28" i="6"/>
  <c r="K6" i="6"/>
  <c r="K28" i="6"/>
  <c r="L6" i="6"/>
  <c r="L28" i="6"/>
  <c r="F7" i="6"/>
  <c r="G7" i="6"/>
  <c r="H7" i="6"/>
  <c r="H29" i="6"/>
  <c r="I7" i="6"/>
  <c r="I29" i="6"/>
  <c r="K7" i="6"/>
  <c r="K29" i="6"/>
  <c r="L7" i="6"/>
  <c r="L29" i="6"/>
  <c r="F8" i="6"/>
  <c r="G8" i="6"/>
  <c r="H8" i="6"/>
  <c r="H30" i="6"/>
  <c r="I8" i="6"/>
  <c r="I30" i="6"/>
  <c r="K8" i="6"/>
  <c r="K30" i="6"/>
  <c r="L8" i="6"/>
  <c r="L30" i="6"/>
  <c r="F9" i="6"/>
  <c r="G9" i="6"/>
  <c r="H9" i="6"/>
  <c r="H31" i="6"/>
  <c r="I9" i="6"/>
  <c r="I31" i="6"/>
  <c r="K9" i="6"/>
  <c r="K31" i="6"/>
  <c r="L9" i="6"/>
  <c r="L31" i="6"/>
  <c r="F10" i="6"/>
  <c r="G10" i="6"/>
  <c r="H10" i="6"/>
  <c r="H32" i="6"/>
  <c r="I10" i="6"/>
  <c r="I32" i="6"/>
  <c r="K10" i="6"/>
  <c r="K32" i="6"/>
  <c r="L10" i="6"/>
  <c r="L32" i="6"/>
  <c r="F11" i="6"/>
  <c r="G11" i="6"/>
  <c r="H11" i="6"/>
  <c r="H33" i="6"/>
  <c r="I11" i="6"/>
  <c r="I33" i="6"/>
  <c r="K11" i="6"/>
  <c r="K33" i="6"/>
  <c r="L11" i="6"/>
  <c r="L33" i="6"/>
  <c r="I4" i="6"/>
  <c r="I26" i="6"/>
  <c r="K4" i="6"/>
  <c r="K26" i="6"/>
  <c r="L4" i="6"/>
  <c r="L26" i="6"/>
  <c r="H4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scan1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4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5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<sst xmlns="http://schemas.openxmlformats.org/spreadsheetml/2006/main" count="388" uniqueCount="44">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</sst>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72496"/>
        <c:axId val="-2083774912"/>
      </c:lineChart>
      <c:catAx>
        <c:axId val="-208637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74912"/>
        <c:crosses val="autoZero"/>
        <c:auto val="1"/>
        <c:lblAlgn val="ctr"/>
        <c:lblOffset val="100"/>
        <c:noMultiLvlLbl val="0"/>
      </c:catAx>
      <c:valAx>
        <c:axId val="-20837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7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save)'!$G$4:$G$51</c:f>
              <c:numCache>
                <c:formatCode>0</c:formatCode>
                <c:ptCount val="48"/>
                <c:pt idx="0">
                  <c:v>77.264743</c:v>
                </c:pt>
                <c:pt idx="1">
                  <c:v>75.494282</c:v>
                </c:pt>
                <c:pt idx="2">
                  <c:v>74.879316</c:v>
                </c:pt>
                <c:pt idx="3">
                  <c:v>76.77840999999999</c:v>
                </c:pt>
                <c:pt idx="4">
                  <c:v>75.474845</c:v>
                </c:pt>
                <c:pt idx="5">
                  <c:v>75.073396</c:v>
                </c:pt>
                <c:pt idx="6">
                  <c:v>75.412586</c:v>
                </c:pt>
                <c:pt idx="7">
                  <c:v>74.70787199999999</c:v>
                </c:pt>
                <c:pt idx="8">
                  <c:v>75.658326</c:v>
                </c:pt>
                <c:pt idx="9">
                  <c:v>75.766792</c:v>
                </c:pt>
                <c:pt idx="10">
                  <c:v>74.620648</c:v>
                </c:pt>
                <c:pt idx="11">
                  <c:v>75.15906</c:v>
                </c:pt>
                <c:pt idx="12">
                  <c:v>76.163624</c:v>
                </c:pt>
                <c:pt idx="13">
                  <c:v>75.896605</c:v>
                </c:pt>
                <c:pt idx="14">
                  <c:v>74.614744</c:v>
                </c:pt>
                <c:pt idx="15">
                  <c:v>76.744253</c:v>
                </c:pt>
                <c:pt idx="16">
                  <c:v>74.910429</c:v>
                </c:pt>
                <c:pt idx="17">
                  <c:v>76.283915</c:v>
                </c:pt>
                <c:pt idx="18">
                  <c:v>78.714435</c:v>
                </c:pt>
                <c:pt idx="19">
                  <c:v>76.00821</c:v>
                </c:pt>
                <c:pt idx="20">
                  <c:v>76.508664</c:v>
                </c:pt>
                <c:pt idx="21">
                  <c:v>76.144785</c:v>
                </c:pt>
                <c:pt idx="22">
                  <c:v>75.263718</c:v>
                </c:pt>
                <c:pt idx="23">
                  <c:v>76.62342099999999</c:v>
                </c:pt>
                <c:pt idx="24">
                  <c:v>82.713661</c:v>
                </c:pt>
                <c:pt idx="25">
                  <c:v>84.09804</c:v>
                </c:pt>
                <c:pt idx="26">
                  <c:v>83.13861899999999</c:v>
                </c:pt>
                <c:pt idx="27">
                  <c:v>83.146429</c:v>
                </c:pt>
                <c:pt idx="28">
                  <c:v>83.47990299999999</c:v>
                </c:pt>
                <c:pt idx="29">
                  <c:v>82.400826</c:v>
                </c:pt>
                <c:pt idx="30">
                  <c:v>151.969098</c:v>
                </c:pt>
                <c:pt idx="31">
                  <c:v>152.825421</c:v>
                </c:pt>
                <c:pt idx="32">
                  <c:v>152.847638</c:v>
                </c:pt>
                <c:pt idx="33">
                  <c:v>152.679687</c:v>
                </c:pt>
                <c:pt idx="34">
                  <c:v>152.707649</c:v>
                </c:pt>
                <c:pt idx="35">
                  <c:v>153.042665</c:v>
                </c:pt>
                <c:pt idx="36">
                  <c:v>214.454644</c:v>
                </c:pt>
                <c:pt idx="37">
                  <c:v>214.938263</c:v>
                </c:pt>
                <c:pt idx="38">
                  <c:v>213.553643</c:v>
                </c:pt>
                <c:pt idx="39">
                  <c:v>213.474588</c:v>
                </c:pt>
                <c:pt idx="40">
                  <c:v>213.094951</c:v>
                </c:pt>
                <c:pt idx="41">
                  <c:v>210.802922</c:v>
                </c:pt>
                <c:pt idx="42">
                  <c:v>208.516272</c:v>
                </c:pt>
                <c:pt idx="43">
                  <c:v>206.382709</c:v>
                </c:pt>
                <c:pt idx="44">
                  <c:v>210.234861</c:v>
                </c:pt>
                <c:pt idx="45">
                  <c:v>209.1696</c:v>
                </c:pt>
                <c:pt idx="46">
                  <c:v>206.951959</c:v>
                </c:pt>
                <c:pt idx="47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save)'!$H$4:$H$51</c:f>
              <c:numCache>
                <c:formatCode>0</c:formatCode>
                <c:ptCount val="48"/>
                <c:pt idx="0">
                  <c:v>75.727651</c:v>
                </c:pt>
                <c:pt idx="1">
                  <c:v>75.011138</c:v>
                </c:pt>
                <c:pt idx="2">
                  <c:v>77.179354</c:v>
                </c:pt>
                <c:pt idx="3">
                  <c:v>76.08542299999999</c:v>
                </c:pt>
                <c:pt idx="4">
                  <c:v>75.86908</c:v>
                </c:pt>
                <c:pt idx="5">
                  <c:v>75.247213</c:v>
                </c:pt>
                <c:pt idx="6">
                  <c:v>75.529552</c:v>
                </c:pt>
                <c:pt idx="7">
                  <c:v>75.72359899999999</c:v>
                </c:pt>
                <c:pt idx="8">
                  <c:v>76.462993</c:v>
                </c:pt>
                <c:pt idx="9">
                  <c:v>75.68455299999999</c:v>
                </c:pt>
                <c:pt idx="10">
                  <c:v>75.64711</c:v>
                </c:pt>
                <c:pt idx="11">
                  <c:v>76.309534</c:v>
                </c:pt>
                <c:pt idx="12">
                  <c:v>75.599307</c:v>
                </c:pt>
                <c:pt idx="13">
                  <c:v>75.168283</c:v>
                </c:pt>
                <c:pt idx="14">
                  <c:v>76.134906</c:v>
                </c:pt>
                <c:pt idx="15">
                  <c:v>76.317013</c:v>
                </c:pt>
                <c:pt idx="16">
                  <c:v>75.18338199999999</c:v>
                </c:pt>
                <c:pt idx="17">
                  <c:v>75.157912</c:v>
                </c:pt>
                <c:pt idx="18">
                  <c:v>76.299887</c:v>
                </c:pt>
                <c:pt idx="19">
                  <c:v>75.763105</c:v>
                </c:pt>
                <c:pt idx="20">
                  <c:v>74.510837</c:v>
                </c:pt>
                <c:pt idx="21">
                  <c:v>74.485253</c:v>
                </c:pt>
                <c:pt idx="22">
                  <c:v>75.783761</c:v>
                </c:pt>
                <c:pt idx="23">
                  <c:v>76.173937</c:v>
                </c:pt>
                <c:pt idx="24">
                  <c:v>75.69141599999998</c:v>
                </c:pt>
                <c:pt idx="25">
                  <c:v>74.836153</c:v>
                </c:pt>
                <c:pt idx="26">
                  <c:v>75.16477399999999</c:v>
                </c:pt>
                <c:pt idx="27">
                  <c:v>77.371785</c:v>
                </c:pt>
                <c:pt idx="28">
                  <c:v>75.515688</c:v>
                </c:pt>
                <c:pt idx="29">
                  <c:v>77.251474</c:v>
                </c:pt>
                <c:pt idx="30">
                  <c:v>76.483054</c:v>
                </c:pt>
                <c:pt idx="31">
                  <c:v>76.094881</c:v>
                </c:pt>
                <c:pt idx="32">
                  <c:v>77.04985</c:v>
                </c:pt>
                <c:pt idx="33">
                  <c:v>76.613724</c:v>
                </c:pt>
                <c:pt idx="34">
                  <c:v>75.655475</c:v>
                </c:pt>
                <c:pt idx="35">
                  <c:v>76.34822</c:v>
                </c:pt>
                <c:pt idx="36">
                  <c:v>75.62549</c:v>
                </c:pt>
                <c:pt idx="37">
                  <c:v>75.998956</c:v>
                </c:pt>
                <c:pt idx="38">
                  <c:v>75.146918</c:v>
                </c:pt>
                <c:pt idx="39">
                  <c:v>74.883297</c:v>
                </c:pt>
                <c:pt idx="40">
                  <c:v>75.016455</c:v>
                </c:pt>
                <c:pt idx="41">
                  <c:v>77.30506699999999</c:v>
                </c:pt>
                <c:pt idx="42">
                  <c:v>76.42437099999999</c:v>
                </c:pt>
                <c:pt idx="43">
                  <c:v>75.407531</c:v>
                </c:pt>
                <c:pt idx="44">
                  <c:v>76.10526899999999</c:v>
                </c:pt>
                <c:pt idx="45">
                  <c:v>75.09275599999999</c:v>
                </c:pt>
                <c:pt idx="46">
                  <c:v>75.727011</c:v>
                </c:pt>
                <c:pt idx="47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13520"/>
        <c:axId val="-2088017056"/>
      </c:lineChart>
      <c:catAx>
        <c:axId val="-208801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7056"/>
        <c:crosses val="autoZero"/>
        <c:auto val="1"/>
        <c:lblAlgn val="ctr"/>
        <c:lblOffset val="100"/>
        <c:noMultiLvlLbl val="0"/>
      </c:catAx>
      <c:valAx>
        <c:axId val="-2088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save)'!$G$46:$G$51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save)'!$H$46:$H$51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save)'!$G$46:$G$51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save)'!$H$46:$H$51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15392"/>
        <c:axId val="-2088212224"/>
      </c:lineChart>
      <c:catAx>
        <c:axId val="-208821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12224"/>
        <c:crosses val="autoZero"/>
        <c:auto val="1"/>
        <c:lblAlgn val="ctr"/>
        <c:lblOffset val="100"/>
        <c:noMultiLvlLbl val="0"/>
      </c:catAx>
      <c:valAx>
        <c:axId val="-20882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1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save)'!$J$46:$J$51</c:f>
              <c:numCache>
                <c:formatCode>0.00</c:formatCode>
                <c:ptCount val="6"/>
                <c:pt idx="0">
                  <c:v>0.182944823875664</c:v>
                </c:pt>
                <c:pt idx="1">
                  <c:v>0.184836088454726</c:v>
                </c:pt>
                <c:pt idx="2">
                  <c:v>0.181449320416227</c:v>
                </c:pt>
                <c:pt idx="3">
                  <c:v>0.182373407303212</c:v>
                </c:pt>
                <c:pt idx="4">
                  <c:v>0.184327671216922</c:v>
                </c:pt>
                <c:pt idx="5">
                  <c:v>0.183133292410876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'scan (no save)'!$K$3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save)'!$K$46:$K$51</c:f>
              <c:numCache>
                <c:formatCode>0.00</c:formatCode>
                <c:ptCount val="6"/>
                <c:pt idx="0">
                  <c:v>0.499146700942426</c:v>
                </c:pt>
                <c:pt idx="1">
                  <c:v>0.505877491947721</c:v>
                </c:pt>
                <c:pt idx="2">
                  <c:v>0.501239574572031</c:v>
                </c:pt>
                <c:pt idx="3">
                  <c:v>0.507998037204148</c:v>
                </c:pt>
                <c:pt idx="4">
                  <c:v>0.503743276705455</c:v>
                </c:pt>
                <c:pt idx="5">
                  <c:v>0.50940460439824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44736"/>
        <c:axId val="-2088341696"/>
      </c:lineChart>
      <c:catAx>
        <c:axId val="-208834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41696"/>
        <c:crosses val="autoZero"/>
        <c:auto val="1"/>
        <c:lblAlgn val="ctr"/>
        <c:lblOffset val="100"/>
        <c:noMultiLvlLbl val="0"/>
      </c:catAx>
      <c:valAx>
        <c:axId val="-2088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4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save)'!$G$5,'scan (no save)'!$G$11,'scan (no save)'!$G$17,'scan (no save)'!$G$23,'scan (no save)'!$G$29,'scan (no save)'!$G$35,'scan (no save)'!$G$41,'scan (no save)'!$G$47)</c:f>
              <c:numCache>
                <c:formatCode>0</c:formatCode>
                <c:ptCount val="8"/>
                <c:pt idx="0">
                  <c:v>75.494282</c:v>
                </c:pt>
                <c:pt idx="1">
                  <c:v>74.70787199999999</c:v>
                </c:pt>
                <c:pt idx="2">
                  <c:v>75.896605</c:v>
                </c:pt>
                <c:pt idx="3">
                  <c:v>76.00821</c:v>
                </c:pt>
                <c:pt idx="4">
                  <c:v>84.09804</c:v>
                </c:pt>
                <c:pt idx="5">
                  <c:v>152.825421</c:v>
                </c:pt>
                <c:pt idx="6">
                  <c:v>214.938263</c:v>
                </c:pt>
                <c:pt idx="7">
                  <c:v>206.382709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save)'!$H$5,'scan (no save)'!$H$11,'scan (no save)'!$H$17,'scan (no save)'!$H$23,'scan (no save)'!$H$29,'scan (no save)'!$H$35,'scan (no save)'!$H$41,'scan (no save)'!$H$47)</c:f>
              <c:numCache>
                <c:formatCode>0</c:formatCode>
                <c:ptCount val="8"/>
                <c:pt idx="0">
                  <c:v>75.011138</c:v>
                </c:pt>
                <c:pt idx="1">
                  <c:v>75.72359899999999</c:v>
                </c:pt>
                <c:pt idx="2">
                  <c:v>75.168283</c:v>
                </c:pt>
                <c:pt idx="3">
                  <c:v>75.763105</c:v>
                </c:pt>
                <c:pt idx="4">
                  <c:v>74.836153</c:v>
                </c:pt>
                <c:pt idx="5">
                  <c:v>76.094881</c:v>
                </c:pt>
                <c:pt idx="6">
                  <c:v>75.998956</c:v>
                </c:pt>
                <c:pt idx="7">
                  <c:v>75.407531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91888"/>
        <c:axId val="-2088407952"/>
      </c:lineChart>
      <c:catAx>
        <c:axId val="-208839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7952"/>
        <c:crosses val="autoZero"/>
        <c:auto val="1"/>
        <c:lblAlgn val="ctr"/>
        <c:lblOffset val="100"/>
        <c:noMultiLvlLbl val="0"/>
      </c:catAx>
      <c:valAx>
        <c:axId val="-2088407952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1.95503571875</c:v>
                </c:pt>
                <c:pt idx="1">
                  <c:v>1.81040384375</c:v>
                </c:pt>
                <c:pt idx="2">
                  <c:v>1.990389265625</c:v>
                </c:pt>
                <c:pt idx="3">
                  <c:v>2.117201703125</c:v>
                </c:pt>
                <c:pt idx="4">
                  <c:v>3.12105365625</c:v>
                </c:pt>
                <c:pt idx="5">
                  <c:v>4.593804296875</c:v>
                </c:pt>
                <c:pt idx="6">
                  <c:v>5.283944484375</c:v>
                </c:pt>
                <c:pt idx="7">
                  <c:v>3.512593390625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2.637489296875</c:v>
                </c:pt>
                <c:pt idx="1">
                  <c:v>2.672782328125</c:v>
                </c:pt>
                <c:pt idx="2">
                  <c:v>2.37193878125</c:v>
                </c:pt>
                <c:pt idx="3">
                  <c:v>2.045259171875</c:v>
                </c:pt>
                <c:pt idx="4">
                  <c:v>2.386772046875</c:v>
                </c:pt>
                <c:pt idx="5">
                  <c:v>2.13109678125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</c:v>
                </c:pt>
                <c:pt idx="1">
                  <c:v>7.344633</c:v>
                </c:pt>
                <c:pt idx="2">
                  <c:v>7.520096</c:v>
                </c:pt>
                <c:pt idx="3">
                  <c:v>7.675048999999999</c:v>
                </c:pt>
                <c:pt idx="4">
                  <c:v>8.794521</c:v>
                </c:pt>
                <c:pt idx="5">
                  <c:v>15.906838</c:v>
                </c:pt>
                <c:pt idx="6">
                  <c:v>21.907685</c:v>
                </c:pt>
                <c:pt idx="7">
                  <c:v>20.959771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7.51702</c:v>
                </c:pt>
                <c:pt idx="1">
                  <c:v>7.401693</c:v>
                </c:pt>
                <c:pt idx="2">
                  <c:v>7.412515</c:v>
                </c:pt>
                <c:pt idx="3">
                  <c:v>7.372896</c:v>
                </c:pt>
                <c:pt idx="4">
                  <c:v>8.162681</c:v>
                </c:pt>
                <c:pt idx="5">
                  <c:v>7.375756999999999</c:v>
                </c:pt>
                <c:pt idx="6">
                  <c:v>7.551042</c:v>
                </c:pt>
                <c:pt idx="7">
                  <c:v>7.38242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10064"/>
        <c:axId val="-2085174736"/>
      </c:lineChart>
      <c:catAx>
        <c:axId val="-206721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4736"/>
        <c:crosses val="autoZero"/>
        <c:auto val="1"/>
        <c:lblAlgn val="ctr"/>
        <c:lblOffset val="100"/>
        <c:noMultiLvlLbl val="0"/>
      </c:catAx>
      <c:valAx>
        <c:axId val="-20851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1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</c:v>
                </c:pt>
                <c:pt idx="1">
                  <c:v>2.107097418509333</c:v>
                </c:pt>
                <c:pt idx="2">
                  <c:v>1.91655839965915</c:v>
                </c:pt>
                <c:pt idx="3">
                  <c:v>1.801763743149502</c:v>
                </c:pt>
                <c:pt idx="4">
                  <c:v>1.222246614692432</c:v>
                </c:pt>
                <c:pt idx="5">
                  <c:v>0.830400474008003</c:v>
                </c:pt>
                <c:pt idx="6">
                  <c:v>0.721941208297197</c:v>
                </c:pt>
                <c:pt idx="7">
                  <c:v>1.086005933908065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</c:v>
                </c:pt>
                <c:pt idx="1">
                  <c:v>1.427238284795557</c:v>
                </c:pt>
                <c:pt idx="2">
                  <c:v>1.608261265332773</c:v>
                </c:pt>
                <c:pt idx="3">
                  <c:v>1.865141258419519</c:v>
                </c:pt>
                <c:pt idx="4">
                  <c:v>1.598266273739707</c:v>
                </c:pt>
                <c:pt idx="5">
                  <c:v>1.790015966983667</c:v>
                </c:pt>
                <c:pt idx="6">
                  <c:v>1.832138667762435</c:v>
                </c:pt>
                <c:pt idx="7">
                  <c:v>3.153982566507405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0.516400190551902</c:v>
                </c:pt>
                <c:pt idx="1">
                  <c:v>0.519385688246778</c:v>
                </c:pt>
                <c:pt idx="2">
                  <c:v>0.507267096806344</c:v>
                </c:pt>
                <c:pt idx="3">
                  <c:v>0.497025786496607</c:v>
                </c:pt>
                <c:pt idx="4">
                  <c:v>0.433758389527411</c:v>
                </c:pt>
                <c:pt idx="5">
                  <c:v>0.239814931517188</c:v>
                </c:pt>
                <c:pt idx="6">
                  <c:v>0.174125986640076</c:v>
                </c:pt>
                <c:pt idx="7">
                  <c:v>0.182000903808777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</c:v>
                </c:pt>
                <c:pt idx="1">
                  <c:v>0.515381719509982</c:v>
                </c:pt>
                <c:pt idx="2">
                  <c:v>0.514629281104322</c:v>
                </c:pt>
                <c:pt idx="3">
                  <c:v>0.517394693431862</c:v>
                </c:pt>
                <c:pt idx="4">
                  <c:v>0.46733386562883</c:v>
                </c:pt>
                <c:pt idx="5">
                  <c:v>0.51719399996841</c:v>
                </c:pt>
                <c:pt idx="6">
                  <c:v>0.505188193314909</c:v>
                </c:pt>
                <c:pt idx="7">
                  <c:v>0.516727206745891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61616"/>
        <c:axId val="2098761072"/>
      </c:lineChart>
      <c:catAx>
        <c:axId val="-210396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61072"/>
        <c:crosses val="autoZero"/>
        <c:auto val="1"/>
        <c:lblAlgn val="ctr"/>
        <c:lblOffset val="100"/>
        <c:noMultiLvlLbl val="0"/>
      </c:catAx>
      <c:valAx>
        <c:axId val="20987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61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1.88820825</c:v>
                </c:pt>
                <c:pt idx="1">
                  <c:v>1.8984969375</c:v>
                </c:pt>
                <c:pt idx="2">
                  <c:v>1.88366675</c:v>
                </c:pt>
                <c:pt idx="3">
                  <c:v>1.9482951875</c:v>
                </c:pt>
                <c:pt idx="4">
                  <c:v>2.3028090625</c:v>
                </c:pt>
                <c:pt idx="5">
                  <c:v>4.476617249999999</c:v>
                </c:pt>
                <c:pt idx="6">
                  <c:v>6.114169125</c:v>
                </c:pt>
                <c:pt idx="7">
                  <c:v>5.5836603125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1.9634905625</c:v>
                </c:pt>
                <c:pt idx="1">
                  <c:v>1.95427275</c:v>
                </c:pt>
                <c:pt idx="2">
                  <c:v>1.9164265625</c:v>
                </c:pt>
                <c:pt idx="3">
                  <c:v>1.9614525625</c:v>
                </c:pt>
                <c:pt idx="4">
                  <c:v>1.9580313125</c:v>
                </c:pt>
                <c:pt idx="5">
                  <c:v>1.9290901875</c:v>
                </c:pt>
                <c:pt idx="6">
                  <c:v>1.951095</c:v>
                </c:pt>
                <c:pt idx="7">
                  <c:v>1.877720875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(4)'!$K$15:$K$22</c:f>
              <c:numCache>
                <c:formatCode>0.0</c:formatCode>
                <c:ptCount val="8"/>
                <c:pt idx="0">
                  <c:v>7.441986</c:v>
                </c:pt>
                <c:pt idx="1">
                  <c:v>7.363145999999999</c:v>
                </c:pt>
                <c:pt idx="2">
                  <c:v>7.51868</c:v>
                </c:pt>
                <c:pt idx="3">
                  <c:v>7.65658</c:v>
                </c:pt>
                <c:pt idx="4">
                  <c:v>8.721653</c:v>
                </c:pt>
                <c:pt idx="5">
                  <c:v>16.265822</c:v>
                </c:pt>
                <c:pt idx="6">
                  <c:v>22.731699</c:v>
                </c:pt>
                <c:pt idx="7">
                  <c:v>21.141395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7.460646</c:v>
                </c:pt>
                <c:pt idx="1">
                  <c:v>7.399388</c:v>
                </c:pt>
                <c:pt idx="2">
                  <c:v>7.452745999999999</c:v>
                </c:pt>
                <c:pt idx="3">
                  <c:v>7.400759</c:v>
                </c:pt>
                <c:pt idx="4">
                  <c:v>7.381888</c:v>
                </c:pt>
                <c:pt idx="5">
                  <c:v>7.369169999999999</c:v>
                </c:pt>
                <c:pt idx="6">
                  <c:v>7.371462</c:v>
                </c:pt>
                <c:pt idx="7">
                  <c:v>7.359210999999999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66176"/>
        <c:axId val="-2082810160"/>
      </c:lineChart>
      <c:catAx>
        <c:axId val="-208526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10160"/>
        <c:crosses val="autoZero"/>
        <c:auto val="1"/>
        <c:lblAlgn val="ctr"/>
        <c:lblOffset val="100"/>
        <c:noMultiLvlLbl val="0"/>
      </c:catAx>
      <c:valAx>
        <c:axId val="-2082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6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</c:v>
                </c:pt>
                <c:pt idx="2">
                  <c:v>2.025144450643937</c:v>
                </c:pt>
                <c:pt idx="3">
                  <c:v>1.95796678557725</c:v>
                </c:pt>
                <c:pt idx="4">
                  <c:v>1.656540842984024</c:v>
                </c:pt>
                <c:pt idx="5">
                  <c:v>0.852138356395111</c:v>
                </c:pt>
                <c:pt idx="6">
                  <c:v>0.623910982446859</c:v>
                </c:pt>
                <c:pt idx="7">
                  <c:v>0.683189351093786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</c:v>
                </c:pt>
                <c:pt idx="2">
                  <c:v>1.990526190916851</c:v>
                </c:pt>
                <c:pt idx="3">
                  <c:v>1.944832793082142</c:v>
                </c:pt>
                <c:pt idx="4">
                  <c:v>1.948230981431253</c:v>
                </c:pt>
                <c:pt idx="5">
                  <c:v>1.97745926569076</c:v>
                </c:pt>
                <c:pt idx="6">
                  <c:v>1.955157112096028</c:v>
                </c:pt>
                <c:pt idx="7">
                  <c:v>2.031557148037245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</c:v>
                </c:pt>
                <c:pt idx="1">
                  <c:v>0.518079807955051</c:v>
                </c:pt>
                <c:pt idx="2">
                  <c:v>0.507362630890662</c:v>
                </c:pt>
                <c:pt idx="3">
                  <c:v>0.498224698968077</c:v>
                </c:pt>
                <c:pt idx="4">
                  <c:v>0.437382370707135</c:v>
                </c:pt>
                <c:pt idx="5">
                  <c:v>0.234522255661288</c:v>
                </c:pt>
                <c:pt idx="6">
                  <c:v>0.167813996904719</c:v>
                </c:pt>
                <c:pt idx="7">
                  <c:v>0.180437348889465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</c:v>
                </c:pt>
                <c:pt idx="1">
                  <c:v>0.515542267228722</c:v>
                </c:pt>
                <c:pt idx="2">
                  <c:v>0.511851237869236</c:v>
                </c:pt>
                <c:pt idx="3">
                  <c:v>0.515446762369238</c:v>
                </c:pt>
                <c:pt idx="4">
                  <c:v>0.516764446388918</c:v>
                </c:pt>
                <c:pt idx="5">
                  <c:v>0.517656298555333</c:v>
                </c:pt>
                <c:pt idx="6">
                  <c:v>0.517495344291946</c:v>
                </c:pt>
                <c:pt idx="7">
                  <c:v>0.518356827331761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94672"/>
        <c:axId val="-2086627632"/>
      </c:lineChart>
      <c:catAx>
        <c:axId val="-208359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27632"/>
        <c:crosses val="autoZero"/>
        <c:auto val="1"/>
        <c:lblAlgn val="ctr"/>
        <c:lblOffset val="100"/>
        <c:noMultiLvlLbl val="0"/>
      </c:catAx>
      <c:valAx>
        <c:axId val="-20866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9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02176"/>
        <c:axId val="2113274464"/>
      </c:lineChart>
      <c:catAx>
        <c:axId val="-210520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74464"/>
        <c:crosses val="autoZero"/>
        <c:auto val="1"/>
        <c:lblAlgn val="ctr"/>
        <c:lblOffset val="100"/>
        <c:noMultiLvlLbl val="0"/>
      </c:catAx>
      <c:valAx>
        <c:axId val="21132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20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50304"/>
        <c:axId val="-2071347232"/>
      </c:lineChart>
      <c:catAx>
        <c:axId val="-207135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47232"/>
        <c:crosses val="autoZero"/>
        <c:auto val="1"/>
        <c:lblAlgn val="ctr"/>
        <c:lblOffset val="100"/>
        <c:noMultiLvlLbl val="0"/>
      </c:catAx>
      <c:valAx>
        <c:axId val="-20713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5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44320"/>
        <c:axId val="-2105197440"/>
      </c:lineChart>
      <c:catAx>
        <c:axId val="-207144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197440"/>
        <c:crosses val="autoZero"/>
        <c:auto val="1"/>
        <c:lblAlgn val="ctr"/>
        <c:lblOffset val="100"/>
        <c:noMultiLvlLbl val="0"/>
      </c:catAx>
      <c:valAx>
        <c:axId val="-21051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4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68592"/>
        <c:axId val="-2071465504"/>
      </c:lineChart>
      <c:catAx>
        <c:axId val="-207146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65504"/>
        <c:crosses val="autoZero"/>
        <c:auto val="1"/>
        <c:lblAlgn val="ctr"/>
        <c:lblOffset val="100"/>
        <c:noMultiLvlLbl val="0"/>
      </c:catAx>
      <c:valAx>
        <c:axId val="-20714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6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scan!$G$4:$G$51</c:f>
              <c:numCache>
                <c:formatCode>0</c:formatCode>
                <c:ptCount val="48"/>
                <c:pt idx="0">
                  <c:v>71.941044</c:v>
                </c:pt>
                <c:pt idx="1">
                  <c:v>159.383841</c:v>
                </c:pt>
                <c:pt idx="2">
                  <c:v>246.299842</c:v>
                </c:pt>
                <c:pt idx="3">
                  <c:v>296.979748</c:v>
                </c:pt>
                <c:pt idx="4">
                  <c:v>307.461218</c:v>
                </c:pt>
                <c:pt idx="5">
                  <c:v>322.008641</c:v>
                </c:pt>
                <c:pt idx="6">
                  <c:v>69.945807</c:v>
                </c:pt>
                <c:pt idx="7">
                  <c:v>158.846015</c:v>
                </c:pt>
                <c:pt idx="8">
                  <c:v>247.001101</c:v>
                </c:pt>
                <c:pt idx="9">
                  <c:v>295.472452</c:v>
                </c:pt>
                <c:pt idx="10">
                  <c:v>308.262132</c:v>
                </c:pt>
                <c:pt idx="11">
                  <c:v>323.694075</c:v>
                </c:pt>
                <c:pt idx="12">
                  <c:v>70.806332</c:v>
                </c:pt>
                <c:pt idx="13">
                  <c:v>159.04665</c:v>
                </c:pt>
                <c:pt idx="14">
                  <c:v>245.322084</c:v>
                </c:pt>
                <c:pt idx="15">
                  <c:v>292.374894</c:v>
                </c:pt>
                <c:pt idx="16">
                  <c:v>303.044023</c:v>
                </c:pt>
                <c:pt idx="17">
                  <c:v>318.805207</c:v>
                </c:pt>
                <c:pt idx="18">
                  <c:v>72.325722</c:v>
                </c:pt>
                <c:pt idx="19">
                  <c:v>161.449637</c:v>
                </c:pt>
                <c:pt idx="20">
                  <c:v>246.501883</c:v>
                </c:pt>
                <c:pt idx="21">
                  <c:v>288.946766</c:v>
                </c:pt>
                <c:pt idx="22">
                  <c:v>307.847213</c:v>
                </c:pt>
                <c:pt idx="23">
                  <c:v>319.138545</c:v>
                </c:pt>
                <c:pt idx="24">
                  <c:v>81.16255</c:v>
                </c:pt>
                <c:pt idx="25">
                  <c:v>173.709639</c:v>
                </c:pt>
                <c:pt idx="26">
                  <c:v>252.808147</c:v>
                </c:pt>
                <c:pt idx="27">
                  <c:v>296.627401</c:v>
                </c:pt>
                <c:pt idx="28">
                  <c:v>310.360022</c:v>
                </c:pt>
                <c:pt idx="29">
                  <c:v>320.012399</c:v>
                </c:pt>
                <c:pt idx="30">
                  <c:v>153.566703</c:v>
                </c:pt>
                <c:pt idx="31">
                  <c:v>237.582071</c:v>
                </c:pt>
                <c:pt idx="32">
                  <c:v>314.140744</c:v>
                </c:pt>
                <c:pt idx="33">
                  <c:v>343.977806</c:v>
                </c:pt>
                <c:pt idx="34">
                  <c:v>354.521257</c:v>
                </c:pt>
                <c:pt idx="35">
                  <c:v>366.130689</c:v>
                </c:pt>
                <c:pt idx="36">
                  <c:v>211.204158</c:v>
                </c:pt>
                <c:pt idx="37">
                  <c:v>317.377941</c:v>
                </c:pt>
                <c:pt idx="38">
                  <c:v>441.887736</c:v>
                </c:pt>
                <c:pt idx="39">
                  <c:v>557.8695289999999</c:v>
                </c:pt>
                <c:pt idx="40">
                  <c:v>575.538111</c:v>
                </c:pt>
                <c:pt idx="41">
                  <c:v>587.843297</c:v>
                </c:pt>
                <c:pt idx="42">
                  <c:v>209.302508</c:v>
                </c:pt>
                <c:pt idx="43">
                  <c:v>310.064298</c:v>
                </c:pt>
                <c:pt idx="44">
                  <c:v>451.711012</c:v>
                </c:pt>
                <c:pt idx="45">
                  <c:v>592.548943</c:v>
                </c:pt>
                <c:pt idx="46">
                  <c:v>618.536528</c:v>
                </c:pt>
                <c:pt idx="47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scan!$H$4:$H$51</c:f>
              <c:numCache>
                <c:formatCode>0</c:formatCode>
                <c:ptCount val="48"/>
                <c:pt idx="0">
                  <c:v>70.896575</c:v>
                </c:pt>
                <c:pt idx="1">
                  <c:v>158.51931</c:v>
                </c:pt>
                <c:pt idx="2">
                  <c:v>245.799519</c:v>
                </c:pt>
                <c:pt idx="3">
                  <c:v>302.199719</c:v>
                </c:pt>
                <c:pt idx="4">
                  <c:v>314.937569</c:v>
                </c:pt>
                <c:pt idx="5">
                  <c:v>331.043946</c:v>
                </c:pt>
                <c:pt idx="6">
                  <c:v>72.476529</c:v>
                </c:pt>
                <c:pt idx="7">
                  <c:v>157.179922</c:v>
                </c:pt>
                <c:pt idx="8">
                  <c:v>247.935431</c:v>
                </c:pt>
                <c:pt idx="9">
                  <c:v>298.684829</c:v>
                </c:pt>
                <c:pt idx="10">
                  <c:v>311.713759</c:v>
                </c:pt>
                <c:pt idx="11">
                  <c:v>330.536638</c:v>
                </c:pt>
                <c:pt idx="12">
                  <c:v>71.669855</c:v>
                </c:pt>
                <c:pt idx="13">
                  <c:v>157.813013</c:v>
                </c:pt>
                <c:pt idx="14">
                  <c:v>247.801538</c:v>
                </c:pt>
                <c:pt idx="15">
                  <c:v>303.794215</c:v>
                </c:pt>
                <c:pt idx="16">
                  <c:v>313.670317</c:v>
                </c:pt>
                <c:pt idx="17">
                  <c:v>329.370746</c:v>
                </c:pt>
                <c:pt idx="18">
                  <c:v>70.837479</c:v>
                </c:pt>
                <c:pt idx="19">
                  <c:v>160.940545</c:v>
                </c:pt>
                <c:pt idx="20">
                  <c:v>248.726643</c:v>
                </c:pt>
                <c:pt idx="21">
                  <c:v>305.047202</c:v>
                </c:pt>
                <c:pt idx="22">
                  <c:v>316.376048</c:v>
                </c:pt>
                <c:pt idx="23">
                  <c:v>330.514838</c:v>
                </c:pt>
                <c:pt idx="24">
                  <c:v>72.284302</c:v>
                </c:pt>
                <c:pt idx="25">
                  <c:v>159.353958</c:v>
                </c:pt>
                <c:pt idx="26">
                  <c:v>249.143644</c:v>
                </c:pt>
                <c:pt idx="27">
                  <c:v>299.568802</c:v>
                </c:pt>
                <c:pt idx="28">
                  <c:v>314.242228</c:v>
                </c:pt>
                <c:pt idx="29">
                  <c:v>331.193791</c:v>
                </c:pt>
                <c:pt idx="30">
                  <c:v>71.32853399999999</c:v>
                </c:pt>
                <c:pt idx="31">
                  <c:v>159.741105</c:v>
                </c:pt>
                <c:pt idx="32">
                  <c:v>246.58063</c:v>
                </c:pt>
                <c:pt idx="33">
                  <c:v>300.315987</c:v>
                </c:pt>
                <c:pt idx="34">
                  <c:v>313.469825</c:v>
                </c:pt>
                <c:pt idx="35">
                  <c:v>328.695894</c:v>
                </c:pt>
                <c:pt idx="36">
                  <c:v>73.098085</c:v>
                </c:pt>
                <c:pt idx="37">
                  <c:v>158.369056</c:v>
                </c:pt>
                <c:pt idx="38">
                  <c:v>248.448038</c:v>
                </c:pt>
                <c:pt idx="39">
                  <c:v>301.922188</c:v>
                </c:pt>
                <c:pt idx="40">
                  <c:v>313.089704</c:v>
                </c:pt>
                <c:pt idx="41">
                  <c:v>326.801429</c:v>
                </c:pt>
                <c:pt idx="42">
                  <c:v>70.377461</c:v>
                </c:pt>
                <c:pt idx="43">
                  <c:v>159.83021</c:v>
                </c:pt>
                <c:pt idx="44">
                  <c:v>249.191898</c:v>
                </c:pt>
                <c:pt idx="45">
                  <c:v>304.336206</c:v>
                </c:pt>
                <c:pt idx="46">
                  <c:v>315.658529</c:v>
                </c:pt>
                <c:pt idx="47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04480"/>
        <c:axId val="-2071701472"/>
      </c:lineChart>
      <c:catAx>
        <c:axId val="-207170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01472"/>
        <c:crosses val="autoZero"/>
        <c:auto val="1"/>
        <c:lblAlgn val="ctr"/>
        <c:lblOffset val="100"/>
        <c:noMultiLvlLbl val="0"/>
      </c:catAx>
      <c:valAx>
        <c:axId val="-2071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0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18560"/>
        <c:axId val="-2071615424"/>
      </c:lineChart>
      <c:catAx>
        <c:axId val="-207161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15424"/>
        <c:crosses val="autoZero"/>
        <c:auto val="1"/>
        <c:lblAlgn val="ctr"/>
        <c:lblOffset val="100"/>
        <c:noMultiLvlLbl val="0"/>
      </c:catAx>
      <c:valAx>
        <c:axId val="-20716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18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scan!$J$46:$J$51</c:f>
              <c:numCache>
                <c:formatCode>0.00</c:formatCode>
                <c:ptCount val="6"/>
                <c:pt idx="0">
                  <c:v>0.182257599398904</c:v>
                </c:pt>
                <c:pt idx="1">
                  <c:v>0.123029232653706</c:v>
                </c:pt>
                <c:pt idx="2">
                  <c:v>0.0844499506163246</c:v>
                </c:pt>
                <c:pt idx="3">
                  <c:v>0.0643777583386053</c:v>
                </c:pt>
                <c:pt idx="4">
                  <c:v>0.0616729504716494</c:v>
                </c:pt>
                <c:pt idx="5">
                  <c:v>0.0615741284877769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scan!$K$46:$K$51</c:f>
              <c:numCache>
                <c:formatCode>0.00</c:formatCode>
                <c:ptCount val="6"/>
                <c:pt idx="0">
                  <c:v>0.542033942603442</c:v>
                </c:pt>
                <c:pt idx="1">
                  <c:v>0.238671854690362</c:v>
                </c:pt>
                <c:pt idx="2">
                  <c:v>0.153082716422225</c:v>
                </c:pt>
                <c:pt idx="3">
                  <c:v>0.125344838715148</c:v>
                </c:pt>
                <c:pt idx="4">
                  <c:v>0.120848857710574</c:v>
                </c:pt>
                <c:pt idx="5">
                  <c:v>0.114808138573658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76240"/>
        <c:axId val="-2144577888"/>
      </c:lineChart>
      <c:catAx>
        <c:axId val="-214457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77888"/>
        <c:crosses val="autoZero"/>
        <c:auto val="1"/>
        <c:lblAlgn val="ctr"/>
        <c:lblOffset val="100"/>
        <c:noMultiLvlLbl val="0"/>
      </c:catAx>
      <c:valAx>
        <c:axId val="-21445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7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(scan!$G$5,scan!$G$11,scan!$G$17,scan!$G$23,scan!$G$29,scan!$G$35,scan!$G$41,scan!$G$47)</c:f>
              <c:numCache>
                <c:formatCode>0</c:formatCode>
                <c:ptCount val="8"/>
                <c:pt idx="0">
                  <c:v>159.383841</c:v>
                </c:pt>
                <c:pt idx="1">
                  <c:v>158.846015</c:v>
                </c:pt>
                <c:pt idx="2">
                  <c:v>159.04665</c:v>
                </c:pt>
                <c:pt idx="3">
                  <c:v>161.449637</c:v>
                </c:pt>
                <c:pt idx="4">
                  <c:v>173.709639</c:v>
                </c:pt>
                <c:pt idx="5">
                  <c:v>237.582071</c:v>
                </c:pt>
                <c:pt idx="6">
                  <c:v>317.377941</c:v>
                </c:pt>
                <c:pt idx="7">
                  <c:v>310.064298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(scan!$H$5,scan!$H$11,scan!$H$17,scan!$H$23,scan!$H$29,scan!$H$35,scan!$H$41,scan!$H$47)</c:f>
              <c:numCache>
                <c:formatCode>0</c:formatCode>
                <c:ptCount val="8"/>
                <c:pt idx="0">
                  <c:v>158.51931</c:v>
                </c:pt>
                <c:pt idx="1">
                  <c:v>157.179922</c:v>
                </c:pt>
                <c:pt idx="2">
                  <c:v>157.813013</c:v>
                </c:pt>
                <c:pt idx="3">
                  <c:v>160.940545</c:v>
                </c:pt>
                <c:pt idx="4">
                  <c:v>159.353958</c:v>
                </c:pt>
                <c:pt idx="5">
                  <c:v>159.741105</c:v>
                </c:pt>
                <c:pt idx="6">
                  <c:v>158.369056</c:v>
                </c:pt>
                <c:pt idx="7">
                  <c:v>159.83021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262768"/>
        <c:axId val="-2122589520"/>
      </c:lineChart>
      <c:catAx>
        <c:axId val="-20672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89520"/>
        <c:crosses val="autoZero"/>
        <c:auto val="1"/>
        <c:lblAlgn val="ctr"/>
        <c:lblOffset val="100"/>
        <c:noMultiLvlLbl val="0"/>
      </c:catAx>
      <c:valAx>
        <c:axId val="-2122589520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2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5" sqref="C5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5">
      <c r="B3" t="s">
        <v>14</v>
      </c>
      <c r="C3">
        <f>1/1000000</f>
        <v>9.9999999999999995E-7</v>
      </c>
    </row>
    <row r="4" spans="2:4" x14ac:dyDescent="0.25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1" workbookViewId="0">
      <selection activeCell="Y10" sqref="Y10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6" t="s">
        <v>0</v>
      </c>
      <c r="D3" s="6"/>
      <c r="E3" s="6"/>
      <c r="F3" s="6"/>
      <c r="G3" s="6"/>
      <c r="H3" s="6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6" t="s">
        <v>1</v>
      </c>
      <c r="D14" s="6"/>
      <c r="E14" s="6"/>
      <c r="F14" s="6"/>
      <c r="G14" s="6"/>
      <c r="H14" s="6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6" t="s">
        <v>2</v>
      </c>
      <c r="D25" s="6"/>
      <c r="E25" s="6"/>
      <c r="F25" s="6"/>
      <c r="G25" s="6"/>
      <c r="H25" s="6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6" t="s">
        <v>0</v>
      </c>
      <c r="D3" s="6"/>
      <c r="E3" s="3"/>
      <c r="F3" s="6" t="s">
        <v>1</v>
      </c>
      <c r="G3" s="6"/>
      <c r="H3" s="3"/>
      <c r="I3" s="6" t="s">
        <v>2</v>
      </c>
      <c r="J3" s="6"/>
    </row>
    <row r="4" spans="1:10" x14ac:dyDescent="0.25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5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5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5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5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5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5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5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5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P8" sqref="P8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6" t="s">
        <v>0</v>
      </c>
      <c r="E3" s="6"/>
      <c r="F3" s="6"/>
      <c r="G3" s="3"/>
      <c r="H3" s="6" t="s">
        <v>1</v>
      </c>
      <c r="I3" s="6"/>
      <c r="J3" s="6"/>
      <c r="K3" s="3"/>
      <c r="L3" s="6" t="s">
        <v>2</v>
      </c>
      <c r="M3" s="6"/>
      <c r="N3" s="6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J1" zoomScale="87" zoomScaleNormal="87" zoomScalePageLayoutView="87" workbookViewId="0">
      <selection activeCell="A13" sqref="A13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6" t="s">
        <v>0</v>
      </c>
      <c r="E2" s="6"/>
      <c r="F2" s="3"/>
      <c r="G2" s="6" t="s">
        <v>1</v>
      </c>
      <c r="H2" s="6"/>
      <c r="I2" s="3"/>
      <c r="J2" s="6" t="s">
        <v>2</v>
      </c>
      <c r="K2" s="6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71941044</v>
      </c>
      <c r="E4">
        <v>70896575</v>
      </c>
      <c r="G4" s="4">
        <f>D4*NUMBERS!$C$3</f>
        <v>71.941043999999991</v>
      </c>
      <c r="H4" s="4">
        <f>E4*NUMBERS!$C$3</f>
        <v>70.896574999999999</v>
      </c>
      <c r="I4" s="4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">
      <c r="A5">
        <v>10000000</v>
      </c>
      <c r="B5">
        <v>1</v>
      </c>
      <c r="C5" t="s">
        <v>18</v>
      </c>
      <c r="D5">
        <v>159383841</v>
      </c>
      <c r="E5">
        <v>158519310</v>
      </c>
      <c r="G5" s="4">
        <f>D5*NUMBERS!$C$3</f>
        <v>159.38384099999999</v>
      </c>
      <c r="H5" s="4">
        <f>E5*NUMBERS!$C$3</f>
        <v>158.51930999999999</v>
      </c>
      <c r="I5" s="4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">
      <c r="A6">
        <v>10000000</v>
      </c>
      <c r="B6">
        <v>1</v>
      </c>
      <c r="C6" t="s">
        <v>19</v>
      </c>
      <c r="D6">
        <v>246299842</v>
      </c>
      <c r="E6">
        <v>245799519</v>
      </c>
      <c r="G6" s="4">
        <f>D6*NUMBERS!$C$3</f>
        <v>246.29984199999998</v>
      </c>
      <c r="H6" s="4">
        <f>E6*NUMBERS!$C$3</f>
        <v>245.79951899999998</v>
      </c>
      <c r="I6" s="4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">
      <c r="A7">
        <v>10000000</v>
      </c>
      <c r="B7">
        <v>1</v>
      </c>
      <c r="C7" t="s">
        <v>20</v>
      </c>
      <c r="D7">
        <v>296979748</v>
      </c>
      <c r="E7">
        <v>302199719</v>
      </c>
      <c r="G7" s="4">
        <f>D7*NUMBERS!$C$3</f>
        <v>296.97974799999997</v>
      </c>
      <c r="H7" s="4">
        <f>E7*NUMBERS!$C$3</f>
        <v>302.19971899999996</v>
      </c>
      <c r="I7" s="4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">
      <c r="A8">
        <v>10000000</v>
      </c>
      <c r="B8">
        <v>1</v>
      </c>
      <c r="C8" t="s">
        <v>21</v>
      </c>
      <c r="D8">
        <v>307461218</v>
      </c>
      <c r="E8">
        <v>314937569</v>
      </c>
      <c r="G8" s="4">
        <f>D8*NUMBERS!$C$3</f>
        <v>307.46121799999997</v>
      </c>
      <c r="H8" s="4">
        <f>E8*NUMBERS!$C$3</f>
        <v>314.937569</v>
      </c>
      <c r="I8" s="4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">
      <c r="A9">
        <v>10000000</v>
      </c>
      <c r="B9">
        <v>1</v>
      </c>
      <c r="C9">
        <v>1</v>
      </c>
      <c r="D9">
        <v>322008641</v>
      </c>
      <c r="E9">
        <v>331043946</v>
      </c>
      <c r="G9" s="4">
        <f>D9*NUMBERS!$C$3</f>
        <v>322.00864100000001</v>
      </c>
      <c r="H9" s="4">
        <f>E9*NUMBERS!$C$3</f>
        <v>331.04394600000001</v>
      </c>
      <c r="I9" s="4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">
      <c r="A10">
        <v>10000000</v>
      </c>
      <c r="B10">
        <v>2</v>
      </c>
      <c r="C10">
        <v>0</v>
      </c>
      <c r="D10">
        <v>69945807</v>
      </c>
      <c r="E10">
        <v>72476529</v>
      </c>
      <c r="G10" s="4">
        <f>D10*NUMBERS!$C$3</f>
        <v>69.945807000000002</v>
      </c>
      <c r="H10" s="4">
        <f>E10*NUMBERS!$C$3</f>
        <v>72.476528999999999</v>
      </c>
      <c r="I10" s="4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4">
        <f>D11*NUMBERS!$C$3</f>
        <v>158.84601499999999</v>
      </c>
      <c r="H11" s="4">
        <f>E11*NUMBERS!$C$3</f>
        <v>157.179922</v>
      </c>
      <c r="I11" s="4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4">
        <f>D12*NUMBERS!$C$3</f>
        <v>247.00110099999998</v>
      </c>
      <c r="H12" s="4">
        <f>E12*NUMBERS!$C$3</f>
        <v>247.93543099999999</v>
      </c>
      <c r="I12" s="4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4">
        <f>D13*NUMBERS!$C$3</f>
        <v>295.47245199999998</v>
      </c>
      <c r="H13" s="4">
        <f>E13*NUMBERS!$C$3</f>
        <v>298.68482899999998</v>
      </c>
      <c r="I13" s="4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4">
        <f>D14*NUMBERS!$C$3</f>
        <v>308.26213200000001</v>
      </c>
      <c r="H14" s="4">
        <f>E14*NUMBERS!$C$3</f>
        <v>311.71375899999998</v>
      </c>
      <c r="I14" s="4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">
      <c r="A15">
        <v>10000000</v>
      </c>
      <c r="B15">
        <v>2</v>
      </c>
      <c r="C15">
        <v>1</v>
      </c>
      <c r="D15">
        <v>323694075</v>
      </c>
      <c r="E15">
        <v>330536638</v>
      </c>
      <c r="G15" s="4">
        <f>D15*NUMBERS!$C$3</f>
        <v>323.694075</v>
      </c>
      <c r="H15" s="4">
        <f>E15*NUMBERS!$C$3</f>
        <v>330.53663799999998</v>
      </c>
      <c r="I15" s="4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">
      <c r="A16">
        <v>10000000</v>
      </c>
      <c r="B16">
        <v>4</v>
      </c>
      <c r="C16">
        <v>0</v>
      </c>
      <c r="D16">
        <v>70806332</v>
      </c>
      <c r="E16">
        <v>71669855</v>
      </c>
      <c r="G16" s="4">
        <f>D16*NUMBERS!$C$3</f>
        <v>70.806331999999998</v>
      </c>
      <c r="H16" s="4">
        <f>E16*NUMBERS!$C$3</f>
        <v>71.669854999999998</v>
      </c>
      <c r="I16" s="4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4">
        <f>D17*NUMBERS!$C$3</f>
        <v>159.04665</v>
      </c>
      <c r="H17" s="4">
        <f>E17*NUMBERS!$C$3</f>
        <v>157.81301299999998</v>
      </c>
      <c r="I17" s="4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4">
        <f>D18*NUMBERS!$C$3</f>
        <v>245.32208399999999</v>
      </c>
      <c r="H18" s="4">
        <f>E18*NUMBERS!$C$3</f>
        <v>247.80153799999999</v>
      </c>
      <c r="I18" s="4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4">
        <f>D19*NUMBERS!$C$3</f>
        <v>292.37489399999998</v>
      </c>
      <c r="H19" s="4">
        <f>E19*NUMBERS!$C$3</f>
        <v>303.79421500000001</v>
      </c>
      <c r="I19" s="4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4">
        <f>D20*NUMBERS!$C$3</f>
        <v>303.04402299999998</v>
      </c>
      <c r="H20" s="4">
        <f>E20*NUMBERS!$C$3</f>
        <v>313.67031700000001</v>
      </c>
      <c r="I20" s="4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">
      <c r="A21">
        <v>10000000</v>
      </c>
      <c r="B21">
        <v>4</v>
      </c>
      <c r="C21">
        <v>1</v>
      </c>
      <c r="D21">
        <v>318805207</v>
      </c>
      <c r="E21">
        <v>329370746</v>
      </c>
      <c r="G21" s="4">
        <f>D21*NUMBERS!$C$3</f>
        <v>318.805207</v>
      </c>
      <c r="H21" s="4">
        <f>E21*NUMBERS!$C$3</f>
        <v>329.370746</v>
      </c>
      <c r="I21" s="4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">
      <c r="A22">
        <v>10000000</v>
      </c>
      <c r="B22">
        <v>8</v>
      </c>
      <c r="C22">
        <v>0</v>
      </c>
      <c r="D22">
        <v>72325722</v>
      </c>
      <c r="E22">
        <v>70837479</v>
      </c>
      <c r="G22" s="4">
        <f>D22*NUMBERS!$C$3</f>
        <v>72.325721999999999</v>
      </c>
      <c r="H22" s="4">
        <f>E22*NUMBERS!$C$3</f>
        <v>70.837479000000002</v>
      </c>
      <c r="I22" s="4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4">
        <f>D23*NUMBERS!$C$3</f>
        <v>161.449637</v>
      </c>
      <c r="H23" s="4">
        <f>E23*NUMBERS!$C$3</f>
        <v>160.94054499999999</v>
      </c>
      <c r="I23" s="4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4">
        <f>D24*NUMBERS!$C$3</f>
        <v>246.50188299999999</v>
      </c>
      <c r="H24" s="4">
        <f>E24*NUMBERS!$C$3</f>
        <v>248.726643</v>
      </c>
      <c r="I24" s="4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4">
        <f>D25*NUMBERS!$C$3</f>
        <v>288.94676599999997</v>
      </c>
      <c r="H25" s="4">
        <f>E25*NUMBERS!$C$3</f>
        <v>305.04720199999997</v>
      </c>
      <c r="I25" s="4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4">
        <f>D26*NUMBERS!$C$3</f>
        <v>307.84721300000001</v>
      </c>
      <c r="H26" s="4">
        <f>E26*NUMBERS!$C$3</f>
        <v>316.37604799999997</v>
      </c>
      <c r="I26" s="4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">
      <c r="A27">
        <v>10000000</v>
      </c>
      <c r="B27">
        <v>8</v>
      </c>
      <c r="C27">
        <v>1</v>
      </c>
      <c r="D27">
        <v>319138545</v>
      </c>
      <c r="E27">
        <v>330514838</v>
      </c>
      <c r="G27" s="4">
        <f>D27*NUMBERS!$C$3</f>
        <v>319.13854499999997</v>
      </c>
      <c r="H27" s="4">
        <f>E27*NUMBERS!$C$3</f>
        <v>330.514838</v>
      </c>
      <c r="I27" s="4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">
      <c r="A28">
        <v>10000000</v>
      </c>
      <c r="B28">
        <v>16</v>
      </c>
      <c r="C28">
        <v>0</v>
      </c>
      <c r="D28">
        <v>81162550</v>
      </c>
      <c r="E28">
        <v>72284302</v>
      </c>
      <c r="G28" s="4">
        <f>D28*NUMBERS!$C$3</f>
        <v>81.162549999999996</v>
      </c>
      <c r="H28" s="4">
        <f>E28*NUMBERS!$C$3</f>
        <v>72.284301999999997</v>
      </c>
      <c r="I28" s="4"/>
      <c r="J28" s="2">
        <f>$A28*NUMBERS!$C$2/scan!D28*NUMBERS!$C$4</f>
        <v>0.47000707415242621</v>
      </c>
      <c r="K28" s="2">
        <f>$A28*NUMBERS!$C$2/scan!E28*NUMBERS!$C$4</f>
        <v>0.5277352288225734</v>
      </c>
    </row>
    <row r="29" spans="1:11" x14ac:dyDescent="0.2">
      <c r="A29">
        <v>10000000</v>
      </c>
      <c r="B29">
        <v>16</v>
      </c>
      <c r="C29" t="s">
        <v>18</v>
      </c>
      <c r="D29">
        <v>173709639</v>
      </c>
      <c r="E29">
        <v>159353958</v>
      </c>
      <c r="G29" s="4">
        <f>D29*NUMBERS!$C$3</f>
        <v>173.70963899999998</v>
      </c>
      <c r="H29" s="4">
        <f>E29*NUMBERS!$C$3</f>
        <v>159.35395800000001</v>
      </c>
      <c r="I29" s="4"/>
      <c r="J29" s="2">
        <f>$A29*NUMBERS!$C$2/scan!D29*NUMBERS!$C$4</f>
        <v>0.21960193386994489</v>
      </c>
      <c r="K29" s="2">
        <f>$A29*NUMBERS!$C$2/scan!E29*NUMBERS!$C$4</f>
        <v>0.23938515952173586</v>
      </c>
    </row>
    <row r="30" spans="1:11" x14ac:dyDescent="0.2">
      <c r="A30">
        <v>10000000</v>
      </c>
      <c r="B30">
        <v>16</v>
      </c>
      <c r="C30" t="s">
        <v>19</v>
      </c>
      <c r="D30">
        <v>252808147</v>
      </c>
      <c r="E30">
        <v>249143644</v>
      </c>
      <c r="G30" s="4">
        <f>D30*NUMBERS!$C$3</f>
        <v>252.80814699999999</v>
      </c>
      <c r="H30" s="4">
        <f>E30*NUMBERS!$C$3</f>
        <v>249.14364399999999</v>
      </c>
      <c r="I30" s="4"/>
      <c r="J30" s="2">
        <f>$A30*NUMBERS!$C$2/scan!D30*NUMBERS!$C$4</f>
        <v>0.15089297203800162</v>
      </c>
      <c r="K30" s="2">
        <f>$A30*NUMBERS!$C$2/scan!E30*NUMBERS!$C$4</f>
        <v>0.15311236539612466</v>
      </c>
    </row>
    <row r="31" spans="1:11" x14ac:dyDescent="0.2">
      <c r="A31">
        <v>10000000</v>
      </c>
      <c r="B31">
        <v>16</v>
      </c>
      <c r="C31" t="s">
        <v>20</v>
      </c>
      <c r="D31">
        <v>296627401</v>
      </c>
      <c r="E31">
        <v>299568802</v>
      </c>
      <c r="G31" s="4">
        <f>D31*NUMBERS!$C$3</f>
        <v>296.62740099999996</v>
      </c>
      <c r="H31" s="4">
        <f>E31*NUMBERS!$C$3</f>
        <v>299.56880200000001</v>
      </c>
      <c r="I31" s="4"/>
      <c r="J31" s="2">
        <f>$A31*NUMBERS!$C$2/scan!D31*NUMBERS!$C$4</f>
        <v>0.12860232240058631</v>
      </c>
      <c r="K31" s="2">
        <f>$A31*NUMBERS!$C$2/scan!E31*NUMBERS!$C$4</f>
        <v>0.12733960412957154</v>
      </c>
    </row>
    <row r="32" spans="1:11" x14ac:dyDescent="0.2">
      <c r="A32">
        <v>10000000</v>
      </c>
      <c r="B32">
        <v>16</v>
      </c>
      <c r="C32" t="s">
        <v>21</v>
      </c>
      <c r="D32">
        <v>310360022</v>
      </c>
      <c r="E32">
        <v>314242228</v>
      </c>
      <c r="G32" s="4">
        <f>D32*NUMBERS!$C$3</f>
        <v>310.36002199999996</v>
      </c>
      <c r="H32" s="4">
        <f>E32*NUMBERS!$C$3</f>
        <v>314.24222800000001</v>
      </c>
      <c r="I32" s="4"/>
      <c r="J32" s="2">
        <f>$A32*NUMBERS!$C$2/scan!D32*NUMBERS!$C$4</f>
        <v>0.12291200525900851</v>
      </c>
      <c r="K32" s="2">
        <f>$A32*NUMBERS!$C$2/scan!E32*NUMBERS!$C$4</f>
        <v>0.12139352784963706</v>
      </c>
    </row>
    <row r="33" spans="1:11" x14ac:dyDescent="0.2">
      <c r="A33">
        <v>10000000</v>
      </c>
      <c r="B33">
        <v>16</v>
      </c>
      <c r="C33">
        <v>1</v>
      </c>
      <c r="D33">
        <v>320012399</v>
      </c>
      <c r="E33">
        <v>331193791</v>
      </c>
      <c r="G33" s="4">
        <f>D33*NUMBERS!$C$3</f>
        <v>320.01239899999996</v>
      </c>
      <c r="H33" s="4">
        <f>E33*NUMBERS!$C$3</f>
        <v>331.19379099999998</v>
      </c>
      <c r="I33" s="4"/>
      <c r="J33" s="2">
        <f>$A33*NUMBERS!$C$2/scan!D33*NUMBERS!$C$4</f>
        <v>0.11920467074230458</v>
      </c>
      <c r="K33" s="2">
        <f>$A33*NUMBERS!$C$2/scan!E33*NUMBERS!$C$4</f>
        <v>0.11518021681828571</v>
      </c>
    </row>
    <row r="34" spans="1:11" x14ac:dyDescent="0.2">
      <c r="A34">
        <v>10000000</v>
      </c>
      <c r="B34">
        <v>32</v>
      </c>
      <c r="C34">
        <v>0</v>
      </c>
      <c r="D34">
        <v>153566703</v>
      </c>
      <c r="E34">
        <v>71328534</v>
      </c>
      <c r="G34" s="4">
        <f>D34*NUMBERS!$C$3</f>
        <v>153.56670299999999</v>
      </c>
      <c r="H34" s="4">
        <f>E34*NUMBERS!$C$3</f>
        <v>71.328533999999991</v>
      </c>
      <c r="I34" s="4"/>
      <c r="J34" s="2">
        <f>$A34*NUMBERS!$C$2/scan!D34*NUMBERS!$C$4</f>
        <v>0.2484065354730576</v>
      </c>
      <c r="K34" s="2">
        <f>$A34*NUMBERS!$C$2/scan!E34*NUMBERS!$C$4</f>
        <v>0.53480662670355739</v>
      </c>
    </row>
    <row r="35" spans="1:11" x14ac:dyDescent="0.2">
      <c r="A35">
        <v>10000000</v>
      </c>
      <c r="B35">
        <v>32</v>
      </c>
      <c r="C35" t="s">
        <v>18</v>
      </c>
      <c r="D35">
        <v>237582071</v>
      </c>
      <c r="E35">
        <v>159741105</v>
      </c>
      <c r="G35" s="4">
        <f>D35*NUMBERS!$C$3</f>
        <v>237.58207099999998</v>
      </c>
      <c r="H35" s="4">
        <f>E35*NUMBERS!$C$3</f>
        <v>159.741105</v>
      </c>
      <c r="I35" s="4"/>
      <c r="J35" s="2">
        <f>$A35*NUMBERS!$C$2/scan!D35*NUMBERS!$C$4</f>
        <v>0.16056334762840754</v>
      </c>
      <c r="K35" s="2">
        <f>$A35*NUMBERS!$C$2/scan!E35*NUMBERS!$C$4</f>
        <v>0.23880498796004945</v>
      </c>
    </row>
    <row r="36" spans="1:11" x14ac:dyDescent="0.2">
      <c r="A36">
        <v>10000000</v>
      </c>
      <c r="B36">
        <v>32</v>
      </c>
      <c r="C36" t="s">
        <v>19</v>
      </c>
      <c r="D36">
        <v>314140744</v>
      </c>
      <c r="E36">
        <v>246580630</v>
      </c>
      <c r="G36" s="4">
        <f>D36*NUMBERS!$C$3</f>
        <v>314.14074399999998</v>
      </c>
      <c r="H36" s="4">
        <f>E36*NUMBERS!$C$3</f>
        <v>246.58062999999999</v>
      </c>
      <c r="I36" s="4"/>
      <c r="J36" s="2">
        <f>$A36*NUMBERS!$C$2/scan!D36*NUMBERS!$C$4</f>
        <v>0.12143274435057044</v>
      </c>
      <c r="K36" s="2">
        <f>$A36*NUMBERS!$C$2/scan!E36*NUMBERS!$C$4</f>
        <v>0.15470384943152268</v>
      </c>
    </row>
    <row r="37" spans="1:11" x14ac:dyDescent="0.2">
      <c r="A37">
        <v>10000000</v>
      </c>
      <c r="B37">
        <v>32</v>
      </c>
      <c r="C37" t="s">
        <v>20</v>
      </c>
      <c r="D37">
        <v>343977806</v>
      </c>
      <c r="E37">
        <v>300315987</v>
      </c>
      <c r="G37" s="4">
        <f>D37*NUMBERS!$C$3</f>
        <v>343.97780599999999</v>
      </c>
      <c r="H37" s="4">
        <f>E37*NUMBERS!$C$3</f>
        <v>300.31598700000001</v>
      </c>
      <c r="I37" s="4"/>
      <c r="J37" s="2">
        <f>$A37*NUMBERS!$C$2/scan!D37*NUMBERS!$C$4</f>
        <v>0.1108995173259812</v>
      </c>
      <c r="K37" s="2">
        <f>$A37*NUMBERS!$C$2/scan!E37*NUMBERS!$C$4</f>
        <v>0.12702278369299733</v>
      </c>
    </row>
    <row r="38" spans="1:11" x14ac:dyDescent="0.2">
      <c r="A38">
        <v>10000000</v>
      </c>
      <c r="B38">
        <v>32</v>
      </c>
      <c r="C38" t="s">
        <v>21</v>
      </c>
      <c r="D38">
        <v>354521257</v>
      </c>
      <c r="E38">
        <v>313469825</v>
      </c>
      <c r="G38" s="4">
        <f>D38*NUMBERS!$C$3</f>
        <v>354.52125699999999</v>
      </c>
      <c r="H38" s="4">
        <f>E38*NUMBERS!$C$3</f>
        <v>313.46982499999996</v>
      </c>
      <c r="I38" s="4"/>
      <c r="J38" s="2">
        <f>$A38*NUMBERS!$C$2/scan!D38*NUMBERS!$C$4</f>
        <v>0.10760136917897141</v>
      </c>
      <c r="K38" s="2">
        <f>$A38*NUMBERS!$C$2/scan!E38*NUMBERS!$C$4</f>
        <v>0.12169264667261034</v>
      </c>
    </row>
    <row r="39" spans="1:11" x14ac:dyDescent="0.2">
      <c r="A39">
        <v>10000000</v>
      </c>
      <c r="B39">
        <v>32</v>
      </c>
      <c r="C39">
        <v>1</v>
      </c>
      <c r="D39">
        <v>366130689</v>
      </c>
      <c r="E39">
        <v>328695894</v>
      </c>
      <c r="G39" s="4">
        <f>D39*NUMBERS!$C$3</f>
        <v>366.13068899999996</v>
      </c>
      <c r="H39" s="4">
        <f>E39*NUMBERS!$C$3</f>
        <v>328.69589400000001</v>
      </c>
      <c r="I39" s="4"/>
      <c r="J39" s="2">
        <f>$A39*NUMBERS!$C$2/scan!D39*NUMBERS!$C$4</f>
        <v>0.10418949790972043</v>
      </c>
      <c r="K39" s="2">
        <f>$A39*NUMBERS!$C$2/scan!E39*NUMBERS!$C$4</f>
        <v>0.11605551925832697</v>
      </c>
    </row>
    <row r="40" spans="1:11" x14ac:dyDescent="0.2">
      <c r="A40">
        <v>10000000</v>
      </c>
      <c r="B40">
        <v>64</v>
      </c>
      <c r="C40">
        <v>0</v>
      </c>
      <c r="D40">
        <v>211204158</v>
      </c>
      <c r="E40">
        <v>73098085</v>
      </c>
      <c r="G40" s="4">
        <f>D40*NUMBERS!$C$3</f>
        <v>211.20415799999998</v>
      </c>
      <c r="H40" s="4">
        <f>E40*NUMBERS!$C$3</f>
        <v>73.098084999999998</v>
      </c>
      <c r="I40" s="4"/>
      <c r="J40" s="2">
        <f>$A40*NUMBERS!$C$2/scan!D40*NUMBERS!$C$4</f>
        <v>0.18061657979408721</v>
      </c>
      <c r="K40" s="2">
        <f>$A40*NUMBERS!$C$2/scan!E40*NUMBERS!$C$4</f>
        <v>0.52186008232979009</v>
      </c>
    </row>
    <row r="41" spans="1:11" x14ac:dyDescent="0.2">
      <c r="A41">
        <v>10000000</v>
      </c>
      <c r="B41">
        <v>64</v>
      </c>
      <c r="C41" t="s">
        <v>18</v>
      </c>
      <c r="D41">
        <v>317377941</v>
      </c>
      <c r="E41">
        <v>158369056</v>
      </c>
      <c r="G41" s="4">
        <f>D41*NUMBERS!$C$3</f>
        <v>317.37794099999996</v>
      </c>
      <c r="H41" s="4">
        <f>E41*NUMBERS!$C$3</f>
        <v>158.369056</v>
      </c>
      <c r="I41" s="4"/>
      <c r="J41" s="2">
        <f>$A41*NUMBERS!$C$2/scan!D41*NUMBERS!$C$4</f>
        <v>0.12019415254902671</v>
      </c>
      <c r="K41" s="2">
        <f>$A41*NUMBERS!$C$2/scan!E41*NUMBERS!$C$4</f>
        <v>0.2408739031458898</v>
      </c>
    </row>
    <row r="42" spans="1:11" x14ac:dyDescent="0.2">
      <c r="A42">
        <v>10000000</v>
      </c>
      <c r="B42">
        <v>64</v>
      </c>
      <c r="C42" t="s">
        <v>19</v>
      </c>
      <c r="D42">
        <v>441887736</v>
      </c>
      <c r="E42">
        <v>248448038</v>
      </c>
      <c r="G42" s="4">
        <f>D42*NUMBERS!$C$3</f>
        <v>441.88773599999996</v>
      </c>
      <c r="H42" s="4">
        <f>E42*NUMBERS!$C$3</f>
        <v>248.448038</v>
      </c>
      <c r="I42" s="4"/>
      <c r="J42" s="2">
        <f>$A42*NUMBERS!$C$2/scan!D42*NUMBERS!$C$4</f>
        <v>8.6327294352088565E-2</v>
      </c>
      <c r="K42" s="2">
        <f>$A42*NUMBERS!$C$2/scan!E42*NUMBERS!$C$4</f>
        <v>0.15354105012594224</v>
      </c>
    </row>
    <row r="43" spans="1:11" x14ac:dyDescent="0.2">
      <c r="A43">
        <v>10000000</v>
      </c>
      <c r="B43">
        <v>64</v>
      </c>
      <c r="C43" t="s">
        <v>20</v>
      </c>
      <c r="D43">
        <v>557869529</v>
      </c>
      <c r="E43">
        <v>301922188</v>
      </c>
      <c r="G43" s="4">
        <f>D43*NUMBERS!$C$3</f>
        <v>557.86952899999994</v>
      </c>
      <c r="H43" s="4">
        <f>E43*NUMBERS!$C$3</f>
        <v>301.92218800000001</v>
      </c>
      <c r="I43" s="4"/>
      <c r="J43" s="2">
        <f>$A43*NUMBERS!$C$2/scan!D43*NUMBERS!$C$4</f>
        <v>6.8379738761910405E-2</v>
      </c>
      <c r="K43" s="2">
        <f>$A43*NUMBERS!$C$2/scan!E43*NUMBERS!$C$4</f>
        <v>0.12634703301848751</v>
      </c>
    </row>
    <row r="44" spans="1:11" x14ac:dyDescent="0.2">
      <c r="A44">
        <v>10000000</v>
      </c>
      <c r="B44">
        <v>64</v>
      </c>
      <c r="C44" t="s">
        <v>21</v>
      </c>
      <c r="D44">
        <v>575538111</v>
      </c>
      <c r="E44">
        <v>313089704</v>
      </c>
      <c r="G44" s="4">
        <f>D44*NUMBERS!$C$3</f>
        <v>575.53811099999996</v>
      </c>
      <c r="H44" s="4">
        <f>E44*NUMBERS!$C$3</f>
        <v>313.08970399999998</v>
      </c>
      <c r="I44" s="4"/>
      <c r="J44" s="2">
        <f>$A44*NUMBERS!$C$2/scan!D44*NUMBERS!$C$4</f>
        <v>6.6280532821657051E-2</v>
      </c>
      <c r="K44" s="2">
        <f>$A44*NUMBERS!$C$2/scan!E44*NUMBERS!$C$4</f>
        <v>0.12184039324477434</v>
      </c>
    </row>
    <row r="45" spans="1:11" x14ac:dyDescent="0.2">
      <c r="A45">
        <v>10000000</v>
      </c>
      <c r="B45">
        <v>64</v>
      </c>
      <c r="C45">
        <v>1</v>
      </c>
      <c r="D45">
        <v>587843297</v>
      </c>
      <c r="E45">
        <v>326801429</v>
      </c>
      <c r="G45" s="4">
        <f>D45*NUMBERS!$C$3</f>
        <v>587.84329700000001</v>
      </c>
      <c r="H45" s="4">
        <f>E45*NUMBERS!$C$3</f>
        <v>326.80142899999998</v>
      </c>
      <c r="I45" s="4"/>
      <c r="J45" s="2">
        <f>$A45*NUMBERS!$C$2/scan!D45*NUMBERS!$C$4</f>
        <v>6.4893097958128115E-2</v>
      </c>
      <c r="K45" s="2">
        <f>$A45*NUMBERS!$C$2/scan!E45*NUMBERS!$C$4</f>
        <v>0.11672829207931645</v>
      </c>
    </row>
    <row r="46" spans="1:11" x14ac:dyDescent="0.2">
      <c r="A46">
        <v>10000000</v>
      </c>
      <c r="B46">
        <v>128</v>
      </c>
      <c r="C46">
        <v>0</v>
      </c>
      <c r="D46">
        <v>209302508</v>
      </c>
      <c r="E46">
        <v>70377461</v>
      </c>
      <c r="G46" s="4">
        <f>D46*NUMBERS!$C$3</f>
        <v>209.30250799999999</v>
      </c>
      <c r="H46" s="4">
        <f>E46*NUMBERS!$C$3</f>
        <v>70.377460999999997</v>
      </c>
      <c r="I46" s="4"/>
      <c r="J46" s="2">
        <f>$A46*NUMBERS!$C$2/scan!D46*NUMBERS!$C$4</f>
        <v>0.18225759939890446</v>
      </c>
      <c r="K46" s="2">
        <f>$A46*NUMBERS!$C$2/scan!E46*NUMBERS!$C$4</f>
        <v>0.54203394260344229</v>
      </c>
    </row>
    <row r="47" spans="1:11" x14ac:dyDescent="0.2">
      <c r="A47">
        <v>10000000</v>
      </c>
      <c r="B47">
        <v>128</v>
      </c>
      <c r="C47" t="s">
        <v>18</v>
      </c>
      <c r="D47">
        <v>310064298</v>
      </c>
      <c r="E47">
        <v>159830210</v>
      </c>
      <c r="G47" s="4">
        <f>D47*NUMBERS!$C$3</f>
        <v>310.06429800000001</v>
      </c>
      <c r="H47" s="4">
        <f>E47*NUMBERS!$C$3</f>
        <v>159.83020999999999</v>
      </c>
      <c r="I47" s="4"/>
      <c r="J47" s="2">
        <f>$A47*NUMBERS!$C$2/scan!D47*NUMBERS!$C$4</f>
        <v>0.12302923265370591</v>
      </c>
      <c r="K47" s="2">
        <f>$A47*NUMBERS!$C$2/scan!E47*NUMBERS!$C$4</f>
        <v>0.23867185469036173</v>
      </c>
    </row>
    <row r="48" spans="1:11" x14ac:dyDescent="0.2">
      <c r="A48">
        <v>10000000</v>
      </c>
      <c r="B48">
        <v>128</v>
      </c>
      <c r="C48" t="s">
        <v>19</v>
      </c>
      <c r="D48">
        <v>451711012</v>
      </c>
      <c r="E48">
        <v>249191898</v>
      </c>
      <c r="G48" s="4">
        <f>D48*NUMBERS!$C$3</f>
        <v>451.71101199999998</v>
      </c>
      <c r="H48" s="4">
        <f>E48*NUMBERS!$C$3</f>
        <v>249.19189799999998</v>
      </c>
      <c r="I48" s="4"/>
      <c r="J48" s="2">
        <f>$A48*NUMBERS!$C$2/scan!D48*NUMBERS!$C$4</f>
        <v>8.4449950616324584E-2</v>
      </c>
      <c r="K48" s="2">
        <f>$A48*NUMBERS!$C$2/scan!E48*NUMBERS!$C$4</f>
        <v>0.15308271642222493</v>
      </c>
    </row>
    <row r="49" spans="1:11" x14ac:dyDescent="0.2">
      <c r="A49">
        <v>10000000</v>
      </c>
      <c r="B49">
        <v>128</v>
      </c>
      <c r="C49" t="s">
        <v>20</v>
      </c>
      <c r="D49">
        <v>592548943</v>
      </c>
      <c r="E49">
        <v>304336206</v>
      </c>
      <c r="G49" s="4">
        <f>D49*NUMBERS!$C$3</f>
        <v>592.54894300000001</v>
      </c>
      <c r="H49" s="4">
        <f>E49*NUMBERS!$C$3</f>
        <v>304.336206</v>
      </c>
      <c r="I49" s="4"/>
      <c r="J49" s="2">
        <f>$A49*NUMBERS!$C$2/scan!D49*NUMBERS!$C$4</f>
        <v>6.437775833860529E-2</v>
      </c>
      <c r="K49" s="2">
        <f>$A49*NUMBERS!$C$2/scan!E49*NUMBERS!$C$4</f>
        <v>0.12534483871514782</v>
      </c>
    </row>
    <row r="50" spans="1:11" x14ac:dyDescent="0.2">
      <c r="A50">
        <v>10000000</v>
      </c>
      <c r="B50">
        <v>128</v>
      </c>
      <c r="C50" t="s">
        <v>21</v>
      </c>
      <c r="D50">
        <v>618536528</v>
      </c>
      <c r="E50">
        <v>315658529</v>
      </c>
      <c r="G50" s="4">
        <f>D50*NUMBERS!$C$3</f>
        <v>618.53652799999998</v>
      </c>
      <c r="H50" s="4">
        <f>E50*NUMBERS!$C$3</f>
        <v>315.65852899999999</v>
      </c>
      <c r="I50" s="4"/>
      <c r="J50" s="2">
        <f>$A50*NUMBERS!$C$2/scan!D50*NUMBERS!$C$4</f>
        <v>6.1672950471649425E-2</v>
      </c>
      <c r="K50" s="2">
        <f>$A50*NUMBERS!$C$2/scan!E50*NUMBERS!$C$4</f>
        <v>0.1208488577105737</v>
      </c>
    </row>
    <row r="51" spans="1:11" x14ac:dyDescent="0.2">
      <c r="A51">
        <v>10000000</v>
      </c>
      <c r="B51">
        <v>128</v>
      </c>
      <c r="C51">
        <v>1</v>
      </c>
      <c r="D51">
        <v>619529234</v>
      </c>
      <c r="E51">
        <v>332267147</v>
      </c>
      <c r="G51" s="4">
        <f>D51*NUMBERS!$C$3</f>
        <v>619.52923399999997</v>
      </c>
      <c r="H51" s="4">
        <f>E51*NUMBERS!$C$3</f>
        <v>332.26714699999997</v>
      </c>
      <c r="I51" s="4"/>
      <c r="J51" s="2">
        <f>$A51*NUMBERS!$C$2/scan!D51*NUMBERS!$C$4</f>
        <v>6.1574128487776901E-2</v>
      </c>
      <c r="K51" s="2">
        <f>$A51*NUMBERS!$C$2/scan!E51*NUMBERS!$C$4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B1" zoomScale="87" workbookViewId="0">
      <selection activeCell="L17" sqref="L17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6" t="s">
        <v>0</v>
      </c>
      <c r="E2" s="6"/>
      <c r="F2" s="3"/>
      <c r="G2" s="6" t="s">
        <v>1</v>
      </c>
      <c r="H2" s="6"/>
      <c r="I2" s="3"/>
      <c r="J2" s="6" t="s">
        <v>2</v>
      </c>
      <c r="K2" s="6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77264743</v>
      </c>
      <c r="E4">
        <v>75727651</v>
      </c>
      <c r="G4" s="4">
        <f>D4*NUMBERS!$C$3</f>
        <v>77.264742999999996</v>
      </c>
      <c r="H4" s="4">
        <f>E4*NUMBERS!$C$3</f>
        <v>75.727650999999994</v>
      </c>
      <c r="I4" s="4"/>
      <c r="J4" s="2">
        <f>$A4*NUMBERS!$C$2/'scan (no save)'!D4*NUMBERS!$C$4</f>
        <v>0.4937177187821617</v>
      </c>
      <c r="K4" s="2">
        <f>$A4*NUMBERS!$C$2/'scan (no save)'!E4*NUMBERS!$C$4</f>
        <v>0.50373901940058863</v>
      </c>
    </row>
    <row r="5" spans="1:11" x14ac:dyDescent="0.2">
      <c r="A5">
        <v>10000000</v>
      </c>
      <c r="B5">
        <v>1</v>
      </c>
      <c r="C5" t="s">
        <v>18</v>
      </c>
      <c r="D5">
        <v>75494282</v>
      </c>
      <c r="E5">
        <v>75011138</v>
      </c>
      <c r="G5" s="4">
        <f>D5*NUMBERS!$C$3</f>
        <v>75.494281999999998</v>
      </c>
      <c r="H5" s="4">
        <f>E5*NUMBERS!$C$3</f>
        <v>75.011138000000003</v>
      </c>
      <c r="I5" s="4"/>
      <c r="J5" s="2">
        <f>$A5*NUMBERS!$C$2/'scan (no save)'!D5*NUMBERS!$C$4</f>
        <v>0.50529618463355941</v>
      </c>
      <c r="K5" s="2">
        <f>$A5*NUMBERS!$C$2/'scan (no save)'!E5*NUMBERS!$C$4</f>
        <v>0.5085507789023278</v>
      </c>
    </row>
    <row r="6" spans="1:11" x14ac:dyDescent="0.2">
      <c r="A6">
        <v>10000000</v>
      </c>
      <c r="B6">
        <v>1</v>
      </c>
      <c r="C6" t="s">
        <v>19</v>
      </c>
      <c r="D6">
        <v>74879316</v>
      </c>
      <c r="E6">
        <v>77179354</v>
      </c>
      <c r="G6" s="4">
        <f>D6*NUMBERS!$C$3</f>
        <v>74.879316000000003</v>
      </c>
      <c r="H6" s="4">
        <f>E6*NUMBERS!$C$3</f>
        <v>77.179354000000004</v>
      </c>
      <c r="I6" s="4"/>
      <c r="J6" s="2">
        <f>$A6*NUMBERS!$C$2/'scan (no save)'!D6*NUMBERS!$C$4</f>
        <v>0.5094460619305069</v>
      </c>
      <c r="K6" s="2">
        <f>$A6*NUMBERS!$C$2/'scan (no save)'!E6*NUMBERS!$C$4</f>
        <v>0.49426395375439397</v>
      </c>
    </row>
    <row r="7" spans="1:11" x14ac:dyDescent="0.2">
      <c r="A7">
        <v>10000000</v>
      </c>
      <c r="B7">
        <v>1</v>
      </c>
      <c r="C7" t="s">
        <v>20</v>
      </c>
      <c r="D7">
        <v>76778410</v>
      </c>
      <c r="E7">
        <v>76085423</v>
      </c>
      <c r="G7" s="4">
        <f>D7*NUMBERS!$C$3</f>
        <v>76.778409999999994</v>
      </c>
      <c r="H7" s="4">
        <f>E7*NUMBERS!$C$3</f>
        <v>76.085422999999992</v>
      </c>
      <c r="I7" s="4"/>
      <c r="J7" s="2">
        <f>$A7*NUMBERS!$C$2/'scan (no save)'!D7*NUMBERS!$C$4</f>
        <v>0.49684504610410657</v>
      </c>
      <c r="K7" s="2">
        <f>$A7*NUMBERS!$C$2/'scan (no save)'!E7*NUMBERS!$C$4</f>
        <v>0.50137031710068825</v>
      </c>
    </row>
    <row r="8" spans="1:11" x14ac:dyDescent="0.2">
      <c r="A8">
        <v>10000000</v>
      </c>
      <c r="B8">
        <v>1</v>
      </c>
      <c r="C8" t="s">
        <v>21</v>
      </c>
      <c r="D8">
        <v>75474845</v>
      </c>
      <c r="E8">
        <v>75869080</v>
      </c>
      <c r="G8" s="4">
        <f>D8*NUMBERS!$C$3</f>
        <v>75.474845000000002</v>
      </c>
      <c r="H8" s="4">
        <f>E8*NUMBERS!$C$3</f>
        <v>75.869079999999997</v>
      </c>
      <c r="I8" s="4"/>
      <c r="J8" s="2">
        <f>$A8*NUMBERS!$C$2/'scan (no save)'!D8*NUMBERS!$C$4</f>
        <v>0.50542631331339594</v>
      </c>
      <c r="K8" s="2">
        <f>$A8*NUMBERS!$C$2/'scan (no save)'!E8*NUMBERS!$C$4</f>
        <v>0.50279998988059438</v>
      </c>
    </row>
    <row r="9" spans="1:11" x14ac:dyDescent="0.2">
      <c r="A9">
        <v>10000000</v>
      </c>
      <c r="B9">
        <v>1</v>
      </c>
      <c r="C9">
        <v>1</v>
      </c>
      <c r="D9">
        <v>75073396</v>
      </c>
      <c r="E9">
        <v>75247213</v>
      </c>
      <c r="G9" s="4">
        <f>D9*NUMBERS!$C$3</f>
        <v>75.073396000000002</v>
      </c>
      <c r="H9" s="4">
        <f>E9*NUMBERS!$C$3</f>
        <v>75.247213000000002</v>
      </c>
      <c r="I9" s="4"/>
      <c r="J9" s="2">
        <f>$A9*NUMBERS!$C$2/'scan (no save)'!D9*NUMBERS!$C$4</f>
        <v>0.50812904022951078</v>
      </c>
      <c r="K9" s="2">
        <f>$A9*NUMBERS!$C$2/'scan (no save)'!E9*NUMBERS!$C$4</f>
        <v>0.50695528957663849</v>
      </c>
    </row>
    <row r="10" spans="1:11" x14ac:dyDescent="0.2">
      <c r="A10">
        <v>10000000</v>
      </c>
      <c r="B10">
        <v>2</v>
      </c>
      <c r="C10">
        <v>0</v>
      </c>
      <c r="D10">
        <v>75412586</v>
      </c>
      <c r="E10">
        <v>75529552</v>
      </c>
      <c r="G10" s="4">
        <f>D10*NUMBERS!$C$3</f>
        <v>75.41258599999999</v>
      </c>
      <c r="H10" s="4">
        <f>E10*NUMBERS!$C$3</f>
        <v>75.529551999999995</v>
      </c>
      <c r="I10" s="4"/>
      <c r="J10" s="2">
        <f>$A10*NUMBERS!$C$2/'scan (no save)'!D10*NUMBERS!$C$4</f>
        <v>0.50584358234645344</v>
      </c>
      <c r="K10" s="2">
        <f>$A10*NUMBERS!$C$2/'scan (no save)'!E10*NUMBERS!$C$4</f>
        <v>0.50506022670768658</v>
      </c>
    </row>
    <row r="11" spans="1:11" x14ac:dyDescent="0.2">
      <c r="A11">
        <v>10000000</v>
      </c>
      <c r="B11">
        <v>2</v>
      </c>
      <c r="C11" t="s">
        <v>18</v>
      </c>
      <c r="D11">
        <v>74707872</v>
      </c>
      <c r="E11">
        <v>75723599</v>
      </c>
      <c r="G11" s="4">
        <f>D11*NUMBERS!$C$3</f>
        <v>74.707871999999995</v>
      </c>
      <c r="H11" s="4">
        <f>E11*NUMBERS!$C$3</f>
        <v>75.723598999999993</v>
      </c>
      <c r="I11" s="4"/>
      <c r="J11" s="2">
        <f>$A11*NUMBERS!$C$2/'scan (no save)'!D11*NUMBERS!$C$4</f>
        <v>0.51061516858959655</v>
      </c>
      <c r="K11" s="2">
        <f>$A11*NUMBERS!$C$2/'scan (no save)'!E11*NUMBERS!$C$4</f>
        <v>0.50376597467653372</v>
      </c>
    </row>
    <row r="12" spans="1:11" x14ac:dyDescent="0.2">
      <c r="A12">
        <v>10000000</v>
      </c>
      <c r="B12">
        <v>2</v>
      </c>
      <c r="C12" t="s">
        <v>19</v>
      </c>
      <c r="D12">
        <v>75658326</v>
      </c>
      <c r="E12">
        <v>76462993</v>
      </c>
      <c r="G12" s="4">
        <f>D12*NUMBERS!$C$3</f>
        <v>75.658326000000002</v>
      </c>
      <c r="H12" s="4">
        <f>E12*NUMBERS!$C$3</f>
        <v>76.462992999999997</v>
      </c>
      <c r="I12" s="4"/>
      <c r="J12" s="2">
        <f>$A12*NUMBERS!$C$2/'scan (no save)'!D12*NUMBERS!$C$4</f>
        <v>0.50420059064285938</v>
      </c>
      <c r="K12" s="2">
        <f>$A12*NUMBERS!$C$2/'scan (no save)'!E12*NUMBERS!$C$4</f>
        <v>0.49889457840409152</v>
      </c>
    </row>
    <row r="13" spans="1:11" x14ac:dyDescent="0.2">
      <c r="A13">
        <v>10000000</v>
      </c>
      <c r="B13">
        <v>2</v>
      </c>
      <c r="C13" t="s">
        <v>20</v>
      </c>
      <c r="D13">
        <v>75766792</v>
      </c>
      <c r="E13">
        <v>75684553</v>
      </c>
      <c r="G13" s="4">
        <f>D13*NUMBERS!$C$3</f>
        <v>75.766791999999995</v>
      </c>
      <c r="H13" s="4">
        <f>E13*NUMBERS!$C$3</f>
        <v>75.684552999999994</v>
      </c>
      <c r="I13" s="4"/>
      <c r="J13" s="2">
        <f>$A13*NUMBERS!$C$2/'scan (no save)'!D13*NUMBERS!$C$4</f>
        <v>0.50347878865255369</v>
      </c>
      <c r="K13" s="2">
        <f>$A13*NUMBERS!$C$2/'scan (no save)'!E13*NUMBERS!$C$4</f>
        <v>0.50402586980001052</v>
      </c>
    </row>
    <row r="14" spans="1:11" x14ac:dyDescent="0.2">
      <c r="A14">
        <v>10000000</v>
      </c>
      <c r="B14">
        <v>2</v>
      </c>
      <c r="C14" t="s">
        <v>21</v>
      </c>
      <c r="D14">
        <v>74620648</v>
      </c>
      <c r="E14">
        <v>75647110</v>
      </c>
      <c r="G14" s="4">
        <f>D14*NUMBERS!$C$3</f>
        <v>74.620648000000003</v>
      </c>
      <c r="H14" s="4">
        <f>E14*NUMBERS!$C$3</f>
        <v>75.647109999999998</v>
      </c>
      <c r="I14" s="4"/>
      <c r="J14" s="2">
        <f>$A14*NUMBERS!$C$2/'scan (no save)'!D14*NUMBERS!$C$4</f>
        <v>0.51121202614388983</v>
      </c>
      <c r="K14" s="2">
        <f>$A14*NUMBERS!$C$2/'scan (no save)'!E14*NUMBERS!$C$4</f>
        <v>0.50427534715139821</v>
      </c>
    </row>
    <row r="15" spans="1:11" x14ac:dyDescent="0.2">
      <c r="A15">
        <v>10000000</v>
      </c>
      <c r="B15">
        <v>2</v>
      </c>
      <c r="C15">
        <v>1</v>
      </c>
      <c r="D15">
        <v>75159060</v>
      </c>
      <c r="E15">
        <v>76309534</v>
      </c>
      <c r="G15" s="4">
        <f>D15*NUMBERS!$C$3</f>
        <v>75.159059999999997</v>
      </c>
      <c r="H15" s="4">
        <f>E15*NUMBERS!$C$3</f>
        <v>76.309533999999999</v>
      </c>
      <c r="I15" s="4"/>
      <c r="J15" s="2">
        <f>$A15*NUMBERS!$C$2/'scan (no save)'!D15*NUMBERS!$C$4</f>
        <v>0.50754989027603592</v>
      </c>
      <c r="K15" s="2">
        <f>$A15*NUMBERS!$C$2/'scan (no save)'!E15*NUMBERS!$C$4</f>
        <v>0.49989785884749344</v>
      </c>
    </row>
    <row r="16" spans="1:11" x14ac:dyDescent="0.2">
      <c r="A16">
        <v>10000000</v>
      </c>
      <c r="B16">
        <v>4</v>
      </c>
      <c r="C16">
        <v>0</v>
      </c>
      <c r="D16">
        <v>76163624</v>
      </c>
      <c r="E16">
        <v>75599307</v>
      </c>
      <c r="G16" s="4">
        <f>D16*NUMBERS!$C$3</f>
        <v>76.163623999999999</v>
      </c>
      <c r="H16" s="4">
        <f>E16*NUMBERS!$C$3</f>
        <v>75.599306999999996</v>
      </c>
      <c r="I16" s="4"/>
      <c r="J16" s="2">
        <f>$A16*NUMBERS!$C$2/'scan (no save)'!D16*NUMBERS!$C$4</f>
        <v>0.5008555351338061</v>
      </c>
      <c r="K16" s="2">
        <f>$A16*NUMBERS!$C$2/'scan (no save)'!E16*NUMBERS!$C$4</f>
        <v>0.50459421084706502</v>
      </c>
    </row>
    <row r="17" spans="1:11" x14ac:dyDescent="0.2">
      <c r="A17">
        <v>10000000</v>
      </c>
      <c r="B17">
        <v>4</v>
      </c>
      <c r="C17" t="s">
        <v>18</v>
      </c>
      <c r="D17">
        <v>75896605</v>
      </c>
      <c r="E17">
        <v>75168283</v>
      </c>
      <c r="G17" s="4">
        <f>D17*NUMBERS!$C$3</f>
        <v>75.896604999999994</v>
      </c>
      <c r="H17" s="4">
        <f>E17*NUMBERS!$C$3</f>
        <v>75.168283000000002</v>
      </c>
      <c r="I17" s="4"/>
      <c r="J17" s="2">
        <f>$A17*NUMBERS!$C$2/'scan (no save)'!D17*NUMBERS!$C$4</f>
        <v>0.50261764220217753</v>
      </c>
      <c r="K17" s="2">
        <f>$A17*NUMBERS!$C$2/'scan (no save)'!E17*NUMBERS!$C$4</f>
        <v>0.50748761490601035</v>
      </c>
    </row>
    <row r="18" spans="1:11" x14ac:dyDescent="0.2">
      <c r="A18">
        <v>10000000</v>
      </c>
      <c r="B18">
        <v>4</v>
      </c>
      <c r="C18" t="s">
        <v>19</v>
      </c>
      <c r="D18">
        <v>74614744</v>
      </c>
      <c r="E18">
        <v>76134906</v>
      </c>
      <c r="G18" s="4">
        <f>D18*NUMBERS!$C$3</f>
        <v>74.614744000000002</v>
      </c>
      <c r="H18" s="4">
        <f>E18*NUMBERS!$C$3</f>
        <v>76.134906000000001</v>
      </c>
      <c r="I18" s="4"/>
      <c r="J18" s="2">
        <f>$A18*NUMBERS!$C$2/'scan (no save)'!D18*NUMBERS!$C$4</f>
        <v>0.51125247653801509</v>
      </c>
      <c r="K18" s="2">
        <f>$A18*NUMBERS!$C$2/'scan (no save)'!E18*NUMBERS!$C$4</f>
        <v>0.50104445727233182</v>
      </c>
    </row>
    <row r="19" spans="1:11" x14ac:dyDescent="0.2">
      <c r="A19">
        <v>10000000</v>
      </c>
      <c r="B19">
        <v>4</v>
      </c>
      <c r="C19" t="s">
        <v>20</v>
      </c>
      <c r="D19">
        <v>76744253</v>
      </c>
      <c r="E19">
        <v>76317013</v>
      </c>
      <c r="G19" s="4">
        <f>D19*NUMBERS!$C$3</f>
        <v>76.744253</v>
      </c>
      <c r="H19" s="4">
        <f>E19*NUMBERS!$C$3</f>
        <v>76.317013000000003</v>
      </c>
      <c r="I19" s="4"/>
      <c r="J19" s="2">
        <f>$A19*NUMBERS!$C$2/'scan (no save)'!D19*NUMBERS!$C$4</f>
        <v>0.49706617974703593</v>
      </c>
      <c r="K19" s="2">
        <f>$A19*NUMBERS!$C$2/'scan (no save)'!E19*NUMBERS!$C$4</f>
        <v>0.49984886929798999</v>
      </c>
    </row>
    <row r="20" spans="1:11" x14ac:dyDescent="0.2">
      <c r="A20">
        <v>10000000</v>
      </c>
      <c r="B20">
        <v>4</v>
      </c>
      <c r="C20" t="s">
        <v>21</v>
      </c>
      <c r="D20">
        <v>74910429</v>
      </c>
      <c r="E20">
        <v>75183382</v>
      </c>
      <c r="G20" s="4">
        <f>D20*NUMBERS!$C$3</f>
        <v>74.910428999999993</v>
      </c>
      <c r="H20" s="4">
        <f>E20*NUMBERS!$C$3</f>
        <v>75.183381999999995</v>
      </c>
      <c r="I20" s="4"/>
      <c r="J20" s="2">
        <f>$A20*NUMBERS!$C$2/'scan (no save)'!D20*NUMBERS!$C$4</f>
        <v>0.50923447062691363</v>
      </c>
      <c r="K20" s="2">
        <f>$A20*NUMBERS!$C$2/'scan (no save)'!E20*NUMBERS!$C$4</f>
        <v>0.5073856966989061</v>
      </c>
    </row>
    <row r="21" spans="1:11" x14ac:dyDescent="0.2">
      <c r="A21">
        <v>10000000</v>
      </c>
      <c r="B21">
        <v>4</v>
      </c>
      <c r="C21">
        <v>1</v>
      </c>
      <c r="D21">
        <v>76283915</v>
      </c>
      <c r="E21">
        <v>75157912</v>
      </c>
      <c r="G21" s="4">
        <f>D21*NUMBERS!$C$3</f>
        <v>76.283914999999993</v>
      </c>
      <c r="H21" s="4">
        <f>E21*NUMBERS!$C$3</f>
        <v>75.157911999999996</v>
      </c>
      <c r="I21" s="4"/>
      <c r="J21" s="2">
        <f>$A21*NUMBERS!$C$2/'scan (no save)'!D21*NUMBERS!$C$4</f>
        <v>0.50006574329922626</v>
      </c>
      <c r="K21" s="2">
        <f>$A21*NUMBERS!$C$2/'scan (no save)'!E21*NUMBERS!$C$4</f>
        <v>0.50755764285003013</v>
      </c>
    </row>
    <row r="22" spans="1:11" x14ac:dyDescent="0.2">
      <c r="A22">
        <v>10000000</v>
      </c>
      <c r="B22">
        <v>8</v>
      </c>
      <c r="C22">
        <v>0</v>
      </c>
      <c r="D22">
        <v>78714435</v>
      </c>
      <c r="E22">
        <v>76299887</v>
      </c>
      <c r="G22" s="4">
        <f>D22*NUMBERS!$C$3</f>
        <v>78.714434999999995</v>
      </c>
      <c r="H22" s="4">
        <f>E22*NUMBERS!$C$3</f>
        <v>76.299886999999998</v>
      </c>
      <c r="I22" s="4"/>
      <c r="J22" s="2">
        <f>$A22*NUMBERS!$C$2/'scan (no save)'!D22*NUMBERS!$C$4</f>
        <v>0.48462486780537778</v>
      </c>
      <c r="K22" s="2">
        <f>$A22*NUMBERS!$C$2/'scan (no save)'!E22*NUMBERS!$C$4</f>
        <v>0.49996106358912429</v>
      </c>
    </row>
    <row r="23" spans="1:11" x14ac:dyDescent="0.2">
      <c r="A23">
        <v>10000000</v>
      </c>
      <c r="B23">
        <v>8</v>
      </c>
      <c r="C23" t="s">
        <v>18</v>
      </c>
      <c r="D23">
        <v>76008210</v>
      </c>
      <c r="E23">
        <v>75763105</v>
      </c>
      <c r="G23" s="4">
        <f>D23*NUMBERS!$C$3</f>
        <v>76.008209999999991</v>
      </c>
      <c r="H23" s="4">
        <f>E23*NUMBERS!$C$3</f>
        <v>75.763104999999996</v>
      </c>
      <c r="I23" s="4"/>
      <c r="J23" s="2">
        <f>$A23*NUMBERS!$C$2/'scan (no save)'!D23*NUMBERS!$C$4</f>
        <v>0.50187963453224327</v>
      </c>
      <c r="K23" s="2">
        <f>$A23*NUMBERS!$C$2/'scan (no save)'!E23*NUMBERS!$C$4</f>
        <v>0.503503290371349</v>
      </c>
    </row>
    <row r="24" spans="1:11" x14ac:dyDescent="0.2">
      <c r="A24">
        <v>10000000</v>
      </c>
      <c r="B24">
        <v>8</v>
      </c>
      <c r="C24" t="s">
        <v>19</v>
      </c>
      <c r="D24">
        <v>76508664</v>
      </c>
      <c r="E24">
        <v>74510837</v>
      </c>
      <c r="G24" s="4">
        <f>D24*NUMBERS!$C$3</f>
        <v>76.508663999999996</v>
      </c>
      <c r="H24" s="4">
        <f>E24*NUMBERS!$C$3</f>
        <v>74.510836999999995</v>
      </c>
      <c r="I24" s="4"/>
      <c r="J24" s="2">
        <f>$A24*NUMBERS!$C$2/'scan (no save)'!D24*NUMBERS!$C$4</f>
        <v>0.49859676880843196</v>
      </c>
      <c r="K24" s="2">
        <f>$A24*NUMBERS!$C$2/'scan (no save)'!E24*NUMBERS!$C$4</f>
        <v>0.51196542935425615</v>
      </c>
    </row>
    <row r="25" spans="1:11" x14ac:dyDescent="0.2">
      <c r="A25">
        <v>10000000</v>
      </c>
      <c r="B25">
        <v>8</v>
      </c>
      <c r="C25" t="s">
        <v>20</v>
      </c>
      <c r="D25">
        <v>76144785</v>
      </c>
      <c r="E25">
        <v>74485253</v>
      </c>
      <c r="G25" s="4">
        <f>D25*NUMBERS!$C$3</f>
        <v>76.144784999999999</v>
      </c>
      <c r="H25" s="4">
        <f>E25*NUMBERS!$C$3</f>
        <v>74.485253</v>
      </c>
      <c r="I25" s="4"/>
      <c r="J25" s="2">
        <f>$A25*NUMBERS!$C$2/'scan (no save)'!D25*NUMBERS!$C$4</f>
        <v>0.5009794519250399</v>
      </c>
      <c r="K25" s="2">
        <f>$A25*NUMBERS!$C$2/'scan (no save)'!E25*NUMBERS!$C$4</f>
        <v>0.51214127790168074</v>
      </c>
    </row>
    <row r="26" spans="1:11" x14ac:dyDescent="0.2">
      <c r="A26">
        <v>10000000</v>
      </c>
      <c r="B26">
        <v>8</v>
      </c>
      <c r="C26" t="s">
        <v>21</v>
      </c>
      <c r="D26">
        <v>75263718</v>
      </c>
      <c r="E26">
        <v>75783761</v>
      </c>
      <c r="G26" s="4">
        <f>D26*NUMBERS!$C$3</f>
        <v>75.263717999999997</v>
      </c>
      <c r="H26" s="4">
        <f>E26*NUMBERS!$C$3</f>
        <v>75.783760999999998</v>
      </c>
      <c r="I26" s="4"/>
      <c r="J26" s="2">
        <f>$A26*NUMBERS!$C$2/'scan (no save)'!D26*NUMBERS!$C$4</f>
        <v>0.50684411652703631</v>
      </c>
      <c r="K26" s="2">
        <f>$A26*NUMBERS!$C$2/'scan (no save)'!E26*NUMBERS!$C$4</f>
        <v>0.50336605300243675</v>
      </c>
    </row>
    <row r="27" spans="1:11" x14ac:dyDescent="0.2">
      <c r="A27">
        <v>10000000</v>
      </c>
      <c r="B27">
        <v>8</v>
      </c>
      <c r="C27">
        <v>1</v>
      </c>
      <c r="D27">
        <v>76623421</v>
      </c>
      <c r="E27">
        <v>76173937</v>
      </c>
      <c r="G27" s="4">
        <f>D27*NUMBERS!$C$3</f>
        <v>76.623420999999993</v>
      </c>
      <c r="H27" s="4">
        <f>E27*NUMBERS!$C$3</f>
        <v>76.173936999999995</v>
      </c>
      <c r="I27" s="4"/>
      <c r="J27" s="2">
        <f>$A27*NUMBERS!$C$2/'scan (no save)'!D27*NUMBERS!$C$4</f>
        <v>0.49785003277587936</v>
      </c>
      <c r="K27" s="2">
        <f>$A27*NUMBERS!$C$2/'scan (no save)'!E27*NUMBERS!$C$4</f>
        <v>0.5007877255477815</v>
      </c>
    </row>
    <row r="28" spans="1:11" x14ac:dyDescent="0.2">
      <c r="A28">
        <v>10000000</v>
      </c>
      <c r="B28">
        <v>16</v>
      </c>
      <c r="C28">
        <v>0</v>
      </c>
      <c r="D28">
        <v>82713661</v>
      </c>
      <c r="E28">
        <v>75691416</v>
      </c>
      <c r="G28" s="4">
        <f>D28*NUMBERS!$C$3</f>
        <v>82.713661000000002</v>
      </c>
      <c r="H28" s="4">
        <f>E28*NUMBERS!$C$3</f>
        <v>75.69141599999999</v>
      </c>
      <c r="I28" s="4"/>
      <c r="J28" s="2">
        <f>$A28*NUMBERS!$C$2/'scan (no save)'!D28*NUMBERS!$C$4</f>
        <v>0.46119313539089996</v>
      </c>
      <c r="K28" s="2">
        <f>$A28*NUMBERS!$C$2/'scan (no save)'!E28*NUMBERS!$C$4</f>
        <v>0.50398016937944456</v>
      </c>
    </row>
    <row r="29" spans="1:11" x14ac:dyDescent="0.2">
      <c r="A29">
        <v>10000000</v>
      </c>
      <c r="B29">
        <v>16</v>
      </c>
      <c r="C29" t="s">
        <v>18</v>
      </c>
      <c r="D29">
        <v>84098040</v>
      </c>
      <c r="E29">
        <v>74836153</v>
      </c>
      <c r="G29" s="4">
        <f>D29*NUMBERS!$C$3</f>
        <v>84.098039999999997</v>
      </c>
      <c r="H29" s="4">
        <f>E29*NUMBERS!$C$3</f>
        <v>74.836152999999996</v>
      </c>
      <c r="I29" s="4"/>
      <c r="J29" s="2">
        <f>$A29*NUMBERS!$C$2/'scan (no save)'!D29*NUMBERS!$C$4</f>
        <v>0.45360120944851984</v>
      </c>
      <c r="K29" s="2">
        <f>$A29*NUMBERS!$C$2/'scan (no save)'!E29*NUMBERS!$C$4</f>
        <v>0.50973989344762283</v>
      </c>
    </row>
    <row r="30" spans="1:11" x14ac:dyDescent="0.2">
      <c r="A30">
        <v>10000000</v>
      </c>
      <c r="B30">
        <v>16</v>
      </c>
      <c r="C30" t="s">
        <v>19</v>
      </c>
      <c r="D30">
        <v>83138619</v>
      </c>
      <c r="E30">
        <v>75164774</v>
      </c>
      <c r="G30" s="4">
        <f>D30*NUMBERS!$C$3</f>
        <v>83.138618999999991</v>
      </c>
      <c r="H30" s="4">
        <f>E30*NUMBERS!$C$3</f>
        <v>75.164773999999994</v>
      </c>
      <c r="I30" s="4"/>
      <c r="J30" s="2">
        <f>$A30*NUMBERS!$C$2/'scan (no save)'!D30*NUMBERS!$C$4</f>
        <v>0.45883577469875941</v>
      </c>
      <c r="K30" s="2">
        <f>$A30*NUMBERS!$C$2/'scan (no save)'!E30*NUMBERS!$C$4</f>
        <v>0.50751130650974885</v>
      </c>
    </row>
    <row r="31" spans="1:11" x14ac:dyDescent="0.2">
      <c r="A31">
        <v>10000000</v>
      </c>
      <c r="B31">
        <v>16</v>
      </c>
      <c r="C31" t="s">
        <v>20</v>
      </c>
      <c r="D31">
        <v>83146429</v>
      </c>
      <c r="E31">
        <v>77371785</v>
      </c>
      <c r="G31" s="4">
        <f>D31*NUMBERS!$C$3</f>
        <v>83.146428999999998</v>
      </c>
      <c r="H31" s="4">
        <f>E31*NUMBERS!$C$3</f>
        <v>77.371785000000003</v>
      </c>
      <c r="I31" s="4"/>
      <c r="J31" s="2">
        <f>$A31*NUMBERS!$C$2/'scan (no save)'!D31*NUMBERS!$C$4</f>
        <v>0.45879267594583045</v>
      </c>
      <c r="K31" s="2">
        <f>$A31*NUMBERS!$C$2/'scan (no save)'!E31*NUMBERS!$C$4</f>
        <v>0.49303467221610559</v>
      </c>
    </row>
    <row r="32" spans="1:11" x14ac:dyDescent="0.2">
      <c r="A32">
        <v>10000000</v>
      </c>
      <c r="B32">
        <v>16</v>
      </c>
      <c r="C32" t="s">
        <v>21</v>
      </c>
      <c r="D32">
        <v>83479903</v>
      </c>
      <c r="E32">
        <v>75515688</v>
      </c>
      <c r="G32" s="4">
        <f>D32*NUMBERS!$C$3</f>
        <v>83.479902999999993</v>
      </c>
      <c r="H32" s="4">
        <f>E32*NUMBERS!$C$3</f>
        <v>75.515687999999997</v>
      </c>
      <c r="I32" s="4"/>
      <c r="J32" s="2">
        <f>$A32*NUMBERS!$C$2/'scan (no save)'!D32*NUMBERS!$C$4</f>
        <v>0.45695995425689462</v>
      </c>
      <c r="K32" s="2">
        <f>$A32*NUMBERS!$C$2/'scan (no save)'!E32*NUMBERS!$C$4</f>
        <v>0.5051529512152495</v>
      </c>
    </row>
    <row r="33" spans="1:11" x14ac:dyDescent="0.2">
      <c r="A33">
        <v>10000000</v>
      </c>
      <c r="B33">
        <v>16</v>
      </c>
      <c r="C33">
        <v>1</v>
      </c>
      <c r="D33">
        <v>82400826</v>
      </c>
      <c r="E33">
        <v>77251474</v>
      </c>
      <c r="G33" s="4">
        <f>D33*NUMBERS!$C$3</f>
        <v>82.400825999999995</v>
      </c>
      <c r="H33" s="4">
        <f>E33*NUMBERS!$C$3</f>
        <v>77.251474000000002</v>
      </c>
      <c r="I33" s="4"/>
      <c r="J33" s="2">
        <f>$A33*NUMBERS!$C$2/'scan (no save)'!D33*NUMBERS!$C$4</f>
        <v>0.46294405660751509</v>
      </c>
      <c r="K33" s="2">
        <f>$A33*NUMBERS!$C$2/'scan (no save)'!E33*NUMBERS!$C$4</f>
        <v>0.49380252157065635</v>
      </c>
    </row>
    <row r="34" spans="1:11" x14ac:dyDescent="0.2">
      <c r="A34">
        <v>10000000</v>
      </c>
      <c r="B34">
        <v>32</v>
      </c>
      <c r="C34">
        <v>0</v>
      </c>
      <c r="D34">
        <v>151969098</v>
      </c>
      <c r="E34">
        <v>76483054</v>
      </c>
      <c r="G34" s="4">
        <f>D34*NUMBERS!$C$3</f>
        <v>151.969098</v>
      </c>
      <c r="H34" s="4">
        <f>E34*NUMBERS!$C$3</f>
        <v>76.483053999999996</v>
      </c>
      <c r="I34" s="4"/>
      <c r="J34" s="2">
        <f>$A34*NUMBERS!$C$2/'scan (no save)'!D34*NUMBERS!$C$4</f>
        <v>0.25101795798149701</v>
      </c>
      <c r="K34" s="2">
        <f>$A34*NUMBERS!$C$2/'scan (no save)'!E34*NUMBERS!$C$4</f>
        <v>0.49876372165068095</v>
      </c>
    </row>
    <row r="35" spans="1:11" x14ac:dyDescent="0.2">
      <c r="A35">
        <v>10000000</v>
      </c>
      <c r="B35">
        <v>32</v>
      </c>
      <c r="C35" t="s">
        <v>18</v>
      </c>
      <c r="D35">
        <v>152825421</v>
      </c>
      <c r="E35">
        <v>76094881</v>
      </c>
      <c r="G35" s="4">
        <f>D35*NUMBERS!$C$3</f>
        <v>152.82542100000001</v>
      </c>
      <c r="H35" s="4">
        <f>E35*NUMBERS!$C$3</f>
        <v>76.094881000000001</v>
      </c>
      <c r="I35" s="4"/>
      <c r="J35" s="2">
        <f>$A35*NUMBERS!$C$2/'scan (no save)'!D35*NUMBERS!$C$4</f>
        <v>0.24961143510443856</v>
      </c>
      <c r="K35" s="2">
        <f>$A35*NUMBERS!$C$2/'scan (no save)'!E35*NUMBERS!$C$4</f>
        <v>0.5013080006820696</v>
      </c>
    </row>
    <row r="36" spans="1:11" x14ac:dyDescent="0.2">
      <c r="A36">
        <v>10000000</v>
      </c>
      <c r="B36">
        <v>32</v>
      </c>
      <c r="C36" t="s">
        <v>19</v>
      </c>
      <c r="D36">
        <v>152847638</v>
      </c>
      <c r="E36">
        <v>77049850</v>
      </c>
      <c r="G36" s="4">
        <f>D36*NUMBERS!$C$3</f>
        <v>152.84763799999999</v>
      </c>
      <c r="H36" s="4">
        <f>E36*NUMBERS!$C$3</f>
        <v>77.049849999999992</v>
      </c>
      <c r="I36" s="4"/>
      <c r="J36" s="2">
        <f>$A36*NUMBERS!$C$2/'scan (no save)'!D36*NUMBERS!$C$4</f>
        <v>0.24957515310933362</v>
      </c>
      <c r="K36" s="2">
        <f>$A36*NUMBERS!$C$2/'scan (no save)'!E36*NUMBERS!$C$4</f>
        <v>0.49509470370480935</v>
      </c>
    </row>
    <row r="37" spans="1:11" x14ac:dyDescent="0.2">
      <c r="A37">
        <v>10000000</v>
      </c>
      <c r="B37">
        <v>32</v>
      </c>
      <c r="C37" t="s">
        <v>20</v>
      </c>
      <c r="D37">
        <v>152679687</v>
      </c>
      <c r="E37">
        <v>76613724</v>
      </c>
      <c r="G37" s="4">
        <f>D37*NUMBERS!$C$3</f>
        <v>152.679687</v>
      </c>
      <c r="H37" s="4">
        <f>E37*NUMBERS!$C$3</f>
        <v>76.613723999999991</v>
      </c>
      <c r="I37" s="4"/>
      <c r="J37" s="2">
        <f>$A37*NUMBERS!$C$2/'scan (no save)'!D37*NUMBERS!$C$4</f>
        <v>0.2498496912444548</v>
      </c>
      <c r="K37" s="2">
        <f>$A37*NUMBERS!$C$2/'scan (no save)'!E37*NUMBERS!$C$4</f>
        <v>0.49791304566072259</v>
      </c>
    </row>
    <row r="38" spans="1:11" x14ac:dyDescent="0.2">
      <c r="A38">
        <v>10000000</v>
      </c>
      <c r="B38">
        <v>32</v>
      </c>
      <c r="C38" t="s">
        <v>21</v>
      </c>
      <c r="D38">
        <v>152707649</v>
      </c>
      <c r="E38">
        <v>75655475</v>
      </c>
      <c r="G38" s="4">
        <f>D38*NUMBERS!$C$3</f>
        <v>152.707649</v>
      </c>
      <c r="H38" s="4">
        <f>E38*NUMBERS!$C$3</f>
        <v>75.655474999999996</v>
      </c>
      <c r="I38" s="4"/>
      <c r="J38" s="2">
        <f>$A38*NUMBERS!$C$2/'scan (no save)'!D38*NUMBERS!$C$4</f>
        <v>0.24980394175441728</v>
      </c>
      <c r="K38" s="2">
        <f>$A38*NUMBERS!$C$2/'scan (no save)'!E38*NUMBERS!$C$4</f>
        <v>0.50421959093178648</v>
      </c>
    </row>
    <row r="39" spans="1:11" x14ac:dyDescent="0.2">
      <c r="A39">
        <v>10000000</v>
      </c>
      <c r="B39">
        <v>32</v>
      </c>
      <c r="C39">
        <v>1</v>
      </c>
      <c r="D39">
        <v>153042665</v>
      </c>
      <c r="E39">
        <v>76348220</v>
      </c>
      <c r="G39" s="4">
        <f>D39*NUMBERS!$C$3</f>
        <v>153.042665</v>
      </c>
      <c r="H39" s="4">
        <f>E39*NUMBERS!$C$3</f>
        <v>76.348219999999998</v>
      </c>
      <c r="I39" s="4"/>
      <c r="J39" s="2">
        <f>$A39*NUMBERS!$C$2/'scan (no save)'!D39*NUMBERS!$C$4</f>
        <v>0.24925711177500731</v>
      </c>
      <c r="K39" s="2">
        <f>$A39*NUMBERS!$C$2/'scan (no save)'!E39*NUMBERS!$C$4</f>
        <v>0.49964455826540549</v>
      </c>
    </row>
    <row r="40" spans="1:11" x14ac:dyDescent="0.2">
      <c r="A40">
        <v>10000000</v>
      </c>
      <c r="B40">
        <v>64</v>
      </c>
      <c r="C40">
        <v>0</v>
      </c>
      <c r="D40">
        <v>214454644</v>
      </c>
      <c r="E40">
        <v>75625490</v>
      </c>
      <c r="G40" s="4">
        <f>D40*NUMBERS!$C$3</f>
        <v>214.454644</v>
      </c>
      <c r="H40" s="4">
        <f>E40*NUMBERS!$C$3</f>
        <v>75.625489999999999</v>
      </c>
      <c r="I40" s="4"/>
      <c r="J40" s="2">
        <f>$A40*NUMBERS!$C$2/'scan (no save)'!D40*NUMBERS!$C$4</f>
        <v>0.17787897685372578</v>
      </c>
      <c r="K40" s="2">
        <f>$A40*NUMBERS!$C$2/'scan (no save)'!E40*NUMBERS!$C$4</f>
        <v>0.50441951062069146</v>
      </c>
    </row>
    <row r="41" spans="1:11" x14ac:dyDescent="0.2">
      <c r="A41">
        <v>10000000</v>
      </c>
      <c r="B41">
        <v>64</v>
      </c>
      <c r="C41" t="s">
        <v>18</v>
      </c>
      <c r="D41">
        <v>214938263</v>
      </c>
      <c r="E41">
        <v>75998956</v>
      </c>
      <c r="G41" s="4">
        <f>D41*NUMBERS!$C$3</f>
        <v>214.93826299999998</v>
      </c>
      <c r="H41" s="4">
        <f>E41*NUMBERS!$C$3</f>
        <v>75.998955999999993</v>
      </c>
      <c r="I41" s="4"/>
      <c r="J41" s="2">
        <f>$A41*NUMBERS!$C$2/'scan (no save)'!D41*NUMBERS!$C$4</f>
        <v>0.17747874261108176</v>
      </c>
      <c r="K41" s="2">
        <f>$A41*NUMBERS!$C$2/'scan (no save)'!E41*NUMBERS!$C$4</f>
        <v>0.5019407458209032</v>
      </c>
    </row>
    <row r="42" spans="1:11" x14ac:dyDescent="0.2">
      <c r="A42">
        <v>10000000</v>
      </c>
      <c r="B42">
        <v>64</v>
      </c>
      <c r="C42" t="s">
        <v>19</v>
      </c>
      <c r="D42">
        <v>213553643</v>
      </c>
      <c r="E42">
        <v>75146918</v>
      </c>
      <c r="G42" s="4">
        <f>D42*NUMBERS!$C$3</f>
        <v>213.55364299999999</v>
      </c>
      <c r="H42" s="4">
        <f>E42*NUMBERS!$C$3</f>
        <v>75.146917999999999</v>
      </c>
      <c r="I42" s="4"/>
      <c r="J42" s="2">
        <f>$A42*NUMBERS!$C$2/'scan (no save)'!D42*NUMBERS!$C$4</f>
        <v>0.17862946340020996</v>
      </c>
      <c r="K42" s="2">
        <f>$A42*NUMBERS!$C$2/'scan (no save)'!E42*NUMBERS!$C$4</f>
        <v>0.50763189857300606</v>
      </c>
    </row>
    <row r="43" spans="1:11" x14ac:dyDescent="0.2">
      <c r="A43">
        <v>10000000</v>
      </c>
      <c r="B43">
        <v>64</v>
      </c>
      <c r="C43" t="s">
        <v>20</v>
      </c>
      <c r="D43">
        <v>213474588</v>
      </c>
      <c r="E43">
        <v>74883297</v>
      </c>
      <c r="G43" s="4">
        <f>D43*NUMBERS!$C$3</f>
        <v>213.47458799999998</v>
      </c>
      <c r="H43" s="4">
        <f>E43*NUMBERS!$C$3</f>
        <v>74.883296999999999</v>
      </c>
      <c r="I43" s="4"/>
      <c r="J43" s="2">
        <f>$A43*NUMBERS!$C$2/'scan (no save)'!D43*NUMBERS!$C$4</f>
        <v>0.17869561437565581</v>
      </c>
      <c r="K43" s="2">
        <f>$A43*NUMBERS!$C$2/'scan (no save)'!E43*NUMBERS!$C$4</f>
        <v>0.50941897839046812</v>
      </c>
    </row>
    <row r="44" spans="1:11" x14ac:dyDescent="0.2">
      <c r="A44">
        <v>10000000</v>
      </c>
      <c r="B44">
        <v>64</v>
      </c>
      <c r="C44" t="s">
        <v>21</v>
      </c>
      <c r="D44">
        <v>213094951</v>
      </c>
      <c r="E44">
        <v>75016455</v>
      </c>
      <c r="G44" s="4">
        <f>D44*NUMBERS!$C$3</f>
        <v>213.09495099999998</v>
      </c>
      <c r="H44" s="4">
        <f>E44*NUMBERS!$C$3</f>
        <v>75.016454999999993</v>
      </c>
      <c r="I44" s="4"/>
      <c r="J44" s="2">
        <f>$A44*NUMBERS!$C$2/'scan (no save)'!D44*NUMBERS!$C$4</f>
        <v>0.1790139676103823</v>
      </c>
      <c r="K44" s="2">
        <f>$A44*NUMBERS!$C$2/'scan (no save)'!E44*NUMBERS!$C$4</f>
        <v>0.50851473395070457</v>
      </c>
    </row>
    <row r="45" spans="1:11" x14ac:dyDescent="0.2">
      <c r="A45">
        <v>10000000</v>
      </c>
      <c r="B45">
        <v>64</v>
      </c>
      <c r="C45">
        <v>1</v>
      </c>
      <c r="D45">
        <v>210802922</v>
      </c>
      <c r="E45">
        <v>77305067</v>
      </c>
      <c r="G45" s="4">
        <f>D45*NUMBERS!$C$3</f>
        <v>210.802922</v>
      </c>
      <c r="H45" s="4">
        <f>E45*NUMBERS!$C$3</f>
        <v>77.305066999999994</v>
      </c>
      <c r="I45" s="4"/>
      <c r="J45" s="2">
        <f>$A45*NUMBERS!$C$2/'scan (no save)'!D45*NUMBERS!$C$4</f>
        <v>0.18096036000985793</v>
      </c>
      <c r="K45" s="2">
        <f>$A45*NUMBERS!$C$2/'scan (no save)'!E45*NUMBERS!$C$4</f>
        <v>0.49346018490935406</v>
      </c>
    </row>
    <row r="46" spans="1:11" x14ac:dyDescent="0.2">
      <c r="A46">
        <v>10000000</v>
      </c>
      <c r="B46">
        <v>128</v>
      </c>
      <c r="C46">
        <v>0</v>
      </c>
      <c r="D46">
        <v>208516272</v>
      </c>
      <c r="E46">
        <v>76424371</v>
      </c>
      <c r="G46" s="4">
        <f>D46*NUMBERS!$C$3</f>
        <v>208.51627199999999</v>
      </c>
      <c r="H46" s="4">
        <f>E46*NUMBERS!$C$3</f>
        <v>76.424370999999994</v>
      </c>
      <c r="I46" s="4"/>
      <c r="J46" s="2">
        <f>$A46*NUMBERS!$C$2/'scan (no save)'!D46*NUMBERS!$C$4</f>
        <v>0.18294482387566377</v>
      </c>
      <c r="K46" s="2">
        <f>$A46*NUMBERS!$C$2/'scan (no save)'!E46*NUMBERS!$C$4</f>
        <v>0.4991467009424258</v>
      </c>
    </row>
    <row r="47" spans="1:11" x14ac:dyDescent="0.2">
      <c r="A47">
        <v>10000000</v>
      </c>
      <c r="B47">
        <v>128</v>
      </c>
      <c r="C47" t="s">
        <v>18</v>
      </c>
      <c r="D47">
        <v>206382709</v>
      </c>
      <c r="E47">
        <v>75407531</v>
      </c>
      <c r="G47" s="4">
        <f>D47*NUMBERS!$C$3</f>
        <v>206.38270899999998</v>
      </c>
      <c r="H47" s="4">
        <f>E47*NUMBERS!$C$3</f>
        <v>75.407530999999992</v>
      </c>
      <c r="I47" s="4"/>
      <c r="J47" s="2">
        <f>$A47*NUMBERS!$C$2/'scan (no save)'!D47*NUMBERS!$C$4</f>
        <v>0.18483608845472613</v>
      </c>
      <c r="K47" s="2">
        <f>$A47*NUMBERS!$C$2/'scan (no save)'!E47*NUMBERS!$C$4</f>
        <v>0.50587749194772069</v>
      </c>
    </row>
    <row r="48" spans="1:11" x14ac:dyDescent="0.2">
      <c r="A48">
        <v>10000000</v>
      </c>
      <c r="B48">
        <v>128</v>
      </c>
      <c r="C48" t="s">
        <v>19</v>
      </c>
      <c r="D48">
        <v>210234861</v>
      </c>
      <c r="E48">
        <v>76105269</v>
      </c>
      <c r="G48" s="4">
        <f>D48*NUMBERS!$C$3</f>
        <v>210.234861</v>
      </c>
      <c r="H48" s="4">
        <f>E48*NUMBERS!$C$3</f>
        <v>76.105268999999993</v>
      </c>
      <c r="I48" s="4"/>
      <c r="J48" s="2">
        <f>$A48*NUMBERS!$C$2/'scan (no save)'!D48*NUMBERS!$C$4</f>
        <v>0.18144932041622724</v>
      </c>
      <c r="K48" s="2">
        <f>$A48*NUMBERS!$C$2/'scan (no save)'!E48*NUMBERS!$C$4</f>
        <v>0.50123957457203128</v>
      </c>
    </row>
    <row r="49" spans="1:11" x14ac:dyDescent="0.2">
      <c r="A49">
        <v>10000000</v>
      </c>
      <c r="B49">
        <v>128</v>
      </c>
      <c r="C49" t="s">
        <v>20</v>
      </c>
      <c r="D49">
        <v>209169600</v>
      </c>
      <c r="E49">
        <v>75092756</v>
      </c>
      <c r="G49" s="4">
        <f>D49*NUMBERS!$C$3</f>
        <v>209.1696</v>
      </c>
      <c r="H49" s="4">
        <f>E49*NUMBERS!$C$3</f>
        <v>75.092755999999994</v>
      </c>
      <c r="I49" s="4"/>
      <c r="J49" s="2">
        <f>$A49*NUMBERS!$C$2/'scan (no save)'!D49*NUMBERS!$C$4</f>
        <v>0.1823734073032123</v>
      </c>
      <c r="K49" s="2">
        <f>$A49*NUMBERS!$C$2/'scan (no save)'!E49*NUMBERS!$C$4</f>
        <v>0.50799803720414793</v>
      </c>
    </row>
    <row r="50" spans="1:11" x14ac:dyDescent="0.2">
      <c r="A50">
        <v>10000000</v>
      </c>
      <c r="B50">
        <v>128</v>
      </c>
      <c r="C50" t="s">
        <v>21</v>
      </c>
      <c r="D50">
        <v>206951959</v>
      </c>
      <c r="E50">
        <v>75727011</v>
      </c>
      <c r="G50" s="4">
        <f>D50*NUMBERS!$C$3</f>
        <v>206.95195899999999</v>
      </c>
      <c r="H50" s="4">
        <f>E50*NUMBERS!$C$3</f>
        <v>75.72701099999999</v>
      </c>
      <c r="I50" s="4"/>
      <c r="J50" s="2">
        <f>$A50*NUMBERS!$C$2/'scan (no save)'!D50*NUMBERS!$C$4</f>
        <v>0.1843276712169224</v>
      </c>
      <c r="K50" s="2">
        <f>$A50*NUMBERS!$C$2/'scan (no save)'!E50*NUMBERS!$C$4</f>
        <v>0.5037432767054546</v>
      </c>
    </row>
    <row r="51" spans="1:11" x14ac:dyDescent="0.2">
      <c r="A51">
        <v>10000000</v>
      </c>
      <c r="B51">
        <v>128</v>
      </c>
      <c r="C51">
        <v>1</v>
      </c>
      <c r="D51">
        <v>208301681</v>
      </c>
      <c r="E51">
        <v>74885410</v>
      </c>
      <c r="G51" s="4">
        <f>D51*NUMBERS!$C$3</f>
        <v>208.301681</v>
      </c>
      <c r="H51" s="4">
        <f>E51*NUMBERS!$C$3</f>
        <v>74.885409999999993</v>
      </c>
      <c r="I51" s="4"/>
      <c r="J51" s="2">
        <f>$A51*NUMBERS!$C$2/'scan (no save)'!D51*NUMBERS!$C$4</f>
        <v>0.18313329241087595</v>
      </c>
      <c r="K51" s="2">
        <f>$A51*NUMBERS!$C$2/'scan (no save)'!E51*NUMBERS!$C$4</f>
        <v>0.50940460439823998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H19" workbookViewId="0">
      <selection activeCell="K5" sqref="K5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6" t="s">
        <v>0</v>
      </c>
      <c r="I2" s="6"/>
      <c r="K2" s="6" t="s">
        <v>0</v>
      </c>
      <c r="L2" s="6"/>
    </row>
    <row r="3" spans="1:12" s="3" customFormat="1" x14ac:dyDescent="0.25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4">
        <f>SUMIF($C$4:$C$67,G4,$D$4:$D$67)/$F$2/$F$2</f>
        <v>1955035.71875</v>
      </c>
      <c r="I4" s="4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5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4">
        <f t="shared" ref="H5:H11" si="0">SUMIF($C$4:$C$67,G5,$D$4:$D$67)/$F$2/$F$2</f>
        <v>1810403.84375</v>
      </c>
      <c r="I5" s="4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5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4">
        <f t="shared" si="0"/>
        <v>1990389.265625</v>
      </c>
      <c r="I6" s="4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5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4">
        <f t="shared" si="0"/>
        <v>2117201.703125</v>
      </c>
      <c r="I7" s="4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5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4">
        <f t="shared" si="0"/>
        <v>3121053.65625</v>
      </c>
      <c r="I8" s="4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5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4">
        <f t="shared" si="0"/>
        <v>4593804.296875</v>
      </c>
      <c r="I9" s="4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5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4">
        <f t="shared" si="0"/>
        <v>5283944.484375</v>
      </c>
      <c r="I10" s="4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5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4">
        <f t="shared" si="0"/>
        <v>3512593.390625</v>
      </c>
      <c r="I11" s="4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5">
      <c r="A12">
        <v>1000000</v>
      </c>
      <c r="B12" t="s">
        <v>33</v>
      </c>
      <c r="C12">
        <v>2</v>
      </c>
      <c r="D12">
        <v>7448338</v>
      </c>
    </row>
    <row r="13" spans="1:12" x14ac:dyDescent="0.25">
      <c r="A13">
        <v>1000000</v>
      </c>
      <c r="B13" t="s">
        <v>33</v>
      </c>
      <c r="C13">
        <v>2</v>
      </c>
      <c r="D13">
        <v>11649611</v>
      </c>
      <c r="H13" s="6" t="s">
        <v>1</v>
      </c>
      <c r="I13" s="6"/>
      <c r="J13" s="3"/>
      <c r="K13" s="6" t="s">
        <v>1</v>
      </c>
      <c r="L13" s="6"/>
    </row>
    <row r="14" spans="1:12" x14ac:dyDescent="0.25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5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5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5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5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5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5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5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5">
      <c r="A23">
        <v>1000000</v>
      </c>
      <c r="B23" t="s">
        <v>33</v>
      </c>
      <c r="C23">
        <v>4</v>
      </c>
      <c r="D23">
        <v>11443590</v>
      </c>
    </row>
    <row r="24" spans="1:12" x14ac:dyDescent="0.25">
      <c r="A24">
        <v>1000000</v>
      </c>
      <c r="B24" t="s">
        <v>33</v>
      </c>
      <c r="C24">
        <v>4</v>
      </c>
      <c r="D24">
        <v>17324187</v>
      </c>
      <c r="H24" s="6" t="s">
        <v>2</v>
      </c>
      <c r="I24" s="6"/>
      <c r="J24" s="3"/>
      <c r="K24" s="6" t="s">
        <v>2</v>
      </c>
      <c r="L24" s="6"/>
    </row>
    <row r="25" spans="1:12" x14ac:dyDescent="0.25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5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5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5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5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5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5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5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5">
      <c r="A34">
        <v>1000000</v>
      </c>
      <c r="B34" t="s">
        <v>33</v>
      </c>
      <c r="C34">
        <v>8</v>
      </c>
      <c r="D34">
        <v>17789560</v>
      </c>
    </row>
    <row r="35" spans="1:12" x14ac:dyDescent="0.25">
      <c r="A35">
        <v>1000000</v>
      </c>
      <c r="B35" t="s">
        <v>33</v>
      </c>
      <c r="C35">
        <v>8</v>
      </c>
      <c r="D35">
        <v>12023926</v>
      </c>
    </row>
    <row r="36" spans="1:12" x14ac:dyDescent="0.25">
      <c r="A36">
        <v>1000000</v>
      </c>
      <c r="B36" t="s">
        <v>33</v>
      </c>
      <c r="C36">
        <v>16</v>
      </c>
      <c r="D36">
        <v>12018253</v>
      </c>
    </row>
    <row r="37" spans="1:12" x14ac:dyDescent="0.25">
      <c r="A37">
        <v>1000000</v>
      </c>
      <c r="B37" t="s">
        <v>33</v>
      </c>
      <c r="C37">
        <v>16</v>
      </c>
      <c r="D37">
        <v>25674741</v>
      </c>
    </row>
    <row r="38" spans="1:12" x14ac:dyDescent="0.25">
      <c r="A38">
        <v>1000000</v>
      </c>
      <c r="B38" t="s">
        <v>33</v>
      </c>
      <c r="C38">
        <v>16</v>
      </c>
      <c r="D38">
        <v>28063103</v>
      </c>
    </row>
    <row r="39" spans="1:12" x14ac:dyDescent="0.25">
      <c r="A39">
        <v>1000000</v>
      </c>
      <c r="B39" t="s">
        <v>33</v>
      </c>
      <c r="C39">
        <v>16</v>
      </c>
      <c r="D39">
        <v>27037833</v>
      </c>
    </row>
    <row r="40" spans="1:12" x14ac:dyDescent="0.25">
      <c r="A40">
        <v>1000000</v>
      </c>
      <c r="B40" t="s">
        <v>33</v>
      </c>
      <c r="C40">
        <v>16</v>
      </c>
      <c r="D40">
        <v>26556548</v>
      </c>
    </row>
    <row r="41" spans="1:12" x14ac:dyDescent="0.25">
      <c r="A41">
        <v>1000000</v>
      </c>
      <c r="B41" t="s">
        <v>33</v>
      </c>
      <c r="C41">
        <v>16</v>
      </c>
      <c r="D41">
        <v>26934052</v>
      </c>
    </row>
    <row r="42" spans="1:12" x14ac:dyDescent="0.25">
      <c r="A42">
        <v>1000000</v>
      </c>
      <c r="B42" t="s">
        <v>33</v>
      </c>
      <c r="C42">
        <v>16</v>
      </c>
      <c r="D42">
        <v>25629879</v>
      </c>
    </row>
    <row r="43" spans="1:12" x14ac:dyDescent="0.25">
      <c r="A43">
        <v>1000000</v>
      </c>
      <c r="B43" t="s">
        <v>33</v>
      </c>
      <c r="C43">
        <v>16</v>
      </c>
      <c r="D43">
        <v>27833025</v>
      </c>
    </row>
    <row r="44" spans="1:12" x14ac:dyDescent="0.25">
      <c r="A44">
        <v>1000000</v>
      </c>
      <c r="B44" t="s">
        <v>33</v>
      </c>
      <c r="C44">
        <v>32</v>
      </c>
      <c r="D44">
        <v>17111406</v>
      </c>
    </row>
    <row r="45" spans="1:12" x14ac:dyDescent="0.25">
      <c r="A45">
        <v>1000000</v>
      </c>
      <c r="B45" t="s">
        <v>33</v>
      </c>
      <c r="C45">
        <v>32</v>
      </c>
      <c r="D45">
        <v>23746923</v>
      </c>
    </row>
    <row r="46" spans="1:12" x14ac:dyDescent="0.25">
      <c r="A46">
        <v>1000000</v>
      </c>
      <c r="B46" t="s">
        <v>33</v>
      </c>
      <c r="C46">
        <v>32</v>
      </c>
      <c r="D46">
        <v>37368914</v>
      </c>
    </row>
    <row r="47" spans="1:12" x14ac:dyDescent="0.25">
      <c r="A47">
        <v>1000000</v>
      </c>
      <c r="B47" t="s">
        <v>33</v>
      </c>
      <c r="C47">
        <v>32</v>
      </c>
      <c r="D47">
        <v>43982600</v>
      </c>
    </row>
    <row r="48" spans="1:12" x14ac:dyDescent="0.25">
      <c r="A48">
        <v>1000000</v>
      </c>
      <c r="B48" t="s">
        <v>33</v>
      </c>
      <c r="C48">
        <v>32</v>
      </c>
      <c r="D48">
        <v>42365923</v>
      </c>
    </row>
    <row r="49" spans="1:4" x14ac:dyDescent="0.25">
      <c r="A49">
        <v>1000000</v>
      </c>
      <c r="B49" t="s">
        <v>33</v>
      </c>
      <c r="C49">
        <v>32</v>
      </c>
      <c r="D49">
        <v>40535428</v>
      </c>
    </row>
    <row r="50" spans="1:4" x14ac:dyDescent="0.25">
      <c r="A50">
        <v>1000000</v>
      </c>
      <c r="B50" t="s">
        <v>33</v>
      </c>
      <c r="C50">
        <v>32</v>
      </c>
      <c r="D50">
        <v>44636693</v>
      </c>
    </row>
    <row r="51" spans="1:4" x14ac:dyDescent="0.2">
      <c r="A51">
        <v>1000000</v>
      </c>
      <c r="B51" t="s">
        <v>33</v>
      </c>
      <c r="C51">
        <v>32</v>
      </c>
      <c r="D51">
        <v>44255588</v>
      </c>
    </row>
    <row r="52" spans="1:4" x14ac:dyDescent="0.2">
      <c r="A52">
        <v>1000000</v>
      </c>
      <c r="B52" t="s">
        <v>33</v>
      </c>
      <c r="C52">
        <v>64</v>
      </c>
      <c r="D52">
        <v>24086050</v>
      </c>
    </row>
    <row r="53" spans="1:4" x14ac:dyDescent="0.2">
      <c r="A53">
        <v>1000000</v>
      </c>
      <c r="B53" t="s">
        <v>33</v>
      </c>
      <c r="C53">
        <v>64</v>
      </c>
      <c r="D53">
        <v>30565992</v>
      </c>
    </row>
    <row r="54" spans="1:4" x14ac:dyDescent="0.2">
      <c r="A54">
        <v>1000000</v>
      </c>
      <c r="B54" t="s">
        <v>33</v>
      </c>
      <c r="C54">
        <v>64</v>
      </c>
      <c r="D54">
        <v>32311371</v>
      </c>
    </row>
    <row r="55" spans="1:4" x14ac:dyDescent="0.2">
      <c r="A55">
        <v>1000000</v>
      </c>
      <c r="B55" t="s">
        <v>33</v>
      </c>
      <c r="C55">
        <v>64</v>
      </c>
      <c r="D55">
        <v>37885602</v>
      </c>
    </row>
    <row r="56" spans="1:4" x14ac:dyDescent="0.2">
      <c r="A56">
        <v>1000000</v>
      </c>
      <c r="B56" t="s">
        <v>33</v>
      </c>
      <c r="C56">
        <v>64</v>
      </c>
      <c r="D56">
        <v>56876222</v>
      </c>
    </row>
    <row r="57" spans="1:4" x14ac:dyDescent="0.2">
      <c r="A57">
        <v>1000000</v>
      </c>
      <c r="B57" t="s">
        <v>33</v>
      </c>
      <c r="C57">
        <v>64</v>
      </c>
      <c r="D57">
        <v>43663368</v>
      </c>
    </row>
    <row r="58" spans="1:4" x14ac:dyDescent="0.2">
      <c r="A58">
        <v>1000000</v>
      </c>
      <c r="B58" t="s">
        <v>33</v>
      </c>
      <c r="C58">
        <v>64</v>
      </c>
      <c r="D58">
        <v>54131013</v>
      </c>
    </row>
    <row r="59" spans="1:4" x14ac:dyDescent="0.2">
      <c r="A59">
        <v>1000000</v>
      </c>
      <c r="B59" t="s">
        <v>33</v>
      </c>
      <c r="C59">
        <v>64</v>
      </c>
      <c r="D59">
        <v>58652829</v>
      </c>
    </row>
    <row r="60" spans="1:4" x14ac:dyDescent="0.2">
      <c r="A60">
        <v>1000000</v>
      </c>
      <c r="B60" t="s">
        <v>33</v>
      </c>
      <c r="C60">
        <v>128</v>
      </c>
      <c r="D60">
        <v>30188427</v>
      </c>
    </row>
    <row r="61" spans="1:4" x14ac:dyDescent="0.2">
      <c r="A61">
        <v>1000000</v>
      </c>
      <c r="B61" t="s">
        <v>33</v>
      </c>
      <c r="C61">
        <v>128</v>
      </c>
      <c r="D61">
        <v>22099413</v>
      </c>
    </row>
    <row r="62" spans="1:4" x14ac:dyDescent="0.2">
      <c r="A62">
        <v>1000000</v>
      </c>
      <c r="B62" t="s">
        <v>33</v>
      </c>
      <c r="C62">
        <v>128</v>
      </c>
      <c r="D62">
        <v>21280853</v>
      </c>
    </row>
    <row r="63" spans="1:4" x14ac:dyDescent="0.2">
      <c r="A63">
        <v>1000000</v>
      </c>
      <c r="B63" t="s">
        <v>33</v>
      </c>
      <c r="C63">
        <v>128</v>
      </c>
      <c r="D63">
        <v>23017233</v>
      </c>
    </row>
    <row r="64" spans="1:4" x14ac:dyDescent="0.2">
      <c r="A64">
        <v>1000000</v>
      </c>
      <c r="B64" t="s">
        <v>33</v>
      </c>
      <c r="C64">
        <v>128</v>
      </c>
      <c r="D64">
        <v>30850259</v>
      </c>
    </row>
    <row r="65" spans="1:4" x14ac:dyDescent="0.2">
      <c r="A65">
        <v>1000000</v>
      </c>
      <c r="B65" t="s">
        <v>33</v>
      </c>
      <c r="C65">
        <v>128</v>
      </c>
      <c r="D65">
        <v>32352424</v>
      </c>
    </row>
    <row r="66" spans="1:4" x14ac:dyDescent="0.2">
      <c r="A66">
        <v>1000000</v>
      </c>
      <c r="B66" t="s">
        <v>33</v>
      </c>
      <c r="C66">
        <v>128</v>
      </c>
      <c r="D66">
        <v>31861257</v>
      </c>
    </row>
    <row r="67" spans="1:4" x14ac:dyDescent="0.2">
      <c r="A67">
        <v>1000000</v>
      </c>
      <c r="B67" t="s">
        <v>33</v>
      </c>
      <c r="C67">
        <v>128</v>
      </c>
      <c r="D67">
        <v>33156111</v>
      </c>
    </row>
    <row r="68" spans="1:4" x14ac:dyDescent="0.2">
      <c r="A68" t="s">
        <v>43</v>
      </c>
    </row>
    <row r="69" spans="1:4" x14ac:dyDescent="0.2">
      <c r="A69">
        <v>1000000</v>
      </c>
      <c r="B69" t="s">
        <v>34</v>
      </c>
      <c r="C69">
        <v>1</v>
      </c>
      <c r="D69">
        <v>21574601</v>
      </c>
    </row>
    <row r="70" spans="1:4" x14ac:dyDescent="0.2">
      <c r="A70">
        <v>1000000</v>
      </c>
      <c r="B70" t="s">
        <v>34</v>
      </c>
      <c r="C70">
        <v>1</v>
      </c>
      <c r="D70">
        <v>20962204</v>
      </c>
    </row>
    <row r="71" spans="1:4" x14ac:dyDescent="0.2">
      <c r="A71">
        <v>1000000</v>
      </c>
      <c r="B71" t="s">
        <v>34</v>
      </c>
      <c r="C71">
        <v>1</v>
      </c>
      <c r="D71">
        <v>21097437</v>
      </c>
    </row>
    <row r="72" spans="1:4" x14ac:dyDescent="0.2">
      <c r="A72">
        <v>1000000</v>
      </c>
      <c r="B72" t="s">
        <v>34</v>
      </c>
      <c r="C72">
        <v>1</v>
      </c>
      <c r="D72">
        <v>19604783</v>
      </c>
    </row>
    <row r="73" spans="1:4" x14ac:dyDescent="0.2">
      <c r="A73">
        <v>1000000</v>
      </c>
      <c r="B73" t="s">
        <v>34</v>
      </c>
      <c r="C73">
        <v>1</v>
      </c>
      <c r="D73">
        <v>20159328</v>
      </c>
    </row>
    <row r="74" spans="1:4" x14ac:dyDescent="0.2">
      <c r="A74">
        <v>1000000</v>
      </c>
      <c r="B74" t="s">
        <v>34</v>
      </c>
      <c r="C74">
        <v>1</v>
      </c>
      <c r="D74">
        <v>20855641</v>
      </c>
    </row>
    <row r="75" spans="1:4" x14ac:dyDescent="0.2">
      <c r="A75">
        <v>1000000</v>
      </c>
      <c r="B75" t="s">
        <v>34</v>
      </c>
      <c r="C75">
        <v>1</v>
      </c>
      <c r="D75">
        <v>22032679</v>
      </c>
    </row>
    <row r="76" spans="1:4" x14ac:dyDescent="0.2">
      <c r="A76">
        <v>1000000</v>
      </c>
      <c r="B76" t="s">
        <v>34</v>
      </c>
      <c r="C76">
        <v>1</v>
      </c>
      <c r="D76">
        <v>22512642</v>
      </c>
    </row>
    <row r="77" spans="1:4" x14ac:dyDescent="0.2">
      <c r="A77">
        <v>1000000</v>
      </c>
      <c r="B77" t="s">
        <v>34</v>
      </c>
      <c r="C77">
        <v>2</v>
      </c>
      <c r="D77">
        <v>13231796</v>
      </c>
    </row>
    <row r="78" spans="1:4" x14ac:dyDescent="0.2">
      <c r="A78">
        <v>1000000</v>
      </c>
      <c r="B78" t="s">
        <v>34</v>
      </c>
      <c r="C78">
        <v>2</v>
      </c>
      <c r="D78">
        <v>22064263</v>
      </c>
    </row>
    <row r="79" spans="1:4" x14ac:dyDescent="0.2">
      <c r="A79">
        <v>1000000</v>
      </c>
      <c r="B79" t="s">
        <v>34</v>
      </c>
      <c r="C79">
        <v>2</v>
      </c>
      <c r="D79">
        <v>22258196</v>
      </c>
    </row>
    <row r="80" spans="1:4" x14ac:dyDescent="0.2">
      <c r="A80">
        <v>1000000</v>
      </c>
      <c r="B80" t="s">
        <v>34</v>
      </c>
      <c r="C80">
        <v>2</v>
      </c>
      <c r="D80">
        <v>22013475</v>
      </c>
    </row>
    <row r="81" spans="1:4" x14ac:dyDescent="0.2">
      <c r="A81">
        <v>1000000</v>
      </c>
      <c r="B81" t="s">
        <v>34</v>
      </c>
      <c r="C81">
        <v>2</v>
      </c>
      <c r="D81">
        <v>22059427</v>
      </c>
    </row>
    <row r="82" spans="1:4" x14ac:dyDescent="0.2">
      <c r="A82">
        <v>1000000</v>
      </c>
      <c r="B82" t="s">
        <v>34</v>
      </c>
      <c r="C82">
        <v>2</v>
      </c>
      <c r="D82">
        <v>24098659</v>
      </c>
    </row>
    <row r="83" spans="1:4" x14ac:dyDescent="0.2">
      <c r="A83">
        <v>1000000</v>
      </c>
      <c r="B83" t="s">
        <v>34</v>
      </c>
      <c r="C83">
        <v>2</v>
      </c>
      <c r="D83">
        <v>22083450</v>
      </c>
    </row>
    <row r="84" spans="1:4" x14ac:dyDescent="0.2">
      <c r="A84">
        <v>1000000</v>
      </c>
      <c r="B84" t="s">
        <v>34</v>
      </c>
      <c r="C84">
        <v>2</v>
      </c>
      <c r="D84">
        <v>23248803</v>
      </c>
    </row>
    <row r="85" spans="1:4" x14ac:dyDescent="0.2">
      <c r="A85">
        <v>1000000</v>
      </c>
      <c r="B85" t="s">
        <v>34</v>
      </c>
      <c r="C85">
        <v>4</v>
      </c>
      <c r="D85">
        <v>21386518</v>
      </c>
    </row>
    <row r="86" spans="1:4" x14ac:dyDescent="0.2">
      <c r="A86">
        <v>1000000</v>
      </c>
      <c r="B86" t="s">
        <v>34</v>
      </c>
      <c r="C86">
        <v>4</v>
      </c>
      <c r="D86">
        <v>13348877</v>
      </c>
    </row>
    <row r="87" spans="1:4" x14ac:dyDescent="0.2">
      <c r="A87">
        <v>1000000</v>
      </c>
      <c r="B87" t="s">
        <v>34</v>
      </c>
      <c r="C87">
        <v>4</v>
      </c>
      <c r="D87">
        <v>10921732</v>
      </c>
    </row>
    <row r="88" spans="1:4" x14ac:dyDescent="0.2">
      <c r="A88">
        <v>1000000</v>
      </c>
      <c r="B88" t="s">
        <v>34</v>
      </c>
      <c r="C88">
        <v>4</v>
      </c>
      <c r="D88">
        <v>18671128</v>
      </c>
    </row>
    <row r="89" spans="1:4" x14ac:dyDescent="0.2">
      <c r="A89">
        <v>1000000</v>
      </c>
      <c r="B89" t="s">
        <v>34</v>
      </c>
      <c r="C89">
        <v>4</v>
      </c>
      <c r="D89">
        <v>19404475</v>
      </c>
    </row>
    <row r="90" spans="1:4" x14ac:dyDescent="0.2">
      <c r="A90">
        <v>1000000</v>
      </c>
      <c r="B90" t="s">
        <v>34</v>
      </c>
      <c r="C90">
        <v>4</v>
      </c>
      <c r="D90">
        <v>22988987</v>
      </c>
    </row>
    <row r="91" spans="1:4" x14ac:dyDescent="0.2">
      <c r="A91">
        <v>1000000</v>
      </c>
      <c r="B91" t="s">
        <v>34</v>
      </c>
      <c r="C91">
        <v>4</v>
      </c>
      <c r="D91">
        <v>22522223</v>
      </c>
    </row>
    <row r="92" spans="1:4" x14ac:dyDescent="0.2">
      <c r="A92">
        <v>1000000</v>
      </c>
      <c r="B92" t="s">
        <v>34</v>
      </c>
      <c r="C92">
        <v>4</v>
      </c>
      <c r="D92">
        <v>22560142</v>
      </c>
    </row>
    <row r="93" spans="1:4" x14ac:dyDescent="0.2">
      <c r="A93">
        <v>1000000</v>
      </c>
      <c r="B93" t="s">
        <v>34</v>
      </c>
      <c r="C93">
        <v>8</v>
      </c>
      <c r="D93">
        <v>20757986</v>
      </c>
    </row>
    <row r="94" spans="1:4" x14ac:dyDescent="0.2">
      <c r="A94">
        <v>1000000</v>
      </c>
      <c r="B94" t="s">
        <v>34</v>
      </c>
      <c r="C94">
        <v>8</v>
      </c>
      <c r="D94">
        <v>22654635</v>
      </c>
    </row>
    <row r="95" spans="1:4" x14ac:dyDescent="0.2">
      <c r="A95">
        <v>1000000</v>
      </c>
      <c r="B95" t="s">
        <v>34</v>
      </c>
      <c r="C95">
        <v>8</v>
      </c>
      <c r="D95">
        <v>22214379</v>
      </c>
    </row>
    <row r="96" spans="1:4" x14ac:dyDescent="0.2">
      <c r="A96">
        <v>1000000</v>
      </c>
      <c r="B96" t="s">
        <v>34</v>
      </c>
      <c r="C96">
        <v>8</v>
      </c>
      <c r="D96">
        <v>16292952</v>
      </c>
    </row>
    <row r="97" spans="1:4" x14ac:dyDescent="0.2">
      <c r="A97">
        <v>1000000</v>
      </c>
      <c r="B97" t="s">
        <v>34</v>
      </c>
      <c r="C97">
        <v>8</v>
      </c>
      <c r="D97">
        <v>15643366</v>
      </c>
    </row>
    <row r="98" spans="1:4" x14ac:dyDescent="0.2">
      <c r="A98">
        <v>1000000</v>
      </c>
      <c r="B98" t="s">
        <v>34</v>
      </c>
      <c r="C98">
        <v>8</v>
      </c>
      <c r="D98">
        <v>11330437</v>
      </c>
    </row>
    <row r="99" spans="1:4" x14ac:dyDescent="0.2">
      <c r="A99">
        <v>1000000</v>
      </c>
      <c r="B99" t="s">
        <v>34</v>
      </c>
      <c r="C99">
        <v>8</v>
      </c>
      <c r="D99">
        <v>8527893</v>
      </c>
    </row>
    <row r="100" spans="1:4" x14ac:dyDescent="0.2">
      <c r="A100">
        <v>1000000</v>
      </c>
      <c r="B100" t="s">
        <v>34</v>
      </c>
      <c r="C100">
        <v>8</v>
      </c>
      <c r="D100">
        <v>13474939</v>
      </c>
    </row>
    <row r="101" spans="1:4" x14ac:dyDescent="0.2">
      <c r="A101">
        <v>1000000</v>
      </c>
      <c r="B101" t="s">
        <v>34</v>
      </c>
      <c r="C101">
        <v>16</v>
      </c>
      <c r="D101">
        <v>20834173</v>
      </c>
    </row>
    <row r="102" spans="1:4" x14ac:dyDescent="0.2">
      <c r="A102">
        <v>1000000</v>
      </c>
      <c r="B102" t="s">
        <v>34</v>
      </c>
      <c r="C102">
        <v>16</v>
      </c>
      <c r="D102">
        <v>21194953</v>
      </c>
    </row>
    <row r="103" spans="1:4" x14ac:dyDescent="0.2">
      <c r="A103">
        <v>1000000</v>
      </c>
      <c r="B103" t="s">
        <v>34</v>
      </c>
      <c r="C103">
        <v>16</v>
      </c>
      <c r="D103">
        <v>20988351</v>
      </c>
    </row>
    <row r="104" spans="1:4" x14ac:dyDescent="0.2">
      <c r="A104">
        <v>1000000</v>
      </c>
      <c r="B104" t="s">
        <v>34</v>
      </c>
      <c r="C104">
        <v>16</v>
      </c>
      <c r="D104">
        <v>21030978</v>
      </c>
    </row>
    <row r="105" spans="1:4" x14ac:dyDescent="0.2">
      <c r="A105">
        <v>1000000</v>
      </c>
      <c r="B105" t="s">
        <v>34</v>
      </c>
      <c r="C105">
        <v>16</v>
      </c>
      <c r="D105">
        <v>20750595</v>
      </c>
    </row>
    <row r="106" spans="1:4" x14ac:dyDescent="0.2">
      <c r="A106">
        <v>1000000</v>
      </c>
      <c r="B106" t="s">
        <v>34</v>
      </c>
      <c r="C106">
        <v>16</v>
      </c>
      <c r="D106">
        <v>16109394</v>
      </c>
    </row>
    <row r="107" spans="1:4" x14ac:dyDescent="0.2">
      <c r="A107">
        <v>1000000</v>
      </c>
      <c r="B107" t="s">
        <v>34</v>
      </c>
      <c r="C107">
        <v>16</v>
      </c>
      <c r="D107">
        <v>15992101</v>
      </c>
    </row>
    <row r="108" spans="1:4" x14ac:dyDescent="0.2">
      <c r="A108">
        <v>1000000</v>
      </c>
      <c r="B108" t="s">
        <v>34</v>
      </c>
      <c r="C108">
        <v>16</v>
      </c>
      <c r="D108">
        <v>15852866</v>
      </c>
    </row>
    <row r="109" spans="1:4" x14ac:dyDescent="0.2">
      <c r="A109">
        <v>1000000</v>
      </c>
      <c r="B109" t="s">
        <v>34</v>
      </c>
      <c r="C109">
        <v>32</v>
      </c>
      <c r="D109">
        <v>13691449</v>
      </c>
    </row>
    <row r="110" spans="1:4" x14ac:dyDescent="0.2">
      <c r="A110">
        <v>1000000</v>
      </c>
      <c r="B110" t="s">
        <v>34</v>
      </c>
      <c r="C110">
        <v>32</v>
      </c>
      <c r="D110">
        <v>8928579</v>
      </c>
    </row>
    <row r="111" spans="1:4" x14ac:dyDescent="0.2">
      <c r="A111">
        <v>1000000</v>
      </c>
      <c r="B111" t="s">
        <v>34</v>
      </c>
      <c r="C111">
        <v>32</v>
      </c>
      <c r="D111">
        <v>12935833</v>
      </c>
    </row>
    <row r="112" spans="1:4" x14ac:dyDescent="0.2">
      <c r="A112">
        <v>1000000</v>
      </c>
      <c r="B112" t="s">
        <v>34</v>
      </c>
      <c r="C112">
        <v>32</v>
      </c>
      <c r="D112">
        <v>21921156</v>
      </c>
    </row>
    <row r="113" spans="1:4" x14ac:dyDescent="0.2">
      <c r="A113">
        <v>1000000</v>
      </c>
      <c r="B113" t="s">
        <v>34</v>
      </c>
      <c r="C113">
        <v>32</v>
      </c>
      <c r="D113">
        <v>19101636</v>
      </c>
    </row>
    <row r="114" spans="1:4" x14ac:dyDescent="0.2">
      <c r="A114">
        <v>1000000</v>
      </c>
      <c r="B114" t="s">
        <v>34</v>
      </c>
      <c r="C114">
        <v>32</v>
      </c>
      <c r="D114">
        <v>21156384</v>
      </c>
    </row>
    <row r="115" spans="1:4" x14ac:dyDescent="0.2">
      <c r="A115">
        <v>1000000</v>
      </c>
      <c r="B115" t="s">
        <v>34</v>
      </c>
      <c r="C115">
        <v>32</v>
      </c>
      <c r="D115">
        <v>21189196</v>
      </c>
    </row>
    <row r="116" spans="1:4" x14ac:dyDescent="0.2">
      <c r="A116">
        <v>1000000</v>
      </c>
      <c r="B116" t="s">
        <v>34</v>
      </c>
      <c r="C116">
        <v>32</v>
      </c>
      <c r="D116">
        <v>17465961</v>
      </c>
    </row>
    <row r="117" spans="1:4" x14ac:dyDescent="0.2">
      <c r="A117">
        <v>1000000</v>
      </c>
      <c r="B117" t="s">
        <v>34</v>
      </c>
      <c r="C117">
        <v>64</v>
      </c>
      <c r="D117">
        <v>17333937</v>
      </c>
    </row>
    <row r="118" spans="1:4" x14ac:dyDescent="0.2">
      <c r="A118">
        <v>1000000</v>
      </c>
      <c r="B118" t="s">
        <v>34</v>
      </c>
      <c r="C118">
        <v>64</v>
      </c>
      <c r="D118">
        <v>8100190</v>
      </c>
    </row>
    <row r="119" spans="1:4" x14ac:dyDescent="0.2">
      <c r="A119">
        <v>1000000</v>
      </c>
      <c r="B119" t="s">
        <v>34</v>
      </c>
      <c r="C119">
        <v>64</v>
      </c>
      <c r="D119">
        <v>20664635</v>
      </c>
    </row>
    <row r="120" spans="1:4" x14ac:dyDescent="0.2">
      <c r="A120">
        <v>1000000</v>
      </c>
      <c r="B120" t="s">
        <v>34</v>
      </c>
      <c r="C120">
        <v>64</v>
      </c>
      <c r="D120">
        <v>16919180</v>
      </c>
    </row>
    <row r="121" spans="1:4" x14ac:dyDescent="0.2">
      <c r="A121">
        <v>1000000</v>
      </c>
      <c r="B121" t="s">
        <v>34</v>
      </c>
      <c r="C121">
        <v>64</v>
      </c>
      <c r="D121">
        <v>18938911</v>
      </c>
    </row>
    <row r="122" spans="1:4" x14ac:dyDescent="0.2">
      <c r="A122">
        <v>1000000</v>
      </c>
      <c r="B122" t="s">
        <v>34</v>
      </c>
      <c r="C122">
        <v>64</v>
      </c>
      <c r="D122">
        <v>18604587</v>
      </c>
    </row>
    <row r="123" spans="1:4" x14ac:dyDescent="0.2">
      <c r="A123">
        <v>1000000</v>
      </c>
      <c r="B123" t="s">
        <v>34</v>
      </c>
      <c r="C123">
        <v>64</v>
      </c>
      <c r="D123">
        <v>14208102</v>
      </c>
    </row>
    <row r="124" spans="1:4" x14ac:dyDescent="0.2">
      <c r="A124">
        <v>1000000</v>
      </c>
      <c r="B124" t="s">
        <v>34</v>
      </c>
      <c r="C124">
        <v>64</v>
      </c>
      <c r="D124">
        <v>18484905</v>
      </c>
    </row>
    <row r="125" spans="1:4" x14ac:dyDescent="0.2">
      <c r="A125">
        <v>1000000</v>
      </c>
      <c r="B125" t="s">
        <v>34</v>
      </c>
      <c r="C125">
        <v>128</v>
      </c>
      <c r="D125">
        <v>8652927</v>
      </c>
    </row>
    <row r="126" spans="1:4" x14ac:dyDescent="0.2">
      <c r="A126">
        <v>1000000</v>
      </c>
      <c r="B126" t="s">
        <v>34</v>
      </c>
      <c r="C126">
        <v>128</v>
      </c>
      <c r="D126">
        <v>8955506</v>
      </c>
    </row>
    <row r="127" spans="1:4" x14ac:dyDescent="0.2">
      <c r="A127">
        <v>1000000</v>
      </c>
      <c r="B127" t="s">
        <v>34</v>
      </c>
      <c r="C127">
        <v>128</v>
      </c>
      <c r="D127">
        <v>7773887</v>
      </c>
    </row>
    <row r="128" spans="1:4" x14ac:dyDescent="0.2">
      <c r="A128">
        <v>1000000</v>
      </c>
      <c r="B128" t="s">
        <v>34</v>
      </c>
      <c r="C128">
        <v>128</v>
      </c>
      <c r="D128">
        <v>10786650</v>
      </c>
    </row>
    <row r="129" spans="1:4" x14ac:dyDescent="0.2">
      <c r="A129">
        <v>1000000</v>
      </c>
      <c r="B129" t="s">
        <v>34</v>
      </c>
      <c r="C129">
        <v>128</v>
      </c>
      <c r="D129">
        <v>9922360</v>
      </c>
    </row>
    <row r="130" spans="1:4" x14ac:dyDescent="0.2">
      <c r="A130">
        <v>1000000</v>
      </c>
      <c r="B130" t="s">
        <v>34</v>
      </c>
      <c r="C130">
        <v>128</v>
      </c>
      <c r="D130">
        <v>10649313</v>
      </c>
    </row>
    <row r="131" spans="1:4" x14ac:dyDescent="0.2">
      <c r="A131">
        <v>1000000</v>
      </c>
      <c r="B131" t="s">
        <v>34</v>
      </c>
      <c r="C131">
        <v>128</v>
      </c>
      <c r="D131">
        <v>10668091</v>
      </c>
    </row>
    <row r="132" spans="1:4" x14ac:dyDescent="0.2">
      <c r="A132">
        <v>1000000</v>
      </c>
      <c r="B132" t="s">
        <v>34</v>
      </c>
      <c r="C132">
        <v>128</v>
      </c>
      <c r="D132">
        <v>9998360</v>
      </c>
    </row>
    <row r="133" spans="1:4" x14ac:dyDescent="0.2">
      <c r="A133" t="s">
        <v>32</v>
      </c>
    </row>
    <row r="134" spans="1:4" x14ac:dyDescent="0.2">
      <c r="A134">
        <v>1000000</v>
      </c>
      <c r="B134" t="s">
        <v>33</v>
      </c>
      <c r="C134">
        <v>1</v>
      </c>
      <c r="D134">
        <v>7387095</v>
      </c>
    </row>
    <row r="135" spans="1:4" x14ac:dyDescent="0.2">
      <c r="A135">
        <v>1000000</v>
      </c>
      <c r="B135" t="s">
        <v>33</v>
      </c>
      <c r="C135">
        <v>2</v>
      </c>
      <c r="D135">
        <v>7344633</v>
      </c>
    </row>
    <row r="136" spans="1:4" x14ac:dyDescent="0.2">
      <c r="A136">
        <v>1000000</v>
      </c>
      <c r="B136" t="s">
        <v>33</v>
      </c>
      <c r="C136">
        <v>4</v>
      </c>
      <c r="D136">
        <v>7520096</v>
      </c>
    </row>
    <row r="137" spans="1:4" x14ac:dyDescent="0.2">
      <c r="A137">
        <v>1000000</v>
      </c>
      <c r="B137" t="s">
        <v>33</v>
      </c>
      <c r="C137">
        <v>8</v>
      </c>
      <c r="D137">
        <v>7675049</v>
      </c>
    </row>
    <row r="138" spans="1:4" x14ac:dyDescent="0.2">
      <c r="A138">
        <v>1000000</v>
      </c>
      <c r="B138" t="s">
        <v>33</v>
      </c>
      <c r="C138">
        <v>16</v>
      </c>
      <c r="D138">
        <v>8794521</v>
      </c>
    </row>
    <row r="139" spans="1:4" x14ac:dyDescent="0.2">
      <c r="A139">
        <v>1000000</v>
      </c>
      <c r="B139" t="s">
        <v>33</v>
      </c>
      <c r="C139">
        <v>32</v>
      </c>
      <c r="D139">
        <v>15906838</v>
      </c>
    </row>
    <row r="140" spans="1:4" x14ac:dyDescent="0.2">
      <c r="A140">
        <v>1000000</v>
      </c>
      <c r="B140" t="s">
        <v>33</v>
      </c>
      <c r="C140">
        <v>64</v>
      </c>
      <c r="D140">
        <v>21907685</v>
      </c>
    </row>
    <row r="141" spans="1:4" x14ac:dyDescent="0.2">
      <c r="A141">
        <v>1000000</v>
      </c>
      <c r="B141" t="s">
        <v>33</v>
      </c>
      <c r="C141">
        <v>128</v>
      </c>
      <c r="D141">
        <v>20959771</v>
      </c>
    </row>
    <row r="142" spans="1:4" x14ac:dyDescent="0.2">
      <c r="A142">
        <v>1000000</v>
      </c>
      <c r="B142" t="s">
        <v>34</v>
      </c>
      <c r="C142">
        <v>1</v>
      </c>
      <c r="D142">
        <v>7517020</v>
      </c>
    </row>
    <row r="143" spans="1:4" x14ac:dyDescent="0.2">
      <c r="A143">
        <v>1000000</v>
      </c>
      <c r="B143" t="s">
        <v>34</v>
      </c>
      <c r="C143">
        <v>2</v>
      </c>
      <c r="D143">
        <v>7401693</v>
      </c>
    </row>
    <row r="144" spans="1:4" x14ac:dyDescent="0.2">
      <c r="A144">
        <v>1000000</v>
      </c>
      <c r="B144" t="s">
        <v>34</v>
      </c>
      <c r="C144">
        <v>4</v>
      </c>
      <c r="D144">
        <v>7412515</v>
      </c>
    </row>
    <row r="145" spans="1:4" x14ac:dyDescent="0.2">
      <c r="A145">
        <v>1000000</v>
      </c>
      <c r="B145" t="s">
        <v>34</v>
      </c>
      <c r="C145">
        <v>8</v>
      </c>
      <c r="D145">
        <v>7372896</v>
      </c>
    </row>
    <row r="146" spans="1:4" x14ac:dyDescent="0.2">
      <c r="A146">
        <v>1000000</v>
      </c>
      <c r="B146" t="s">
        <v>34</v>
      </c>
      <c r="C146">
        <v>16</v>
      </c>
      <c r="D146">
        <v>8162681</v>
      </c>
    </row>
    <row r="147" spans="1:4" x14ac:dyDescent="0.2">
      <c r="A147">
        <v>1000000</v>
      </c>
      <c r="B147" t="s">
        <v>34</v>
      </c>
      <c r="C147">
        <v>32</v>
      </c>
      <c r="D147">
        <v>7375757</v>
      </c>
    </row>
    <row r="148" spans="1:4" x14ac:dyDescent="0.2">
      <c r="A148">
        <v>1000000</v>
      </c>
      <c r="B148" t="s">
        <v>34</v>
      </c>
      <c r="C148">
        <v>64</v>
      </c>
      <c r="D148">
        <v>7551042</v>
      </c>
    </row>
    <row r="149" spans="1:4" x14ac:dyDescent="0.2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H12" workbookViewId="0">
      <selection activeCell="J41" sqref="J41"/>
    </sheetView>
  </sheetViews>
  <sheetFormatPr baseColWidth="10" defaultColWidth="11" defaultRowHeight="16" x14ac:dyDescent="0.2"/>
  <sheetData>
    <row r="1" spans="1:12" s="3" customFormat="1" x14ac:dyDescent="0.25">
      <c r="A1" s="3" t="s">
        <v>29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4</v>
      </c>
      <c r="H2" s="6" t="s">
        <v>0</v>
      </c>
      <c r="I2" s="6"/>
      <c r="K2" s="6" t="s">
        <v>0</v>
      </c>
      <c r="L2" s="6"/>
    </row>
    <row r="3" spans="1:12" s="3" customFormat="1" x14ac:dyDescent="0.25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4">
        <f>SUMIF($C$4:$C$35,G4,$D$4:$D$35)/$F$2/$F$2</f>
        <v>1888208.25</v>
      </c>
      <c r="I4" s="4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5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4">
        <f t="shared" ref="H5:H11" si="0">SUMIF($C$4:$C$35,G5,$D$4:$D$35)/$F$2/$F$2</f>
        <v>1898496.9375</v>
      </c>
      <c r="I5" s="4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5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4">
        <f t="shared" si="0"/>
        <v>1883666.75</v>
      </c>
      <c r="I6" s="4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5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4">
        <f t="shared" si="0"/>
        <v>1948295.1875</v>
      </c>
      <c r="I7" s="4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5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4">
        <f t="shared" si="0"/>
        <v>2302809.0625</v>
      </c>
      <c r="I8" s="4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5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4">
        <f t="shared" si="0"/>
        <v>4476617.25</v>
      </c>
      <c r="I9" s="4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5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4">
        <f t="shared" si="0"/>
        <v>6114169.125</v>
      </c>
      <c r="I10" s="4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5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4">
        <f t="shared" si="0"/>
        <v>5583660.3125</v>
      </c>
      <c r="I11" s="4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5">
      <c r="A12">
        <v>1000000</v>
      </c>
      <c r="B12" t="s">
        <v>33</v>
      </c>
      <c r="C12">
        <v>4</v>
      </c>
      <c r="D12">
        <v>7239449</v>
      </c>
    </row>
    <row r="13" spans="1:12" x14ac:dyDescent="0.25">
      <c r="A13">
        <v>1000000</v>
      </c>
      <c r="B13" t="s">
        <v>33</v>
      </c>
      <c r="C13">
        <v>4</v>
      </c>
      <c r="D13">
        <v>7403102</v>
      </c>
      <c r="H13" s="6" t="s">
        <v>1</v>
      </c>
      <c r="I13" s="6"/>
      <c r="J13" s="3"/>
      <c r="K13" s="6" t="s">
        <v>1</v>
      </c>
      <c r="L13" s="6"/>
    </row>
    <row r="14" spans="1:12" x14ac:dyDescent="0.25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5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5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5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5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5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5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5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5">
      <c r="A23">
        <v>1000000</v>
      </c>
      <c r="B23" t="s">
        <v>33</v>
      </c>
      <c r="C23">
        <v>16</v>
      </c>
      <c r="D23">
        <v>9156139</v>
      </c>
    </row>
    <row r="24" spans="1:12" x14ac:dyDescent="0.25">
      <c r="A24">
        <v>1000000</v>
      </c>
      <c r="B24" t="s">
        <v>33</v>
      </c>
      <c r="C24">
        <v>32</v>
      </c>
      <c r="D24">
        <v>17269101</v>
      </c>
      <c r="H24" s="6" t="s">
        <v>2</v>
      </c>
      <c r="I24" s="6"/>
      <c r="J24" s="3"/>
      <c r="K24" s="6" t="s">
        <v>2</v>
      </c>
      <c r="L24" s="6"/>
    </row>
    <row r="25" spans="1:12" x14ac:dyDescent="0.25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5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5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5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5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5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5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5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5">
      <c r="A34">
        <v>1000000</v>
      </c>
      <c r="B34" t="s">
        <v>33</v>
      </c>
      <c r="C34">
        <v>128</v>
      </c>
      <c r="D34">
        <v>22431703</v>
      </c>
    </row>
    <row r="35" spans="1:12" x14ac:dyDescent="0.25">
      <c r="A35">
        <v>1000000</v>
      </c>
      <c r="B35" t="s">
        <v>33</v>
      </c>
      <c r="C35">
        <v>128</v>
      </c>
      <c r="D35">
        <v>21332319</v>
      </c>
    </row>
    <row r="36" spans="1:12" x14ac:dyDescent="0.25">
      <c r="A36" t="s">
        <v>31</v>
      </c>
    </row>
    <row r="37" spans="1:12" x14ac:dyDescent="0.25">
      <c r="A37">
        <v>1000000</v>
      </c>
      <c r="B37" t="s">
        <v>34</v>
      </c>
      <c r="C37">
        <v>1</v>
      </c>
      <c r="D37">
        <v>7646013</v>
      </c>
    </row>
    <row r="38" spans="1:12" x14ac:dyDescent="0.25">
      <c r="A38">
        <v>1000000</v>
      </c>
      <c r="B38" t="s">
        <v>34</v>
      </c>
      <c r="C38">
        <v>1</v>
      </c>
      <c r="D38">
        <v>7521806</v>
      </c>
    </row>
    <row r="39" spans="1:12" x14ac:dyDescent="0.2">
      <c r="A39">
        <v>1000000</v>
      </c>
      <c r="B39" t="s">
        <v>34</v>
      </c>
      <c r="C39">
        <v>1</v>
      </c>
      <c r="D39">
        <v>7805650</v>
      </c>
    </row>
    <row r="40" spans="1:12" x14ac:dyDescent="0.2">
      <c r="A40">
        <v>1000000</v>
      </c>
      <c r="B40" t="s">
        <v>34</v>
      </c>
      <c r="C40">
        <v>1</v>
      </c>
      <c r="D40">
        <v>8442380</v>
      </c>
    </row>
    <row r="41" spans="1:12" x14ac:dyDescent="0.2">
      <c r="A41">
        <v>1000000</v>
      </c>
      <c r="B41" t="s">
        <v>34</v>
      </c>
      <c r="C41">
        <v>2</v>
      </c>
      <c r="D41">
        <v>7456721</v>
      </c>
    </row>
    <row r="42" spans="1:12" x14ac:dyDescent="0.2">
      <c r="A42">
        <v>1000000</v>
      </c>
      <c r="B42" t="s">
        <v>34</v>
      </c>
      <c r="C42">
        <v>2</v>
      </c>
      <c r="D42">
        <v>7751866</v>
      </c>
    </row>
    <row r="43" spans="1:12" x14ac:dyDescent="0.2">
      <c r="A43">
        <v>1000000</v>
      </c>
      <c r="B43" t="s">
        <v>34</v>
      </c>
      <c r="C43">
        <v>2</v>
      </c>
      <c r="D43">
        <v>7994968</v>
      </c>
    </row>
    <row r="44" spans="1:12" x14ac:dyDescent="0.2">
      <c r="A44">
        <v>1000000</v>
      </c>
      <c r="B44" t="s">
        <v>34</v>
      </c>
      <c r="C44">
        <v>2</v>
      </c>
      <c r="D44">
        <v>8064809</v>
      </c>
    </row>
    <row r="45" spans="1:12" x14ac:dyDescent="0.2">
      <c r="A45">
        <v>1000000</v>
      </c>
      <c r="B45" t="s">
        <v>34</v>
      </c>
      <c r="C45">
        <v>4</v>
      </c>
      <c r="D45">
        <v>7411199</v>
      </c>
    </row>
    <row r="46" spans="1:12" x14ac:dyDescent="0.2">
      <c r="A46">
        <v>1000000</v>
      </c>
      <c r="B46" t="s">
        <v>34</v>
      </c>
      <c r="C46">
        <v>4</v>
      </c>
      <c r="D46">
        <v>7946092</v>
      </c>
    </row>
    <row r="47" spans="1:12" x14ac:dyDescent="0.2">
      <c r="A47">
        <v>1000000</v>
      </c>
      <c r="B47" t="s">
        <v>34</v>
      </c>
      <c r="C47">
        <v>4</v>
      </c>
      <c r="D47">
        <v>7772660</v>
      </c>
    </row>
    <row r="48" spans="1:12" x14ac:dyDescent="0.2">
      <c r="A48">
        <v>1000000</v>
      </c>
      <c r="B48" t="s">
        <v>34</v>
      </c>
      <c r="C48">
        <v>4</v>
      </c>
      <c r="D48">
        <v>7532874</v>
      </c>
    </row>
    <row r="49" spans="1:4" x14ac:dyDescent="0.2">
      <c r="A49">
        <v>1000000</v>
      </c>
      <c r="B49" t="s">
        <v>34</v>
      </c>
      <c r="C49">
        <v>8</v>
      </c>
      <c r="D49">
        <v>7911282</v>
      </c>
    </row>
    <row r="50" spans="1:4" x14ac:dyDescent="0.2">
      <c r="A50">
        <v>1000000</v>
      </c>
      <c r="B50" t="s">
        <v>34</v>
      </c>
      <c r="C50">
        <v>8</v>
      </c>
      <c r="D50">
        <v>7833418</v>
      </c>
    </row>
    <row r="51" spans="1:4" x14ac:dyDescent="0.2">
      <c r="A51">
        <v>1000000</v>
      </c>
      <c r="B51" t="s">
        <v>34</v>
      </c>
      <c r="C51">
        <v>8</v>
      </c>
      <c r="D51">
        <v>7797800</v>
      </c>
    </row>
    <row r="52" spans="1:4" x14ac:dyDescent="0.2">
      <c r="A52">
        <v>1000000</v>
      </c>
      <c r="B52" t="s">
        <v>34</v>
      </c>
      <c r="C52">
        <v>8</v>
      </c>
      <c r="D52">
        <v>7840741</v>
      </c>
    </row>
    <row r="53" spans="1:4" x14ac:dyDescent="0.2">
      <c r="A53">
        <v>1000000</v>
      </c>
      <c r="B53" t="s">
        <v>34</v>
      </c>
      <c r="C53">
        <v>16</v>
      </c>
      <c r="D53">
        <v>7879772</v>
      </c>
    </row>
    <row r="54" spans="1:4" x14ac:dyDescent="0.2">
      <c r="A54">
        <v>1000000</v>
      </c>
      <c r="B54" t="s">
        <v>34</v>
      </c>
      <c r="C54">
        <v>16</v>
      </c>
      <c r="D54">
        <v>7666941</v>
      </c>
    </row>
    <row r="55" spans="1:4" x14ac:dyDescent="0.2">
      <c r="A55">
        <v>1000000</v>
      </c>
      <c r="B55" t="s">
        <v>34</v>
      </c>
      <c r="C55">
        <v>16</v>
      </c>
      <c r="D55">
        <v>7752090</v>
      </c>
    </row>
    <row r="56" spans="1:4" x14ac:dyDescent="0.2">
      <c r="A56">
        <v>1000000</v>
      </c>
      <c r="B56" t="s">
        <v>34</v>
      </c>
      <c r="C56">
        <v>16</v>
      </c>
      <c r="D56">
        <v>8029698</v>
      </c>
    </row>
    <row r="57" spans="1:4" x14ac:dyDescent="0.2">
      <c r="A57">
        <v>1000000</v>
      </c>
      <c r="B57" t="s">
        <v>34</v>
      </c>
      <c r="C57">
        <v>32</v>
      </c>
      <c r="D57">
        <v>7772587</v>
      </c>
    </row>
    <row r="58" spans="1:4" x14ac:dyDescent="0.2">
      <c r="A58">
        <v>1000000</v>
      </c>
      <c r="B58" t="s">
        <v>34</v>
      </c>
      <c r="C58">
        <v>32</v>
      </c>
      <c r="D58">
        <v>7535363</v>
      </c>
    </row>
    <row r="59" spans="1:4" x14ac:dyDescent="0.2">
      <c r="A59">
        <v>1000000</v>
      </c>
      <c r="B59" t="s">
        <v>34</v>
      </c>
      <c r="C59">
        <v>32</v>
      </c>
      <c r="D59">
        <v>7670799</v>
      </c>
    </row>
    <row r="60" spans="1:4" x14ac:dyDescent="0.2">
      <c r="A60">
        <v>1000000</v>
      </c>
      <c r="B60" t="s">
        <v>34</v>
      </c>
      <c r="C60">
        <v>32</v>
      </c>
      <c r="D60">
        <v>7886694</v>
      </c>
    </row>
    <row r="61" spans="1:4" x14ac:dyDescent="0.2">
      <c r="A61">
        <v>1000000</v>
      </c>
      <c r="B61" t="s">
        <v>34</v>
      </c>
      <c r="C61">
        <v>64</v>
      </c>
      <c r="D61">
        <v>7783326</v>
      </c>
    </row>
    <row r="62" spans="1:4" x14ac:dyDescent="0.2">
      <c r="A62">
        <v>1000000</v>
      </c>
      <c r="B62" t="s">
        <v>34</v>
      </c>
      <c r="C62">
        <v>64</v>
      </c>
      <c r="D62">
        <v>7946102</v>
      </c>
    </row>
    <row r="63" spans="1:4" x14ac:dyDescent="0.2">
      <c r="A63">
        <v>1000000</v>
      </c>
      <c r="B63" t="s">
        <v>34</v>
      </c>
      <c r="C63">
        <v>64</v>
      </c>
      <c r="D63">
        <v>7683266</v>
      </c>
    </row>
    <row r="64" spans="1:4" x14ac:dyDescent="0.2">
      <c r="A64">
        <v>1000000</v>
      </c>
      <c r="B64" t="s">
        <v>34</v>
      </c>
      <c r="C64">
        <v>64</v>
      </c>
      <c r="D64">
        <v>7804826</v>
      </c>
    </row>
    <row r="65" spans="1:4" x14ac:dyDescent="0.2">
      <c r="A65">
        <v>1000000</v>
      </c>
      <c r="B65" t="s">
        <v>34</v>
      </c>
      <c r="C65">
        <v>128</v>
      </c>
      <c r="D65">
        <v>7563119</v>
      </c>
    </row>
    <row r="66" spans="1:4" x14ac:dyDescent="0.2">
      <c r="A66">
        <v>1000000</v>
      </c>
      <c r="B66" t="s">
        <v>34</v>
      </c>
      <c r="C66">
        <v>128</v>
      </c>
      <c r="D66">
        <v>7601828</v>
      </c>
    </row>
    <row r="67" spans="1:4" x14ac:dyDescent="0.2">
      <c r="A67">
        <v>1000000</v>
      </c>
      <c r="B67" t="s">
        <v>34</v>
      </c>
      <c r="C67">
        <v>128</v>
      </c>
      <c r="D67">
        <v>7417580</v>
      </c>
    </row>
    <row r="68" spans="1:4" x14ac:dyDescent="0.2">
      <c r="A68">
        <v>1000000</v>
      </c>
      <c r="B68" t="s">
        <v>34</v>
      </c>
      <c r="C68">
        <v>128</v>
      </c>
      <c r="D68">
        <v>7461007</v>
      </c>
    </row>
    <row r="69" spans="1:4" x14ac:dyDescent="0.2">
      <c r="A69" t="s">
        <v>32</v>
      </c>
    </row>
    <row r="70" spans="1:4" x14ac:dyDescent="0.2">
      <c r="A70">
        <v>1000000</v>
      </c>
      <c r="B70" t="s">
        <v>33</v>
      </c>
      <c r="C70">
        <v>1</v>
      </c>
      <c r="D70">
        <v>7441986</v>
      </c>
    </row>
    <row r="71" spans="1:4" x14ac:dyDescent="0.2">
      <c r="A71">
        <v>1000000</v>
      </c>
      <c r="B71" t="s">
        <v>33</v>
      </c>
      <c r="C71">
        <v>2</v>
      </c>
      <c r="D71">
        <v>7363146</v>
      </c>
    </row>
    <row r="72" spans="1:4" x14ac:dyDescent="0.2">
      <c r="A72">
        <v>1000000</v>
      </c>
      <c r="B72" t="s">
        <v>33</v>
      </c>
      <c r="C72">
        <v>4</v>
      </c>
      <c r="D72">
        <v>7518680</v>
      </c>
    </row>
    <row r="73" spans="1:4" x14ac:dyDescent="0.2">
      <c r="A73">
        <v>1000000</v>
      </c>
      <c r="B73" t="s">
        <v>33</v>
      </c>
      <c r="C73">
        <v>8</v>
      </c>
      <c r="D73">
        <v>7656580</v>
      </c>
    </row>
    <row r="74" spans="1:4" x14ac:dyDescent="0.2">
      <c r="A74">
        <v>1000000</v>
      </c>
      <c r="B74" t="s">
        <v>33</v>
      </c>
      <c r="C74">
        <v>16</v>
      </c>
      <c r="D74">
        <v>8721653</v>
      </c>
    </row>
    <row r="75" spans="1:4" x14ac:dyDescent="0.2">
      <c r="A75">
        <v>1000000</v>
      </c>
      <c r="B75" t="s">
        <v>33</v>
      </c>
      <c r="C75">
        <v>32</v>
      </c>
      <c r="D75">
        <v>16265822</v>
      </c>
    </row>
    <row r="76" spans="1:4" x14ac:dyDescent="0.2">
      <c r="A76">
        <v>1000000</v>
      </c>
      <c r="B76" t="s">
        <v>33</v>
      </c>
      <c r="C76">
        <v>64</v>
      </c>
      <c r="D76">
        <v>22731699</v>
      </c>
    </row>
    <row r="77" spans="1:4" x14ac:dyDescent="0.2">
      <c r="A77">
        <v>1000000</v>
      </c>
      <c r="B77" t="s">
        <v>33</v>
      </c>
      <c r="C77">
        <v>128</v>
      </c>
      <c r="D77">
        <v>21141395</v>
      </c>
    </row>
    <row r="78" spans="1:4" x14ac:dyDescent="0.2">
      <c r="A78">
        <v>1000000</v>
      </c>
      <c r="B78" t="s">
        <v>34</v>
      </c>
      <c r="C78">
        <v>1</v>
      </c>
      <c r="D78">
        <v>7460646</v>
      </c>
    </row>
    <row r="79" spans="1:4" x14ac:dyDescent="0.2">
      <c r="A79">
        <v>1000000</v>
      </c>
      <c r="B79" t="s">
        <v>34</v>
      </c>
      <c r="C79">
        <v>2</v>
      </c>
      <c r="D79">
        <v>7399388</v>
      </c>
    </row>
    <row r="80" spans="1:4" x14ac:dyDescent="0.2">
      <c r="A80">
        <v>1000000</v>
      </c>
      <c r="B80" t="s">
        <v>34</v>
      </c>
      <c r="C80">
        <v>4</v>
      </c>
      <c r="D80">
        <v>7452746</v>
      </c>
    </row>
    <row r="81" spans="1:4" x14ac:dyDescent="0.2">
      <c r="A81">
        <v>1000000</v>
      </c>
      <c r="B81" t="s">
        <v>34</v>
      </c>
      <c r="C81">
        <v>8</v>
      </c>
      <c r="D81">
        <v>7400759</v>
      </c>
    </row>
    <row r="82" spans="1:4" x14ac:dyDescent="0.2">
      <c r="A82">
        <v>1000000</v>
      </c>
      <c r="B82" t="s">
        <v>34</v>
      </c>
      <c r="C82">
        <v>16</v>
      </c>
      <c r="D82">
        <v>7381888</v>
      </c>
    </row>
    <row r="83" spans="1:4" x14ac:dyDescent="0.2">
      <c r="A83">
        <v>1000000</v>
      </c>
      <c r="B83" t="s">
        <v>34</v>
      </c>
      <c r="C83">
        <v>32</v>
      </c>
      <c r="D83">
        <v>7369170</v>
      </c>
    </row>
    <row r="84" spans="1:4" x14ac:dyDescent="0.2">
      <c r="A84">
        <v>1000000</v>
      </c>
      <c r="B84" t="s">
        <v>34</v>
      </c>
      <c r="C84">
        <v>64</v>
      </c>
      <c r="D84">
        <v>7371462</v>
      </c>
    </row>
    <row r="85" spans="1:4" x14ac:dyDescent="0.2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NUMBERS</vt:lpstr>
      <vt:lpstr>insert</vt:lpstr>
      <vt:lpstr>update</vt:lpstr>
      <vt:lpstr>updateLess</vt:lpstr>
      <vt:lpstr>scan</vt:lpstr>
      <vt:lpstr>scan (no save)</vt:lpstr>
      <vt:lpstr>threads (8)</vt:lpstr>
      <vt:lpstr>threads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2017-07-12T15:07:09Z</dcterms:modified>
</cp:coreProperties>
</file>