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queryTables/queryTable16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queryTables/queryTable17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-38400" yWindow="0" windowWidth="38400" windowHeight="21600" tabRatio="500" firstSheet="1" activeTab="11"/>
  </bookViews>
  <sheets>
    <sheet name="insert columns" sheetId="1" r:id="rId1"/>
    <sheet name="insert rows" sheetId="2" r:id="rId2"/>
    <sheet name="scan test" sheetId="3" r:id="rId3"/>
    <sheet name="scan test 2" sheetId="4" r:id="rId4"/>
    <sheet name="insert 5" sheetId="5" r:id="rId5"/>
    <sheet name="O2-insert" sheetId="6" r:id="rId6"/>
    <sheet name="O2-scan" sheetId="7" r:id="rId7"/>
    <sheet name="O3-insert" sheetId="8" r:id="rId8"/>
    <sheet name="O3-scan" sheetId="9" r:id="rId9"/>
    <sheet name="Compare Inserts (32bit)" sheetId="12" r:id="rId10"/>
    <sheet name="Compare Inserts (64bit)" sheetId="11" r:id="rId11"/>
    <sheet name="Compate Scan (64bit)" sheetId="13" r:id="rId12"/>
    <sheet name="Tabelle1" sheetId="10" r:id="rId13"/>
  </sheets>
  <definedNames>
    <definedName name="_xlnm._FilterDatabase" localSheetId="0" hidden="1">'insert columns'!$A$1:$F$192</definedName>
    <definedName name="_xlnm._FilterDatabase" localSheetId="1" hidden="1">'insert rows'!$A$1:$D$193</definedName>
    <definedName name="_xlnm._FilterDatabase" localSheetId="2" hidden="1">'scan test'!$A$1:$D$32</definedName>
    <definedName name="_xlnm._FilterDatabase" localSheetId="12" hidden="1">Tabelle1!$A$1:$D$33</definedName>
    <definedName name="times_insert" localSheetId="9">'Compare Inserts (32bit)'!$A$1:$H$9</definedName>
    <definedName name="times_insert" localSheetId="10">'Compare Inserts (64bit)'!$A$1:$H$9</definedName>
    <definedName name="times_insert" localSheetId="0">'insert columns'!$A$2:$D$192</definedName>
    <definedName name="times_insert" localSheetId="1">'insert rows'!$A$1:$D$193</definedName>
    <definedName name="times_insert" localSheetId="5">'O2-insert'!$A$1:$D$33</definedName>
    <definedName name="times_insert" localSheetId="7">'O3-insert'!$A$1:$D$33</definedName>
    <definedName name="times_insert_1" localSheetId="9">'Compare Inserts (32bit)'!$A$59:$H$67</definedName>
    <definedName name="times_insert_1" localSheetId="10">'Compare Inserts (64bit)'!$A$59:$H$67</definedName>
    <definedName name="times_insert_1" localSheetId="12">Tabelle1!$A$1:$D$33</definedName>
    <definedName name="times_insert_2" localSheetId="9">'Compare Inserts (32bit)'!$A$70:$H$78</definedName>
    <definedName name="times_insert_2" localSheetId="10">'Compare Inserts (64bit)'!$A$70:$H$78</definedName>
    <definedName name="times_insert_5" localSheetId="4">'insert 5'!$A$1:$D$33</definedName>
    <definedName name="times_scan" localSheetId="11">'Compate Scan (64bit)'!$A$1:$D$9</definedName>
    <definedName name="times_scan" localSheetId="6">'O2-scan'!$A$1:$D$33</definedName>
    <definedName name="times_scan" localSheetId="8">'O3-scan'!$A$1:$D$33</definedName>
    <definedName name="times_scan" localSheetId="2">'scan test'!$A$1:$D$32</definedName>
    <definedName name="times_scan_2" localSheetId="3">'scan test 2'!$A$1:$D$38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3" l="1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D33" i="13"/>
  <c r="C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B33" i="13"/>
  <c r="A33" i="13"/>
  <c r="C13" i="13"/>
  <c r="D33" i="11"/>
  <c r="E33" i="11"/>
  <c r="F33" i="11"/>
  <c r="G33" i="11"/>
  <c r="H33" i="11"/>
  <c r="D34" i="11"/>
  <c r="E34" i="11"/>
  <c r="F34" i="11"/>
  <c r="G34" i="11"/>
  <c r="H34" i="11"/>
  <c r="D35" i="11"/>
  <c r="E35" i="11"/>
  <c r="F35" i="11"/>
  <c r="G35" i="11"/>
  <c r="H35" i="11"/>
  <c r="D36" i="11"/>
  <c r="E36" i="11"/>
  <c r="F36" i="11"/>
  <c r="G36" i="11"/>
  <c r="H36" i="11"/>
  <c r="D37" i="11"/>
  <c r="E37" i="11"/>
  <c r="F37" i="11"/>
  <c r="G37" i="11"/>
  <c r="H37" i="11"/>
  <c r="D38" i="11"/>
  <c r="E38" i="11"/>
  <c r="F38" i="11"/>
  <c r="G38" i="11"/>
  <c r="H38" i="11"/>
  <c r="D39" i="11"/>
  <c r="E39" i="11"/>
  <c r="F39" i="11"/>
  <c r="G39" i="11"/>
  <c r="H39" i="11"/>
  <c r="D40" i="11"/>
  <c r="E40" i="11"/>
  <c r="F40" i="11"/>
  <c r="G40" i="11"/>
  <c r="H40" i="11"/>
  <c r="C34" i="11"/>
  <c r="C35" i="11"/>
  <c r="C36" i="11"/>
  <c r="C37" i="11"/>
  <c r="C38" i="11"/>
  <c r="C39" i="11"/>
  <c r="C40" i="11"/>
  <c r="C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B33" i="11"/>
  <c r="A33" i="11"/>
  <c r="A13" i="13"/>
  <c r="D13" i="13"/>
  <c r="D23" i="13"/>
  <c r="A14" i="13"/>
  <c r="D14" i="13"/>
  <c r="D24" i="13"/>
  <c r="A15" i="13"/>
  <c r="D15" i="13"/>
  <c r="D25" i="13"/>
  <c r="A16" i="13"/>
  <c r="D16" i="13"/>
  <c r="D26" i="13"/>
  <c r="A17" i="13"/>
  <c r="D17" i="13"/>
  <c r="D27" i="13"/>
  <c r="A18" i="13"/>
  <c r="D18" i="13"/>
  <c r="D28" i="13"/>
  <c r="A19" i="13"/>
  <c r="D19" i="13"/>
  <c r="D29" i="13"/>
  <c r="A20" i="13"/>
  <c r="D20" i="13"/>
  <c r="D30" i="13"/>
  <c r="C14" i="13"/>
  <c r="C24" i="13"/>
  <c r="C15" i="13"/>
  <c r="C25" i="13"/>
  <c r="C16" i="13"/>
  <c r="C26" i="13"/>
  <c r="C17" i="13"/>
  <c r="C27" i="13"/>
  <c r="C18" i="13"/>
  <c r="C28" i="13"/>
  <c r="C19" i="13"/>
  <c r="C29" i="13"/>
  <c r="C20" i="13"/>
  <c r="C30" i="13"/>
  <c r="C23" i="13"/>
  <c r="A30" i="13"/>
  <c r="B20" i="13"/>
  <c r="B30" i="13"/>
  <c r="B13" i="13"/>
  <c r="B23" i="13"/>
  <c r="B14" i="13"/>
  <c r="B24" i="13"/>
  <c r="B15" i="13"/>
  <c r="B25" i="13"/>
  <c r="B16" i="13"/>
  <c r="B26" i="13"/>
  <c r="B17" i="13"/>
  <c r="B27" i="13"/>
  <c r="B18" i="13"/>
  <c r="B28" i="13"/>
  <c r="B19" i="13"/>
  <c r="B29" i="13"/>
  <c r="A24" i="13"/>
  <c r="A25" i="13"/>
  <c r="A26" i="13"/>
  <c r="A27" i="13"/>
  <c r="A28" i="13"/>
  <c r="A29" i="13"/>
  <c r="A23" i="13"/>
  <c r="H20" i="12"/>
  <c r="H30" i="12"/>
  <c r="G20" i="12"/>
  <c r="G30" i="12"/>
  <c r="F20" i="12"/>
  <c r="F30" i="12"/>
  <c r="E20" i="12"/>
  <c r="E30" i="12"/>
  <c r="D20" i="12"/>
  <c r="D30" i="12"/>
  <c r="C20" i="12"/>
  <c r="C30" i="12"/>
  <c r="B20" i="12"/>
  <c r="B30" i="12"/>
  <c r="A20" i="12"/>
  <c r="A30" i="12"/>
  <c r="H19" i="12"/>
  <c r="H29" i="12"/>
  <c r="G19" i="12"/>
  <c r="G29" i="12"/>
  <c r="F19" i="12"/>
  <c r="F29" i="12"/>
  <c r="E19" i="12"/>
  <c r="E29" i="12"/>
  <c r="D19" i="12"/>
  <c r="D29" i="12"/>
  <c r="C19" i="12"/>
  <c r="C29" i="12"/>
  <c r="B19" i="12"/>
  <c r="B29" i="12"/>
  <c r="A19" i="12"/>
  <c r="A29" i="12"/>
  <c r="H18" i="12"/>
  <c r="H28" i="12"/>
  <c r="G18" i="12"/>
  <c r="G28" i="12"/>
  <c r="F18" i="12"/>
  <c r="F28" i="12"/>
  <c r="E18" i="12"/>
  <c r="E28" i="12"/>
  <c r="D18" i="12"/>
  <c r="D28" i="12"/>
  <c r="C18" i="12"/>
  <c r="C28" i="12"/>
  <c r="B18" i="12"/>
  <c r="B28" i="12"/>
  <c r="A18" i="12"/>
  <c r="A28" i="12"/>
  <c r="H17" i="12"/>
  <c r="H27" i="12"/>
  <c r="G17" i="12"/>
  <c r="G27" i="12"/>
  <c r="F17" i="12"/>
  <c r="F27" i="12"/>
  <c r="E17" i="12"/>
  <c r="E27" i="12"/>
  <c r="D17" i="12"/>
  <c r="D27" i="12"/>
  <c r="C17" i="12"/>
  <c r="C27" i="12"/>
  <c r="B17" i="12"/>
  <c r="B27" i="12"/>
  <c r="A17" i="12"/>
  <c r="A27" i="12"/>
  <c r="H16" i="12"/>
  <c r="H26" i="12"/>
  <c r="G16" i="12"/>
  <c r="G26" i="12"/>
  <c r="F16" i="12"/>
  <c r="F26" i="12"/>
  <c r="E16" i="12"/>
  <c r="E26" i="12"/>
  <c r="D16" i="12"/>
  <c r="D26" i="12"/>
  <c r="C16" i="12"/>
  <c r="C26" i="12"/>
  <c r="B16" i="12"/>
  <c r="B26" i="12"/>
  <c r="A16" i="12"/>
  <c r="A26" i="12"/>
  <c r="H15" i="12"/>
  <c r="H25" i="12"/>
  <c r="G15" i="12"/>
  <c r="G25" i="12"/>
  <c r="F15" i="12"/>
  <c r="F25" i="12"/>
  <c r="E15" i="12"/>
  <c r="E25" i="12"/>
  <c r="D15" i="12"/>
  <c r="D25" i="12"/>
  <c r="C15" i="12"/>
  <c r="C25" i="12"/>
  <c r="B15" i="12"/>
  <c r="B25" i="12"/>
  <c r="A15" i="12"/>
  <c r="A25" i="12"/>
  <c r="H14" i="12"/>
  <c r="H24" i="12"/>
  <c r="G14" i="12"/>
  <c r="G24" i="12"/>
  <c r="F14" i="12"/>
  <c r="F24" i="12"/>
  <c r="E14" i="12"/>
  <c r="E24" i="12"/>
  <c r="D14" i="12"/>
  <c r="D24" i="12"/>
  <c r="C14" i="12"/>
  <c r="C24" i="12"/>
  <c r="B14" i="12"/>
  <c r="B24" i="12"/>
  <c r="A14" i="12"/>
  <c r="A24" i="12"/>
  <c r="H13" i="12"/>
  <c r="H23" i="12"/>
  <c r="G13" i="12"/>
  <c r="G23" i="12"/>
  <c r="F13" i="12"/>
  <c r="F23" i="12"/>
  <c r="E13" i="12"/>
  <c r="E23" i="12"/>
  <c r="D13" i="12"/>
  <c r="D23" i="12"/>
  <c r="C13" i="12"/>
  <c r="C23" i="12"/>
  <c r="B13" i="12"/>
  <c r="B23" i="12"/>
  <c r="A13" i="12"/>
  <c r="A23" i="12"/>
  <c r="B14" i="11"/>
  <c r="B24" i="11"/>
  <c r="B15" i="11"/>
  <c r="B25" i="11"/>
  <c r="B16" i="11"/>
  <c r="B26" i="11"/>
  <c r="B17" i="11"/>
  <c r="B27" i="11"/>
  <c r="B18" i="11"/>
  <c r="B28" i="11"/>
  <c r="B19" i="11"/>
  <c r="B29" i="11"/>
  <c r="B20" i="11"/>
  <c r="B30" i="11"/>
  <c r="B13" i="11"/>
  <c r="B23" i="11"/>
  <c r="D13" i="11"/>
  <c r="D23" i="11"/>
  <c r="E13" i="11"/>
  <c r="E23" i="11"/>
  <c r="F13" i="11"/>
  <c r="F23" i="11"/>
  <c r="G13" i="11"/>
  <c r="G23" i="11"/>
  <c r="H13" i="11"/>
  <c r="H23" i="11"/>
  <c r="D14" i="11"/>
  <c r="D24" i="11"/>
  <c r="E14" i="11"/>
  <c r="E24" i="11"/>
  <c r="F14" i="11"/>
  <c r="F24" i="11"/>
  <c r="G14" i="11"/>
  <c r="G24" i="11"/>
  <c r="H14" i="11"/>
  <c r="H24" i="11"/>
  <c r="D15" i="11"/>
  <c r="D25" i="11"/>
  <c r="E15" i="11"/>
  <c r="E25" i="11"/>
  <c r="F15" i="11"/>
  <c r="F25" i="11"/>
  <c r="G15" i="11"/>
  <c r="G25" i="11"/>
  <c r="H15" i="11"/>
  <c r="H25" i="11"/>
  <c r="D16" i="11"/>
  <c r="D26" i="11"/>
  <c r="E16" i="11"/>
  <c r="E26" i="11"/>
  <c r="F16" i="11"/>
  <c r="F26" i="11"/>
  <c r="G16" i="11"/>
  <c r="G26" i="11"/>
  <c r="H16" i="11"/>
  <c r="H26" i="11"/>
  <c r="D17" i="11"/>
  <c r="D27" i="11"/>
  <c r="E17" i="11"/>
  <c r="E27" i="11"/>
  <c r="F17" i="11"/>
  <c r="F27" i="11"/>
  <c r="G17" i="11"/>
  <c r="G27" i="11"/>
  <c r="H17" i="11"/>
  <c r="H27" i="11"/>
  <c r="D18" i="11"/>
  <c r="D28" i="11"/>
  <c r="E18" i="11"/>
  <c r="E28" i="11"/>
  <c r="F18" i="11"/>
  <c r="F28" i="11"/>
  <c r="G18" i="11"/>
  <c r="G28" i="11"/>
  <c r="H18" i="11"/>
  <c r="H28" i="11"/>
  <c r="D19" i="11"/>
  <c r="D29" i="11"/>
  <c r="E19" i="11"/>
  <c r="E29" i="11"/>
  <c r="F19" i="11"/>
  <c r="F29" i="11"/>
  <c r="G19" i="11"/>
  <c r="G29" i="11"/>
  <c r="H19" i="11"/>
  <c r="H29" i="11"/>
  <c r="D20" i="11"/>
  <c r="D30" i="11"/>
  <c r="E20" i="11"/>
  <c r="E30" i="11"/>
  <c r="F20" i="11"/>
  <c r="F30" i="11"/>
  <c r="G20" i="11"/>
  <c r="G30" i="11"/>
  <c r="H20" i="11"/>
  <c r="H30" i="11"/>
  <c r="C14" i="11"/>
  <c r="C24" i="11"/>
  <c r="C15" i="11"/>
  <c r="C25" i="11"/>
  <c r="C16" i="11"/>
  <c r="C26" i="11"/>
  <c r="C17" i="11"/>
  <c r="C27" i="11"/>
  <c r="C18" i="11"/>
  <c r="C28" i="11"/>
  <c r="C19" i="11"/>
  <c r="C29" i="11"/>
  <c r="C20" i="11"/>
  <c r="C30" i="11"/>
  <c r="C13" i="11"/>
  <c r="C23" i="11"/>
  <c r="A14" i="11"/>
  <c r="A24" i="11"/>
  <c r="A15" i="11"/>
  <c r="A25" i="11"/>
  <c r="A16" i="11"/>
  <c r="A26" i="11"/>
  <c r="A17" i="11"/>
  <c r="A27" i="11"/>
  <c r="A18" i="11"/>
  <c r="A28" i="11"/>
  <c r="A19" i="11"/>
  <c r="A29" i="11"/>
  <c r="A20" i="11"/>
  <c r="A30" i="11"/>
  <c r="A13" i="11"/>
  <c r="A23" i="11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E3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firstRow="2" sourceFile="/Users/tobiaswollowski/Git/epic-battle-db/build/times_insert.csv" decimal="," thousands="." tab="0" comma="1" qualifier="none">
      <textFields count="4">
        <textField/>
        <textField/>
        <textField/>
        <textField/>
      </textFields>
    </textPr>
  </connection>
  <connection id="2" name="times_insert_5" type="6" refreshedVersion="0" background="1" saveData="1">
    <textPr fileType="mac" sourceFile="/Users/tobiaswollowski/Git/epic-battle-db/tests/results/times_insert_5.csv" decimal="," thousands="." comma="1">
      <textFields count="4">
        <textField/>
        <textField/>
        <textField/>
        <textField/>
      </textFields>
    </textPr>
  </connection>
  <connection id="3" name="times_insert1" type="6" refreshedVersion="0" background="1" saveData="1">
    <textPr fileType="mac" sourceFile="/Users/tobiaswollowski/Git/epic-battle-db/build/times_insert.csv" decimal="," thousands="." tab="0" comma="1">
      <textFields count="4">
        <textField/>
        <textField/>
        <textField/>
        <textField/>
      </textFields>
    </textPr>
  </connection>
  <connection id="4" name="times_insert2" type="6" refreshedVersion="0" background="1" saveData="1">
    <textPr fileType="mac" sourceFile="/Users/tobiaswollowski/Git/epic-battle-db/tests/results/O2/times_insert.csv" decimal="," thousands="." comma="1">
      <textFields count="4">
        <textField/>
        <textField/>
        <textField/>
        <textField/>
      </textFields>
    </textPr>
  </connection>
  <connection id="5" name="times_insert3" type="6" refreshedVersion="0" background="1" saveData="1">
    <textPr fileType="mac" sourceFile="/Users/tobiaswollowski/Git/epic-battle-db/tests/results/O3/times_insert.csv" decimal="," thousands="." comma="1">
      <textFields count="4">
        <textField/>
        <textField/>
        <textField/>
        <textField/>
      </textFields>
    </textPr>
  </connection>
  <connection id="6" name="times_insert4" type="6" refreshedVersion="0" background="1" saveData="1">
    <textPr fileType="mac" sourceFile="/Users/tobiaswollowski/Git/epic-battle-db/build/times_insert.csv" decimal="," thousands="." comma="1">
      <textFields count="4">
        <textField/>
        <textField/>
        <textField/>
        <textField/>
      </textFields>
    </textPr>
  </connection>
  <connection id="7" name="times_insert5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8" name="times_insert5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9" name="times_insert51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0" name="times_insert5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name="times_insert52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2" name="times_insert53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3" name="times_scan" type="6" refreshedVersion="0" background="1" saveData="1">
    <textPr fileType="mac" sourceFile="/Users/tobiaswollowski/Git/epic-battle-db/build/times_scan.csv" decimal="," thousands="." tab="0" comma="1">
      <textFields count="4">
        <textField/>
        <textField/>
        <textField/>
        <textField/>
      </textFields>
    </textPr>
  </connection>
  <connection id="14" name="times_scan_2" type="6" refreshedVersion="0" background="1" saveData="1">
    <textPr fileType="mac" sourceFile="/Users/tobiaswollowski/Git/epic-battle-db/tests/results/times_scan_2.csv" decimal="," thousands="." comma="1">
      <textFields count="4">
        <textField/>
        <textField/>
        <textField/>
        <textField/>
      </textFields>
    </textPr>
  </connection>
  <connection id="15" name="times_scan1" type="6" refreshedVersion="0" background="1" saveData="1">
    <textPr fileType="mac" sourceFile="/Users/tobiaswollowski/Git/epic-battle-db/tests/results/O2/times_scan.csv" decimal="," thousands="." comma="1">
      <textFields count="4">
        <textField/>
        <textField/>
        <textField/>
        <textField/>
      </textFields>
    </textPr>
  </connection>
  <connection id="16" name="times_scan2" type="6" refreshedVersion="0" background="1" saveData="1">
    <textPr fileType="mac" sourceFile="/Users/tobiaswollowski/Git/epic-battle-db/tests/results/O3/times_scan.csv" decimal="," thousands="." tab="0" comma="1">
      <textFields count="4">
        <textField/>
        <textField/>
        <textField/>
        <textField/>
      </textFields>
    </textPr>
  </connection>
  <connection id="17" name="times_scan3" type="6" refreshedVersion="0" background="1" saveData="1">
    <textPr fileType="mac" sourceFile="/Users/maxklenk/dev/hpi/epic-battle-db/build/times_scan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<sst xmlns="http://schemas.openxmlformats.org/spreadsheetml/2006/main" count="71" uniqueCount="29">
  <si>
    <t>rows</t>
  </si>
  <si>
    <t>columns</t>
  </si>
  <si>
    <t>row time</t>
  </si>
  <si>
    <t>col time</t>
  </si>
  <si>
    <t>time ns row store</t>
  </si>
  <si>
    <t xml:space="preserve"> time ns col store</t>
  </si>
  <si>
    <t>ns rowstore</t>
  </si>
  <si>
    <t xml:space="preserve"> ns columnstore</t>
  </si>
  <si>
    <t>ms rowstore</t>
  </si>
  <si>
    <t xml:space="preserve"> ms columnstore</t>
  </si>
  <si>
    <t xml:space="preserve"> time ns row store (inlined insert)</t>
  </si>
  <si>
    <t xml:space="preserve"> time ns col store (inlined insert)</t>
  </si>
  <si>
    <t>time ns row store (row insert)</t>
  </si>
  <si>
    <t xml:space="preserve"> time ns row store (by field)</t>
  </si>
  <si>
    <t xml:space="preserve"> time ns row store (inlined row insert)</t>
  </si>
  <si>
    <t xml:space="preserve"> time ns col store (by field)</t>
  </si>
  <si>
    <t>Bandwidth (MB/ms)</t>
  </si>
  <si>
    <t>Bandwidth (byte/ns)</t>
  </si>
  <si>
    <t>=(ROWS * COLS * SIZE(4 byte))/TIME</t>
  </si>
  <si>
    <t>=(ROWS * SIZE(4 byte))/TIME</t>
  </si>
  <si>
    <t>Bandwidth (GB/s)</t>
  </si>
  <si>
    <t>rowstore</t>
  </si>
  <si>
    <t xml:space="preserve"> columnstore</t>
  </si>
  <si>
    <t>row store (row insert)</t>
  </si>
  <si>
    <t>row store (by field)</t>
  </si>
  <si>
    <t>row store (inlined insert)</t>
  </si>
  <si>
    <t>row store (inlined row insert)</t>
  </si>
  <si>
    <t>col store (by field)</t>
  </si>
  <si>
    <t>col store (inlined insert)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</si>
</sst>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comparison over </a:t>
            </a:r>
            <a:r>
              <a:rPr lang="de-DE" baseline="0"/>
              <a:t> #columns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columns'!$A$1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columns'!$A$2:$A$192</c:f>
              <c:numCache>
                <c:formatCode>General</c:formatCode>
                <c:ptCount val="71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64.0</c:v>
                </c:pt>
                <c:pt idx="43">
                  <c:v>64.0</c:v>
                </c:pt>
                <c:pt idx="44">
                  <c:v>64.0</c:v>
                </c:pt>
                <c:pt idx="45">
                  <c:v>64.0</c:v>
                </c:pt>
                <c:pt idx="46">
                  <c:v>64.0</c:v>
                </c:pt>
                <c:pt idx="47">
                  <c:v>64.0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128.0</c:v>
                </c:pt>
                <c:pt idx="57">
                  <c:v>128.0</c:v>
                </c:pt>
                <c:pt idx="58">
                  <c:v>128.0</c:v>
                </c:pt>
                <c:pt idx="59">
                  <c:v>128.0</c:v>
                </c:pt>
                <c:pt idx="60">
                  <c:v>128.0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128.0</c:v>
                </c:pt>
                <c:pt idx="66">
                  <c:v>128.0</c:v>
                </c:pt>
                <c:pt idx="67">
                  <c:v>128.0</c:v>
                </c:pt>
                <c:pt idx="68">
                  <c:v>128.0</c:v>
                </c:pt>
                <c:pt idx="69">
                  <c:v>128.0</c:v>
                </c:pt>
                <c:pt idx="70">
                  <c:v>128.0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'insert columns'!$C$1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columns'!$C$2:$C$192</c:f>
              <c:numCache>
                <c:formatCode>General</c:formatCode>
                <c:ptCount val="71"/>
                <c:pt idx="0">
                  <c:v>5881.0</c:v>
                </c:pt>
                <c:pt idx="1">
                  <c:v>9591.0</c:v>
                </c:pt>
                <c:pt idx="2">
                  <c:v>10969.0</c:v>
                </c:pt>
                <c:pt idx="3">
                  <c:v>14892.0</c:v>
                </c:pt>
                <c:pt idx="4">
                  <c:v>19851.0</c:v>
                </c:pt>
                <c:pt idx="5">
                  <c:v>29315.0</c:v>
                </c:pt>
                <c:pt idx="6">
                  <c:v>52820.0</c:v>
                </c:pt>
                <c:pt idx="7">
                  <c:v>86637.0</c:v>
                </c:pt>
                <c:pt idx="8">
                  <c:v>155481.0</c:v>
                </c:pt>
                <c:pt idx="9">
                  <c:v>325690.0</c:v>
                </c:pt>
                <c:pt idx="10">
                  <c:v>531831.0</c:v>
                </c:pt>
                <c:pt idx="11">
                  <c:v>1.004877E6</c:v>
                </c:pt>
                <c:pt idx="12">
                  <c:v>1.959554E6</c:v>
                </c:pt>
                <c:pt idx="13">
                  <c:v>5.414619E6</c:v>
                </c:pt>
                <c:pt idx="14">
                  <c:v>8.018466E6</c:v>
                </c:pt>
                <c:pt idx="15">
                  <c:v>2.0357509E7</c:v>
                </c:pt>
                <c:pt idx="16">
                  <c:v>3.5516367E7</c:v>
                </c:pt>
                <c:pt idx="17">
                  <c:v>6.6754905E7</c:v>
                </c:pt>
                <c:pt idx="18">
                  <c:v>1.33648521E8</c:v>
                </c:pt>
                <c:pt idx="19">
                  <c:v>2.59087135E8</c:v>
                </c:pt>
                <c:pt idx="20">
                  <c:v>5.77025262E8</c:v>
                </c:pt>
                <c:pt idx="21">
                  <c:v>1.139279975E9</c:v>
                </c:pt>
                <c:pt idx="22">
                  <c:v>2.28232396E9</c:v>
                </c:pt>
                <c:pt idx="23">
                  <c:v>4.647377368E9</c:v>
                </c:pt>
                <c:pt idx="24">
                  <c:v>10674.0</c:v>
                </c:pt>
                <c:pt idx="25">
                  <c:v>14996.0</c:v>
                </c:pt>
                <c:pt idx="26">
                  <c:v>18957.0</c:v>
                </c:pt>
                <c:pt idx="27">
                  <c:v>22251.0</c:v>
                </c:pt>
                <c:pt idx="28">
                  <c:v>31255.0</c:v>
                </c:pt>
                <c:pt idx="29">
                  <c:v>44739.0</c:v>
                </c:pt>
                <c:pt idx="30">
                  <c:v>76903.0</c:v>
                </c:pt>
                <c:pt idx="31">
                  <c:v>171693.0</c:v>
                </c:pt>
                <c:pt idx="32">
                  <c:v>251973.0</c:v>
                </c:pt>
                <c:pt idx="33">
                  <c:v>494753.0</c:v>
                </c:pt>
                <c:pt idx="34">
                  <c:v>964116.0</c:v>
                </c:pt>
                <c:pt idx="35">
                  <c:v>1.90168E6</c:v>
                </c:pt>
                <c:pt idx="36">
                  <c:v>4.496291E6</c:v>
                </c:pt>
                <c:pt idx="37">
                  <c:v>7.636041E6</c:v>
                </c:pt>
                <c:pt idx="38">
                  <c:v>1.9136422E7</c:v>
                </c:pt>
                <c:pt idx="39">
                  <c:v>3.2979701E7</c:v>
                </c:pt>
                <c:pt idx="40">
                  <c:v>6.7108656E7</c:v>
                </c:pt>
                <c:pt idx="41">
                  <c:v>1.31505219E8</c:v>
                </c:pt>
                <c:pt idx="42">
                  <c:v>2.55415121E8</c:v>
                </c:pt>
                <c:pt idx="43">
                  <c:v>5.67500363E8</c:v>
                </c:pt>
                <c:pt idx="44">
                  <c:v>1.151100298E9</c:v>
                </c:pt>
                <c:pt idx="45">
                  <c:v>2.290214271E9</c:v>
                </c:pt>
                <c:pt idx="46">
                  <c:v>4.558070424E9</c:v>
                </c:pt>
                <c:pt idx="47">
                  <c:v>9.151444477E9</c:v>
                </c:pt>
                <c:pt idx="48">
                  <c:v>18520.0</c:v>
                </c:pt>
                <c:pt idx="49">
                  <c:v>27882.0</c:v>
                </c:pt>
                <c:pt idx="50">
                  <c:v>34841.0</c:v>
                </c:pt>
                <c:pt idx="51">
                  <c:v>40767.0</c:v>
                </c:pt>
                <c:pt idx="52">
                  <c:v>56200.0</c:v>
                </c:pt>
                <c:pt idx="53">
                  <c:v>95487.0</c:v>
                </c:pt>
                <c:pt idx="54">
                  <c:v>151888.0</c:v>
                </c:pt>
                <c:pt idx="55">
                  <c:v>272657.0</c:v>
                </c:pt>
                <c:pt idx="56">
                  <c:v>519903.0</c:v>
                </c:pt>
                <c:pt idx="57">
                  <c:v>968195.0</c:v>
                </c:pt>
                <c:pt idx="58">
                  <c:v>1.926885E6</c:v>
                </c:pt>
                <c:pt idx="59">
                  <c:v>4.95692E6</c:v>
                </c:pt>
                <c:pt idx="60">
                  <c:v>8.318083E6</c:v>
                </c:pt>
                <c:pt idx="61">
                  <c:v>1.8381805E7</c:v>
                </c:pt>
                <c:pt idx="62">
                  <c:v>3.3088843E7</c:v>
                </c:pt>
                <c:pt idx="63">
                  <c:v>6.7600977E7</c:v>
                </c:pt>
                <c:pt idx="64">
                  <c:v>1.28907285E8</c:v>
                </c:pt>
                <c:pt idx="65">
                  <c:v>2.56370936E8</c:v>
                </c:pt>
                <c:pt idx="66">
                  <c:v>5.60427246E8</c:v>
                </c:pt>
                <c:pt idx="67">
                  <c:v>1.093309167E9</c:v>
                </c:pt>
                <c:pt idx="68">
                  <c:v>2.333359184E9</c:v>
                </c:pt>
                <c:pt idx="69">
                  <c:v>4.542140817E9</c:v>
                </c:pt>
                <c:pt idx="70">
                  <c:v>9.138391155E9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'insert columns'!$D$1</c:f>
              <c:strCache>
                <c:ptCount val="1"/>
                <c:pt idx="0">
                  <c:v>col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columns'!$D$2:$D$192</c:f>
              <c:numCache>
                <c:formatCode>General</c:formatCode>
                <c:ptCount val="71"/>
                <c:pt idx="0">
                  <c:v>13859.0</c:v>
                </c:pt>
                <c:pt idx="1">
                  <c:v>20545.0</c:v>
                </c:pt>
                <c:pt idx="2">
                  <c:v>11007.0</c:v>
                </c:pt>
                <c:pt idx="3">
                  <c:v>13677.0</c:v>
                </c:pt>
                <c:pt idx="4">
                  <c:v>19092.0</c:v>
                </c:pt>
                <c:pt idx="5">
                  <c:v>35281.0</c:v>
                </c:pt>
                <c:pt idx="6">
                  <c:v>50154.0</c:v>
                </c:pt>
                <c:pt idx="7">
                  <c:v>117753.0</c:v>
                </c:pt>
                <c:pt idx="8">
                  <c:v>152479.0</c:v>
                </c:pt>
                <c:pt idx="9">
                  <c:v>302106.0</c:v>
                </c:pt>
                <c:pt idx="10">
                  <c:v>577719.0</c:v>
                </c:pt>
                <c:pt idx="11">
                  <c:v>1.095467E6</c:v>
                </c:pt>
                <c:pt idx="12">
                  <c:v>2.153564E6</c:v>
                </c:pt>
                <c:pt idx="13">
                  <c:v>7.388783E6</c:v>
                </c:pt>
                <c:pt idx="14">
                  <c:v>1.1890983E7</c:v>
                </c:pt>
                <c:pt idx="15">
                  <c:v>2.7017499E7</c:v>
                </c:pt>
                <c:pt idx="16">
                  <c:v>5.3743061E7</c:v>
                </c:pt>
                <c:pt idx="17">
                  <c:v>1.0315427E8</c:v>
                </c:pt>
                <c:pt idx="18">
                  <c:v>2.02071423E8</c:v>
                </c:pt>
                <c:pt idx="19">
                  <c:v>3.98481114E8</c:v>
                </c:pt>
                <c:pt idx="20">
                  <c:v>8.57039669E8</c:v>
                </c:pt>
                <c:pt idx="21">
                  <c:v>1.696085761E9</c:v>
                </c:pt>
                <c:pt idx="22">
                  <c:v>3.383217389E9</c:v>
                </c:pt>
                <c:pt idx="23">
                  <c:v>6.745560672E9</c:v>
                </c:pt>
                <c:pt idx="24">
                  <c:v>13081.0</c:v>
                </c:pt>
                <c:pt idx="25">
                  <c:v>18017.0</c:v>
                </c:pt>
                <c:pt idx="26">
                  <c:v>17646.0</c:v>
                </c:pt>
                <c:pt idx="27">
                  <c:v>23506.0</c:v>
                </c:pt>
                <c:pt idx="28">
                  <c:v>31384.0</c:v>
                </c:pt>
                <c:pt idx="29">
                  <c:v>44162.0</c:v>
                </c:pt>
                <c:pt idx="30">
                  <c:v>78134.0</c:v>
                </c:pt>
                <c:pt idx="31">
                  <c:v>173742.0</c:v>
                </c:pt>
                <c:pt idx="32">
                  <c:v>262274.0</c:v>
                </c:pt>
                <c:pt idx="33">
                  <c:v>554247.0</c:v>
                </c:pt>
                <c:pt idx="34">
                  <c:v>1.141799E6</c:v>
                </c:pt>
                <c:pt idx="35">
                  <c:v>3.385826E6</c:v>
                </c:pt>
                <c:pt idx="36">
                  <c:v>8.096421E6</c:v>
                </c:pt>
                <c:pt idx="37">
                  <c:v>1.8036772E7</c:v>
                </c:pt>
                <c:pt idx="38">
                  <c:v>3.2840089E7</c:v>
                </c:pt>
                <c:pt idx="39">
                  <c:v>6.3851001E7</c:v>
                </c:pt>
                <c:pt idx="40">
                  <c:v>1.2292006E8</c:v>
                </c:pt>
                <c:pt idx="41">
                  <c:v>2.40754957E8</c:v>
                </c:pt>
                <c:pt idx="42">
                  <c:v>4.71076453E8</c:v>
                </c:pt>
                <c:pt idx="43">
                  <c:v>9.75301541E8</c:v>
                </c:pt>
                <c:pt idx="44">
                  <c:v>1.986664905E9</c:v>
                </c:pt>
                <c:pt idx="45">
                  <c:v>3.971413734E9</c:v>
                </c:pt>
                <c:pt idx="46">
                  <c:v>7.970576829E9</c:v>
                </c:pt>
                <c:pt idx="47">
                  <c:v>1.587040664E10</c:v>
                </c:pt>
                <c:pt idx="48">
                  <c:v>24696.0</c:v>
                </c:pt>
                <c:pt idx="49">
                  <c:v>28133.0</c:v>
                </c:pt>
                <c:pt idx="50">
                  <c:v>34295.0</c:v>
                </c:pt>
                <c:pt idx="51">
                  <c:v>40125.0</c:v>
                </c:pt>
                <c:pt idx="52">
                  <c:v>57241.0</c:v>
                </c:pt>
                <c:pt idx="53">
                  <c:v>107474.0</c:v>
                </c:pt>
                <c:pt idx="54">
                  <c:v>157805.0</c:v>
                </c:pt>
                <c:pt idx="55">
                  <c:v>281274.0</c:v>
                </c:pt>
                <c:pt idx="56">
                  <c:v>554220.0</c:v>
                </c:pt>
                <c:pt idx="57">
                  <c:v>1.082924E6</c:v>
                </c:pt>
                <c:pt idx="58">
                  <c:v>3.287084E6</c:v>
                </c:pt>
                <c:pt idx="59">
                  <c:v>7.086287E6</c:v>
                </c:pt>
                <c:pt idx="60">
                  <c:v>1.6003512E7</c:v>
                </c:pt>
                <c:pt idx="61">
                  <c:v>3.3529768E7</c:v>
                </c:pt>
                <c:pt idx="62">
                  <c:v>6.3353989E7</c:v>
                </c:pt>
                <c:pt idx="63">
                  <c:v>1.27296776E8</c:v>
                </c:pt>
                <c:pt idx="64">
                  <c:v>2.44924694E8</c:v>
                </c:pt>
                <c:pt idx="65">
                  <c:v>4.8547679E8</c:v>
                </c:pt>
                <c:pt idx="66">
                  <c:v>1.001698963E9</c:v>
                </c:pt>
                <c:pt idx="67">
                  <c:v>1.990975865E9</c:v>
                </c:pt>
                <c:pt idx="68">
                  <c:v>4.115351794E9</c:v>
                </c:pt>
                <c:pt idx="69">
                  <c:v>8.3780029E9</c:v>
                </c:pt>
                <c:pt idx="70">
                  <c:v>1.6443992919E10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38000"/>
        <c:axId val="2141329696"/>
      </c:lineChart>
      <c:catAx>
        <c:axId val="-20563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29696"/>
        <c:crosses val="autoZero"/>
        <c:auto val="1"/>
        <c:lblAlgn val="ctr"/>
        <c:lblOffset val="100"/>
        <c:noMultiLvlLbl val="0"/>
      </c:catAx>
      <c:valAx>
        <c:axId val="21413296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338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'O3-insert'!$C$2:$C$33</c:f>
              <c:numCache>
                <c:formatCode>General</c:formatCode>
                <c:ptCount val="32"/>
                <c:pt idx="0">
                  <c:v>111952.0</c:v>
                </c:pt>
                <c:pt idx="1">
                  <c:v>150945.0</c:v>
                </c:pt>
                <c:pt idx="2">
                  <c:v>230190.0</c:v>
                </c:pt>
                <c:pt idx="3">
                  <c:v>376221.0</c:v>
                </c:pt>
                <c:pt idx="4">
                  <c:v>902158.0</c:v>
                </c:pt>
                <c:pt idx="5">
                  <c:v>1.788347E6</c:v>
                </c:pt>
                <c:pt idx="6">
                  <c:v>2.989239E6</c:v>
                </c:pt>
                <c:pt idx="7">
                  <c:v>5.822983E6</c:v>
                </c:pt>
                <c:pt idx="8">
                  <c:v>824273.0</c:v>
                </c:pt>
                <c:pt idx="9">
                  <c:v>965572.0</c:v>
                </c:pt>
                <c:pt idx="10">
                  <c:v>1.506539E6</c:v>
                </c:pt>
                <c:pt idx="11">
                  <c:v>4.250877E6</c:v>
                </c:pt>
                <c:pt idx="12">
                  <c:v>1.1111334E7</c:v>
                </c:pt>
                <c:pt idx="13">
                  <c:v>2.3223926E7</c:v>
                </c:pt>
                <c:pt idx="14">
                  <c:v>2.8876021E7</c:v>
                </c:pt>
                <c:pt idx="15">
                  <c:v>7.1945505E7</c:v>
                </c:pt>
                <c:pt idx="16">
                  <c:v>7.146136E6</c:v>
                </c:pt>
                <c:pt idx="17">
                  <c:v>1.0065632E7</c:v>
                </c:pt>
                <c:pt idx="18">
                  <c:v>1.951958E7</c:v>
                </c:pt>
                <c:pt idx="19">
                  <c:v>2.9234747E7</c:v>
                </c:pt>
                <c:pt idx="20">
                  <c:v>9.4743537E7</c:v>
                </c:pt>
                <c:pt idx="21">
                  <c:v>1.56765789E8</c:v>
                </c:pt>
                <c:pt idx="22">
                  <c:v>3.63960913E8</c:v>
                </c:pt>
                <c:pt idx="23">
                  <c:v>6.81389931E8</c:v>
                </c:pt>
                <c:pt idx="24">
                  <c:v>6.2024136E7</c:v>
                </c:pt>
                <c:pt idx="25">
                  <c:v>9.2238062E7</c:v>
                </c:pt>
                <c:pt idx="26">
                  <c:v>2.20418873E8</c:v>
                </c:pt>
                <c:pt idx="27">
                  <c:v>3.83261483E8</c:v>
                </c:pt>
                <c:pt idx="28">
                  <c:v>7.07746746E8</c:v>
                </c:pt>
                <c:pt idx="29">
                  <c:v>1.487219248E9</c:v>
                </c:pt>
                <c:pt idx="30">
                  <c:v>2.822563948E9</c:v>
                </c:pt>
                <c:pt idx="31">
                  <c:v>6.354297775E9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'O3-insert'!$D$2:$D$33</c:f>
              <c:numCache>
                <c:formatCode>General</c:formatCode>
                <c:ptCount val="32"/>
                <c:pt idx="0">
                  <c:v>75431.0</c:v>
                </c:pt>
                <c:pt idx="1">
                  <c:v>136592.0</c:v>
                </c:pt>
                <c:pt idx="2">
                  <c:v>208130.0</c:v>
                </c:pt>
                <c:pt idx="3">
                  <c:v>425442.0</c:v>
                </c:pt>
                <c:pt idx="4">
                  <c:v>795216.0</c:v>
                </c:pt>
                <c:pt idx="5">
                  <c:v>1.531869E6</c:v>
                </c:pt>
                <c:pt idx="6">
                  <c:v>3.271018E6</c:v>
                </c:pt>
                <c:pt idx="7">
                  <c:v>8.1171E6</c:v>
                </c:pt>
                <c:pt idx="8">
                  <c:v>671049.0</c:v>
                </c:pt>
                <c:pt idx="9">
                  <c:v>940296.0</c:v>
                </c:pt>
                <c:pt idx="10">
                  <c:v>1.550008E6</c:v>
                </c:pt>
                <c:pt idx="11">
                  <c:v>4.643144E6</c:v>
                </c:pt>
                <c:pt idx="12">
                  <c:v>1.3986794E7</c:v>
                </c:pt>
                <c:pt idx="13">
                  <c:v>2.1658771E7</c:v>
                </c:pt>
                <c:pt idx="14">
                  <c:v>3.8443995E7</c:v>
                </c:pt>
                <c:pt idx="15">
                  <c:v>6.8399973E7</c:v>
                </c:pt>
                <c:pt idx="16">
                  <c:v>7.684437E6</c:v>
                </c:pt>
                <c:pt idx="17">
                  <c:v>9.722559E6</c:v>
                </c:pt>
                <c:pt idx="18">
                  <c:v>1.7391645E7</c:v>
                </c:pt>
                <c:pt idx="19">
                  <c:v>4.883094E7</c:v>
                </c:pt>
                <c:pt idx="20">
                  <c:v>8.5943913E7</c:v>
                </c:pt>
                <c:pt idx="21">
                  <c:v>1.54283052E8</c:v>
                </c:pt>
                <c:pt idx="22">
                  <c:v>3.63867072E8</c:v>
                </c:pt>
                <c:pt idx="23">
                  <c:v>6.97694855E8</c:v>
                </c:pt>
                <c:pt idx="24">
                  <c:v>6.1689393E7</c:v>
                </c:pt>
                <c:pt idx="25">
                  <c:v>9.8221018E7</c:v>
                </c:pt>
                <c:pt idx="26">
                  <c:v>2.12742862E8</c:v>
                </c:pt>
                <c:pt idx="27">
                  <c:v>3.94143995E8</c:v>
                </c:pt>
                <c:pt idx="28">
                  <c:v>7.60100042E8</c:v>
                </c:pt>
                <c:pt idx="29">
                  <c:v>1.534500582E9</c:v>
                </c:pt>
                <c:pt idx="30">
                  <c:v>3.497000992E9</c:v>
                </c:pt>
                <c:pt idx="31">
                  <c:v>1.3377616221E10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06560"/>
        <c:axId val="2144424192"/>
      </c:lineChart>
      <c:catAx>
        <c:axId val="214440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24192"/>
        <c:crosses val="autoZero"/>
        <c:auto val="1"/>
        <c:lblAlgn val="ctr"/>
        <c:lblOffset val="100"/>
        <c:noMultiLvlLbl val="0"/>
      </c:catAx>
      <c:valAx>
        <c:axId val="21444241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06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'O3-scan'!$C$2:$C$33</c:f>
              <c:numCache>
                <c:formatCode>General</c:formatCode>
                <c:ptCount val="32"/>
                <c:pt idx="0">
                  <c:v>58566.0</c:v>
                </c:pt>
                <c:pt idx="1">
                  <c:v>53336.0</c:v>
                </c:pt>
                <c:pt idx="2">
                  <c:v>87574.0</c:v>
                </c:pt>
                <c:pt idx="3">
                  <c:v>97737.0</c:v>
                </c:pt>
                <c:pt idx="4">
                  <c:v>60027.0</c:v>
                </c:pt>
                <c:pt idx="5">
                  <c:v>128459.0</c:v>
                </c:pt>
                <c:pt idx="6">
                  <c:v>366815.0</c:v>
                </c:pt>
                <c:pt idx="7">
                  <c:v>199155.0</c:v>
                </c:pt>
                <c:pt idx="8">
                  <c:v>340700.0</c:v>
                </c:pt>
                <c:pt idx="9">
                  <c:v>313198.0</c:v>
                </c:pt>
                <c:pt idx="10">
                  <c:v>285772.0</c:v>
                </c:pt>
                <c:pt idx="11">
                  <c:v>459747.0</c:v>
                </c:pt>
                <c:pt idx="12">
                  <c:v>795651.0</c:v>
                </c:pt>
                <c:pt idx="13">
                  <c:v>1.977552E6</c:v>
                </c:pt>
                <c:pt idx="14">
                  <c:v>1.255176E6</c:v>
                </c:pt>
                <c:pt idx="15">
                  <c:v>1.429018E6</c:v>
                </c:pt>
                <c:pt idx="16">
                  <c:v>2.761686E6</c:v>
                </c:pt>
                <c:pt idx="17">
                  <c:v>2.593117E6</c:v>
                </c:pt>
                <c:pt idx="18">
                  <c:v>2.781466E6</c:v>
                </c:pt>
                <c:pt idx="19">
                  <c:v>3.73232E6</c:v>
                </c:pt>
                <c:pt idx="20">
                  <c:v>4.861333E6</c:v>
                </c:pt>
                <c:pt idx="21">
                  <c:v>1.2077317E7</c:v>
                </c:pt>
                <c:pt idx="22">
                  <c:v>1.4419596E7</c:v>
                </c:pt>
                <c:pt idx="23">
                  <c:v>1.6195894E7</c:v>
                </c:pt>
                <c:pt idx="24">
                  <c:v>2.8464471E7</c:v>
                </c:pt>
                <c:pt idx="25">
                  <c:v>2.7924052E7</c:v>
                </c:pt>
                <c:pt idx="26">
                  <c:v>2.8068011E7</c:v>
                </c:pt>
                <c:pt idx="27">
                  <c:v>3.3918182E7</c:v>
                </c:pt>
                <c:pt idx="28">
                  <c:v>4.6242585E7</c:v>
                </c:pt>
                <c:pt idx="29">
                  <c:v>1.47797689E8</c:v>
                </c:pt>
                <c:pt idx="30">
                  <c:v>1.514645296E9</c:v>
                </c:pt>
                <c:pt idx="31">
                  <c:v>1.4697590291E10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'O3-scan'!$D$2:$D$33</c:f>
              <c:numCache>
                <c:formatCode>General</c:formatCode>
                <c:ptCount val="32"/>
                <c:pt idx="0">
                  <c:v>48235.0</c:v>
                </c:pt>
                <c:pt idx="1">
                  <c:v>53222.0</c:v>
                </c:pt>
                <c:pt idx="2">
                  <c:v>54447.0</c:v>
                </c:pt>
                <c:pt idx="3">
                  <c:v>99529.0</c:v>
                </c:pt>
                <c:pt idx="4">
                  <c:v>48147.0</c:v>
                </c:pt>
                <c:pt idx="5">
                  <c:v>34754.0</c:v>
                </c:pt>
                <c:pt idx="6">
                  <c:v>36370.0</c:v>
                </c:pt>
                <c:pt idx="7">
                  <c:v>57084.0</c:v>
                </c:pt>
                <c:pt idx="8">
                  <c:v>275862.0</c:v>
                </c:pt>
                <c:pt idx="9">
                  <c:v>279984.0</c:v>
                </c:pt>
                <c:pt idx="10">
                  <c:v>271478.0</c:v>
                </c:pt>
                <c:pt idx="11">
                  <c:v>366864.0</c:v>
                </c:pt>
                <c:pt idx="12">
                  <c:v>462855.0</c:v>
                </c:pt>
                <c:pt idx="13">
                  <c:v>763181.0</c:v>
                </c:pt>
                <c:pt idx="14">
                  <c:v>299938.0</c:v>
                </c:pt>
                <c:pt idx="15">
                  <c:v>302390.0</c:v>
                </c:pt>
                <c:pt idx="16">
                  <c:v>3.25569E6</c:v>
                </c:pt>
                <c:pt idx="17">
                  <c:v>2.515037E6</c:v>
                </c:pt>
                <c:pt idx="18">
                  <c:v>2.528096E6</c:v>
                </c:pt>
                <c:pt idx="19">
                  <c:v>5.192492E6</c:v>
                </c:pt>
                <c:pt idx="20">
                  <c:v>2.526529E6</c:v>
                </c:pt>
                <c:pt idx="21">
                  <c:v>2.845717E6</c:v>
                </c:pt>
                <c:pt idx="22">
                  <c:v>2.73497E6</c:v>
                </c:pt>
                <c:pt idx="23">
                  <c:v>2.978463E6</c:v>
                </c:pt>
                <c:pt idx="24">
                  <c:v>2.6247706E7</c:v>
                </c:pt>
                <c:pt idx="25">
                  <c:v>2.571076E7</c:v>
                </c:pt>
                <c:pt idx="26">
                  <c:v>2.6601761E7</c:v>
                </c:pt>
                <c:pt idx="27">
                  <c:v>3.1516765E7</c:v>
                </c:pt>
                <c:pt idx="28">
                  <c:v>2.5577027E7</c:v>
                </c:pt>
                <c:pt idx="29">
                  <c:v>2.7747488E7</c:v>
                </c:pt>
                <c:pt idx="30">
                  <c:v>8.3259343E7</c:v>
                </c:pt>
                <c:pt idx="31">
                  <c:v>7.5389835E7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96896"/>
        <c:axId val="-2127896336"/>
      </c:lineChart>
      <c:catAx>
        <c:axId val="-212799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896336"/>
        <c:crosses val="autoZero"/>
        <c:auto val="1"/>
        <c:lblAlgn val="ctr"/>
        <c:lblOffset val="100"/>
        <c:noMultiLvlLbl val="0"/>
      </c:catAx>
      <c:valAx>
        <c:axId val="-212789633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996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(32bit)'!$C$1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(32bit)'!$C$2:$C$9</c:f>
              <c:numCache>
                <c:formatCode>General</c:formatCode>
                <c:ptCount val="8"/>
                <c:pt idx="0">
                  <c:v>1.587403E6</c:v>
                </c:pt>
                <c:pt idx="1">
                  <c:v>1.640509E6</c:v>
                </c:pt>
                <c:pt idx="2">
                  <c:v>1.764156E6</c:v>
                </c:pt>
                <c:pt idx="3">
                  <c:v>1.737417E6</c:v>
                </c:pt>
                <c:pt idx="4">
                  <c:v>1.776439E6</c:v>
                </c:pt>
                <c:pt idx="5">
                  <c:v>2.837372E6</c:v>
                </c:pt>
                <c:pt idx="6">
                  <c:v>1.8435381E7</c:v>
                </c:pt>
                <c:pt idx="7">
                  <c:v>2.450389E7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(32bit)'!$D$1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(32bit)'!$D$2:$D$9</c:f>
              <c:numCache>
                <c:formatCode>General</c:formatCode>
                <c:ptCount val="8"/>
                <c:pt idx="0">
                  <c:v>1.669745E6</c:v>
                </c:pt>
                <c:pt idx="1">
                  <c:v>2.322927E6</c:v>
                </c:pt>
                <c:pt idx="2">
                  <c:v>4.527444E6</c:v>
                </c:pt>
                <c:pt idx="3">
                  <c:v>7.617014E6</c:v>
                </c:pt>
                <c:pt idx="4">
                  <c:v>1.26702E7</c:v>
                </c:pt>
                <c:pt idx="5">
                  <c:v>2.3052823E7</c:v>
                </c:pt>
                <c:pt idx="6">
                  <c:v>4.4781703E7</c:v>
                </c:pt>
                <c:pt idx="7">
                  <c:v>8.6560831E7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(32bit)'!$E$1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(32bit)'!$E$2:$E$9</c:f>
              <c:numCache>
                <c:formatCode>General</c:formatCode>
                <c:ptCount val="8"/>
                <c:pt idx="0">
                  <c:v>338773.0</c:v>
                </c:pt>
                <c:pt idx="1">
                  <c:v>536641.0</c:v>
                </c:pt>
                <c:pt idx="2">
                  <c:v>961910.0</c:v>
                </c:pt>
                <c:pt idx="3">
                  <c:v>1.918697E6</c:v>
                </c:pt>
                <c:pt idx="4">
                  <c:v>3.910421E6</c:v>
                </c:pt>
                <c:pt idx="5">
                  <c:v>8.69973E6</c:v>
                </c:pt>
                <c:pt idx="6">
                  <c:v>1.823765E7</c:v>
                </c:pt>
                <c:pt idx="7">
                  <c:v>3.3422579E7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(32bit)'!$F$1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(32bit)'!$F$2:$F$9</c:f>
              <c:numCache>
                <c:formatCode>General</c:formatCode>
                <c:ptCount val="8"/>
                <c:pt idx="0">
                  <c:v>848271.0</c:v>
                </c:pt>
                <c:pt idx="1">
                  <c:v>944621.0</c:v>
                </c:pt>
                <c:pt idx="2">
                  <c:v>1.025142E6</c:v>
                </c:pt>
                <c:pt idx="3">
                  <c:v>914026.0</c:v>
                </c:pt>
                <c:pt idx="4">
                  <c:v>1.25981E6</c:v>
                </c:pt>
                <c:pt idx="5">
                  <c:v>2.33676E6</c:v>
                </c:pt>
                <c:pt idx="6">
                  <c:v>1.6728171E7</c:v>
                </c:pt>
                <c:pt idx="7">
                  <c:v>2.3728559E7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(32bit)'!$G$1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(32bit)'!$G$2:$G$9</c:f>
              <c:numCache>
                <c:formatCode>General</c:formatCode>
                <c:ptCount val="8"/>
                <c:pt idx="0">
                  <c:v>1.661601E6</c:v>
                </c:pt>
                <c:pt idx="1">
                  <c:v>2.400658E6</c:v>
                </c:pt>
                <c:pt idx="2">
                  <c:v>3.705243E6</c:v>
                </c:pt>
                <c:pt idx="3">
                  <c:v>7.345545E6</c:v>
                </c:pt>
                <c:pt idx="4">
                  <c:v>1.2444252E7</c:v>
                </c:pt>
                <c:pt idx="5">
                  <c:v>2.8357708E7</c:v>
                </c:pt>
                <c:pt idx="6">
                  <c:v>8.201353E7</c:v>
                </c:pt>
                <c:pt idx="7">
                  <c:v>1.73527057E8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(32bit)'!$H$1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(32bit)'!$H$2:$H$9</c:f>
              <c:numCache>
                <c:formatCode>General</c:formatCode>
                <c:ptCount val="8"/>
                <c:pt idx="0">
                  <c:v>320876.0</c:v>
                </c:pt>
                <c:pt idx="1">
                  <c:v>524517.0</c:v>
                </c:pt>
                <c:pt idx="2">
                  <c:v>987366.0</c:v>
                </c:pt>
                <c:pt idx="3">
                  <c:v>1.955217E6</c:v>
                </c:pt>
                <c:pt idx="4">
                  <c:v>4.235425E6</c:v>
                </c:pt>
                <c:pt idx="5">
                  <c:v>1.0742689E7</c:v>
                </c:pt>
                <c:pt idx="6">
                  <c:v>5.1476258E7</c:v>
                </c:pt>
                <c:pt idx="7">
                  <c:v>1.24354571E8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71120"/>
        <c:axId val="-2058928384"/>
      </c:lineChart>
      <c:catAx>
        <c:axId val="-2058571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928384"/>
        <c:crosses val="autoZero"/>
        <c:auto val="1"/>
        <c:lblAlgn val="ctr"/>
        <c:lblOffset val="100"/>
        <c:noMultiLvlLbl val="0"/>
      </c:catAx>
      <c:valAx>
        <c:axId val="-20589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57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(32bit)'!$C$1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(32bit)'!$C$2:$C$9</c:f>
              <c:numCache>
                <c:formatCode>General</c:formatCode>
                <c:ptCount val="8"/>
                <c:pt idx="0">
                  <c:v>1.587403E6</c:v>
                </c:pt>
                <c:pt idx="1">
                  <c:v>1.640509E6</c:v>
                </c:pt>
                <c:pt idx="2">
                  <c:v>1.764156E6</c:v>
                </c:pt>
                <c:pt idx="3">
                  <c:v>1.737417E6</c:v>
                </c:pt>
                <c:pt idx="4">
                  <c:v>1.776439E6</c:v>
                </c:pt>
                <c:pt idx="5">
                  <c:v>2.837372E6</c:v>
                </c:pt>
                <c:pt idx="6">
                  <c:v>1.8435381E7</c:v>
                </c:pt>
                <c:pt idx="7">
                  <c:v>2.450389E7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(32bit)'!$D$1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(32bit)'!$D$2:$D$9</c:f>
              <c:numCache>
                <c:formatCode>General</c:formatCode>
                <c:ptCount val="8"/>
                <c:pt idx="0">
                  <c:v>1.669745E6</c:v>
                </c:pt>
                <c:pt idx="1">
                  <c:v>2.322927E6</c:v>
                </c:pt>
                <c:pt idx="2">
                  <c:v>4.527444E6</c:v>
                </c:pt>
                <c:pt idx="3">
                  <c:v>7.617014E6</c:v>
                </c:pt>
                <c:pt idx="4">
                  <c:v>1.26702E7</c:v>
                </c:pt>
                <c:pt idx="5">
                  <c:v>2.3052823E7</c:v>
                </c:pt>
                <c:pt idx="6">
                  <c:v>4.4781703E7</c:v>
                </c:pt>
                <c:pt idx="7">
                  <c:v>8.6560831E7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(32bit)'!$E$1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(32bit)'!$E$2:$E$9</c:f>
              <c:numCache>
                <c:formatCode>General</c:formatCode>
                <c:ptCount val="8"/>
                <c:pt idx="0">
                  <c:v>338773.0</c:v>
                </c:pt>
                <c:pt idx="1">
                  <c:v>536641.0</c:v>
                </c:pt>
                <c:pt idx="2">
                  <c:v>961910.0</c:v>
                </c:pt>
                <c:pt idx="3">
                  <c:v>1.918697E6</c:v>
                </c:pt>
                <c:pt idx="4">
                  <c:v>3.910421E6</c:v>
                </c:pt>
                <c:pt idx="5">
                  <c:v>8.69973E6</c:v>
                </c:pt>
                <c:pt idx="6">
                  <c:v>1.823765E7</c:v>
                </c:pt>
                <c:pt idx="7">
                  <c:v>3.3422579E7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(32bit)'!$F$1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(32bit)'!$F$2:$F$9</c:f>
              <c:numCache>
                <c:formatCode>General</c:formatCode>
                <c:ptCount val="8"/>
                <c:pt idx="0">
                  <c:v>848271.0</c:v>
                </c:pt>
                <c:pt idx="1">
                  <c:v>944621.0</c:v>
                </c:pt>
                <c:pt idx="2">
                  <c:v>1.025142E6</c:v>
                </c:pt>
                <c:pt idx="3">
                  <c:v>914026.0</c:v>
                </c:pt>
                <c:pt idx="4">
                  <c:v>1.25981E6</c:v>
                </c:pt>
                <c:pt idx="5">
                  <c:v>2.33676E6</c:v>
                </c:pt>
                <c:pt idx="6">
                  <c:v>1.6728171E7</c:v>
                </c:pt>
                <c:pt idx="7">
                  <c:v>2.3728559E7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(32bit)'!$G$1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(32bit)'!$G$2:$G$9</c:f>
              <c:numCache>
                <c:formatCode>General</c:formatCode>
                <c:ptCount val="8"/>
                <c:pt idx="0">
                  <c:v>1.661601E6</c:v>
                </c:pt>
                <c:pt idx="1">
                  <c:v>2.400658E6</c:v>
                </c:pt>
                <c:pt idx="2">
                  <c:v>3.705243E6</c:v>
                </c:pt>
                <c:pt idx="3">
                  <c:v>7.345545E6</c:v>
                </c:pt>
                <c:pt idx="4">
                  <c:v>1.2444252E7</c:v>
                </c:pt>
                <c:pt idx="5">
                  <c:v>2.8357708E7</c:v>
                </c:pt>
                <c:pt idx="6">
                  <c:v>8.201353E7</c:v>
                </c:pt>
                <c:pt idx="7">
                  <c:v>1.73527057E8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(32bit)'!$H$1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(32bit)'!$H$2:$H$9</c:f>
              <c:numCache>
                <c:formatCode>General</c:formatCode>
                <c:ptCount val="8"/>
                <c:pt idx="0">
                  <c:v>320876.0</c:v>
                </c:pt>
                <c:pt idx="1">
                  <c:v>524517.0</c:v>
                </c:pt>
                <c:pt idx="2">
                  <c:v>987366.0</c:v>
                </c:pt>
                <c:pt idx="3">
                  <c:v>1.955217E6</c:v>
                </c:pt>
                <c:pt idx="4">
                  <c:v>4.235425E6</c:v>
                </c:pt>
                <c:pt idx="5">
                  <c:v>1.0742689E7</c:v>
                </c:pt>
                <c:pt idx="6">
                  <c:v>5.1476258E7</c:v>
                </c:pt>
                <c:pt idx="7">
                  <c:v>1.24354571E8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199936"/>
        <c:axId val="-2056976144"/>
      </c:lineChart>
      <c:catAx>
        <c:axId val="-2057199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76144"/>
        <c:crosses val="autoZero"/>
        <c:auto val="1"/>
        <c:lblAlgn val="ctr"/>
        <c:lblOffset val="100"/>
        <c:noMultiLvlLbl val="0"/>
      </c:catAx>
      <c:valAx>
        <c:axId val="-2056976144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99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(32bit)'!$C$1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(32bit)'!$C$23:$C$30</c:f>
              <c:numCache>
                <c:formatCode>0.00</c:formatCode>
                <c:ptCount val="8"/>
                <c:pt idx="0">
                  <c:v>0.240310574291783</c:v>
                </c:pt>
                <c:pt idx="1">
                  <c:v>0.46506264404828</c:v>
                </c:pt>
                <c:pt idx="2">
                  <c:v>0.864934227046814</c:v>
                </c:pt>
                <c:pt idx="3">
                  <c:v>1.756491281310129</c:v>
                </c:pt>
                <c:pt idx="4">
                  <c:v>3.435814922437528</c:v>
                </c:pt>
                <c:pt idx="5">
                  <c:v>4.302231519166328</c:v>
                </c:pt>
                <c:pt idx="6">
                  <c:v>1.324304743145802</c:v>
                </c:pt>
                <c:pt idx="7">
                  <c:v>1.992668306950448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(32bit)'!$D$1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(32bit)'!$D$23:$D$30</c:f>
              <c:numCache>
                <c:formatCode>0.00</c:formatCode>
                <c:ptCount val="8"/>
                <c:pt idx="0">
                  <c:v>0.228459870556582</c:v>
                </c:pt>
                <c:pt idx="1">
                  <c:v>0.328438841653225</c:v>
                </c:pt>
                <c:pt idx="2">
                  <c:v>0.337028775231676</c:v>
                </c:pt>
                <c:pt idx="3">
                  <c:v>0.400650151424167</c:v>
                </c:pt>
                <c:pt idx="4">
                  <c:v>0.481722121592398</c:v>
                </c:pt>
                <c:pt idx="5">
                  <c:v>0.529524355867392</c:v>
                </c:pt>
                <c:pt idx="6">
                  <c:v>0.545179411778958</c:v>
                </c:pt>
                <c:pt idx="7">
                  <c:v>0.56409029853237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(32bit)'!$E$1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(32bit)'!$E$23:$E$30</c:f>
              <c:numCache>
                <c:formatCode>0.00</c:formatCode>
                <c:ptCount val="8"/>
                <c:pt idx="0">
                  <c:v>1.126033439980459</c:v>
                </c:pt>
                <c:pt idx="1">
                  <c:v>1.421694304246228</c:v>
                </c:pt>
                <c:pt idx="2">
                  <c:v>1.586301115748875</c:v>
                </c:pt>
                <c:pt idx="3">
                  <c:v>1.590536605050198</c:v>
                </c:pt>
                <c:pt idx="4">
                  <c:v>1.560833379577289</c:v>
                </c:pt>
                <c:pt idx="5">
                  <c:v>1.403150586282563</c:v>
                </c:pt>
                <c:pt idx="6">
                  <c:v>1.33866273889454</c:v>
                </c:pt>
                <c:pt idx="7">
                  <c:v>1.460932293704804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(32bit)'!$F$1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(32bit)'!$F$23:$F$30</c:f>
              <c:numCache>
                <c:formatCode>0.00</c:formatCode>
                <c:ptCount val="8"/>
                <c:pt idx="0">
                  <c:v>0.449702661723081</c:v>
                </c:pt>
                <c:pt idx="1">
                  <c:v>0.807667258217846</c:v>
                </c:pt>
                <c:pt idx="2">
                  <c:v>1.488456141929606</c:v>
                </c:pt>
                <c:pt idx="3">
                  <c:v>3.338808537722121</c:v>
                </c:pt>
                <c:pt idx="4">
                  <c:v>4.844790583500686</c:v>
                </c:pt>
                <c:pt idx="5">
                  <c:v>5.223913131857786</c:v>
                </c:pt>
                <c:pt idx="6">
                  <c:v>1.459457970629305</c:v>
                </c:pt>
                <c:pt idx="7">
                  <c:v>2.057778771985269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(32bit)'!$G$1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(32bit)'!$G$23:$G$30</c:f>
              <c:numCache>
                <c:formatCode>0.00</c:formatCode>
                <c:ptCount val="8"/>
                <c:pt idx="0">
                  <c:v>0.229579620235243</c:v>
                </c:pt>
                <c:pt idx="1">
                  <c:v>0.317804307454456</c:v>
                </c:pt>
                <c:pt idx="2">
                  <c:v>0.411816149777491</c:v>
                </c:pt>
                <c:pt idx="3">
                  <c:v>0.415456962349288</c:v>
                </c:pt>
                <c:pt idx="4">
                  <c:v>0.490468661756448</c:v>
                </c:pt>
                <c:pt idx="5">
                  <c:v>0.430466074691227</c:v>
                </c:pt>
                <c:pt idx="6">
                  <c:v>0.297683351759155</c:v>
                </c:pt>
                <c:pt idx="7">
                  <c:v>0.281386233617735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(32bit)'!$H$1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(32bit)'!$H$23:$H$30</c:f>
              <c:numCache>
                <c:formatCode>0.00</c:formatCode>
                <c:ptCount val="8"/>
                <c:pt idx="0">
                  <c:v>1.188838450250252</c:v>
                </c:pt>
                <c:pt idx="1">
                  <c:v>1.454556197654223</c:v>
                </c:pt>
                <c:pt idx="2">
                  <c:v>1.545403534504935</c:v>
                </c:pt>
                <c:pt idx="3">
                  <c:v>1.560828190681648</c:v>
                </c:pt>
                <c:pt idx="4">
                  <c:v>1.441063323043142</c:v>
                </c:pt>
                <c:pt idx="5">
                  <c:v>1.136310587600553</c:v>
                </c:pt>
                <c:pt idx="6">
                  <c:v>0.474278112834076</c:v>
                </c:pt>
                <c:pt idx="7">
                  <c:v>0.392652434143334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745328"/>
        <c:axId val="-2058533360"/>
      </c:lineChart>
      <c:catAx>
        <c:axId val="-2058745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533360"/>
        <c:crosses val="autoZero"/>
        <c:auto val="1"/>
        <c:lblAlgn val="ctr"/>
        <c:lblOffset val="100"/>
        <c:noMultiLvlLbl val="0"/>
      </c:catAx>
      <c:valAx>
        <c:axId val="-20585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745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(64bit)'!$C$2:$C$9</c:f>
              <c:numCache>
                <c:formatCode>General</c:formatCode>
                <c:ptCount val="8"/>
                <c:pt idx="0">
                  <c:v>1.433638E6</c:v>
                </c:pt>
                <c:pt idx="1">
                  <c:v>1.392787E6</c:v>
                </c:pt>
                <c:pt idx="2">
                  <c:v>1.188591E6</c:v>
                </c:pt>
                <c:pt idx="3">
                  <c:v>1.371925E6</c:v>
                </c:pt>
                <c:pt idx="4">
                  <c:v>3.8832E6</c:v>
                </c:pt>
                <c:pt idx="5">
                  <c:v>3.249319E6</c:v>
                </c:pt>
                <c:pt idx="6">
                  <c:v>6.362058E6</c:v>
                </c:pt>
                <c:pt idx="7">
                  <c:v>8.32671E6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(64bit)'!$D$2:$D$9</c:f>
              <c:numCache>
                <c:formatCode>General</c:formatCode>
                <c:ptCount val="8"/>
                <c:pt idx="0">
                  <c:v>1.266317E6</c:v>
                </c:pt>
                <c:pt idx="1">
                  <c:v>1.926085E6</c:v>
                </c:pt>
                <c:pt idx="2">
                  <c:v>2.767087E6</c:v>
                </c:pt>
                <c:pt idx="3">
                  <c:v>4.909074E6</c:v>
                </c:pt>
                <c:pt idx="4">
                  <c:v>1.0718997E7</c:v>
                </c:pt>
                <c:pt idx="5">
                  <c:v>2.5258266E7</c:v>
                </c:pt>
                <c:pt idx="6">
                  <c:v>4.3261896E7</c:v>
                </c:pt>
                <c:pt idx="7">
                  <c:v>7.7451632E7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(64bit)'!$E$2:$E$9</c:f>
              <c:numCache>
                <c:formatCode>General</c:formatCode>
                <c:ptCount val="8"/>
                <c:pt idx="0">
                  <c:v>333017.0</c:v>
                </c:pt>
                <c:pt idx="1">
                  <c:v>538927.0</c:v>
                </c:pt>
                <c:pt idx="2">
                  <c:v>1.027979E6</c:v>
                </c:pt>
                <c:pt idx="3">
                  <c:v>2.036224E6</c:v>
                </c:pt>
                <c:pt idx="4">
                  <c:v>4.088152E6</c:v>
                </c:pt>
                <c:pt idx="5">
                  <c:v>8.8838E6</c:v>
                </c:pt>
                <c:pt idx="6">
                  <c:v>1.9678716E7</c:v>
                </c:pt>
                <c:pt idx="7">
                  <c:v>4.1268056E7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(64bit)'!$F$2:$F$9</c:f>
              <c:numCache>
                <c:formatCode>General</c:formatCode>
                <c:ptCount val="8"/>
                <c:pt idx="0">
                  <c:v>1.010376E6</c:v>
                </c:pt>
                <c:pt idx="1">
                  <c:v>909624.0</c:v>
                </c:pt>
                <c:pt idx="2">
                  <c:v>770657.0</c:v>
                </c:pt>
                <c:pt idx="3">
                  <c:v>947077.0</c:v>
                </c:pt>
                <c:pt idx="4">
                  <c:v>1.995809E6</c:v>
                </c:pt>
                <c:pt idx="5">
                  <c:v>3.00948E6</c:v>
                </c:pt>
                <c:pt idx="6">
                  <c:v>5.060881E6</c:v>
                </c:pt>
                <c:pt idx="7">
                  <c:v>9.461156E6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(64bit)'!$G$2:$G$9</c:f>
              <c:numCache>
                <c:formatCode>General</c:formatCode>
                <c:ptCount val="8"/>
                <c:pt idx="0">
                  <c:v>1.1686E6</c:v>
                </c:pt>
                <c:pt idx="1">
                  <c:v>1.642174E6</c:v>
                </c:pt>
                <c:pt idx="2">
                  <c:v>3.011472E6</c:v>
                </c:pt>
                <c:pt idx="3">
                  <c:v>5.042495E6</c:v>
                </c:pt>
                <c:pt idx="4">
                  <c:v>1.2337904E7</c:v>
                </c:pt>
                <c:pt idx="5">
                  <c:v>3.0237405E7</c:v>
                </c:pt>
                <c:pt idx="6">
                  <c:v>3.972065E7</c:v>
                </c:pt>
                <c:pt idx="7">
                  <c:v>1.05777386E8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(64bit)'!$H$2:$H$9</c:f>
              <c:numCache>
                <c:formatCode>General</c:formatCode>
                <c:ptCount val="8"/>
                <c:pt idx="0">
                  <c:v>410583.0</c:v>
                </c:pt>
                <c:pt idx="1">
                  <c:v>641075.0</c:v>
                </c:pt>
                <c:pt idx="2">
                  <c:v>1.125698E6</c:v>
                </c:pt>
                <c:pt idx="3">
                  <c:v>2.867627E6</c:v>
                </c:pt>
                <c:pt idx="4">
                  <c:v>6.171313E6</c:v>
                </c:pt>
                <c:pt idx="5">
                  <c:v>1.0479073E7</c:v>
                </c:pt>
                <c:pt idx="6">
                  <c:v>2.6166023E7</c:v>
                </c:pt>
                <c:pt idx="7">
                  <c:v>5.7477916E7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106768"/>
        <c:axId val="-2128114784"/>
      </c:lineChart>
      <c:catAx>
        <c:axId val="-2059106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114784"/>
        <c:crosses val="autoZero"/>
        <c:auto val="1"/>
        <c:lblAlgn val="ctr"/>
        <c:lblOffset val="100"/>
        <c:noMultiLvlLbl val="0"/>
      </c:catAx>
      <c:valAx>
        <c:axId val="-21281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0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(64bit)'!$C$2:$C$9</c:f>
              <c:numCache>
                <c:formatCode>General</c:formatCode>
                <c:ptCount val="8"/>
                <c:pt idx="0">
                  <c:v>1.433638E6</c:v>
                </c:pt>
                <c:pt idx="1">
                  <c:v>1.392787E6</c:v>
                </c:pt>
                <c:pt idx="2">
                  <c:v>1.188591E6</c:v>
                </c:pt>
                <c:pt idx="3">
                  <c:v>1.371925E6</c:v>
                </c:pt>
                <c:pt idx="4">
                  <c:v>3.8832E6</c:v>
                </c:pt>
                <c:pt idx="5">
                  <c:v>3.249319E6</c:v>
                </c:pt>
                <c:pt idx="6">
                  <c:v>6.362058E6</c:v>
                </c:pt>
                <c:pt idx="7">
                  <c:v>8.32671E6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(64bit)'!$D$2:$D$9</c:f>
              <c:numCache>
                <c:formatCode>General</c:formatCode>
                <c:ptCount val="8"/>
                <c:pt idx="0">
                  <c:v>1.266317E6</c:v>
                </c:pt>
                <c:pt idx="1">
                  <c:v>1.926085E6</c:v>
                </c:pt>
                <c:pt idx="2">
                  <c:v>2.767087E6</c:v>
                </c:pt>
                <c:pt idx="3">
                  <c:v>4.909074E6</c:v>
                </c:pt>
                <c:pt idx="4">
                  <c:v>1.0718997E7</c:v>
                </c:pt>
                <c:pt idx="5">
                  <c:v>2.5258266E7</c:v>
                </c:pt>
                <c:pt idx="6">
                  <c:v>4.3261896E7</c:v>
                </c:pt>
                <c:pt idx="7">
                  <c:v>7.7451632E7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(64bit)'!$E$2:$E$9</c:f>
              <c:numCache>
                <c:formatCode>General</c:formatCode>
                <c:ptCount val="8"/>
                <c:pt idx="0">
                  <c:v>333017.0</c:v>
                </c:pt>
                <c:pt idx="1">
                  <c:v>538927.0</c:v>
                </c:pt>
                <c:pt idx="2">
                  <c:v>1.027979E6</c:v>
                </c:pt>
                <c:pt idx="3">
                  <c:v>2.036224E6</c:v>
                </c:pt>
                <c:pt idx="4">
                  <c:v>4.088152E6</c:v>
                </c:pt>
                <c:pt idx="5">
                  <c:v>8.8838E6</c:v>
                </c:pt>
                <c:pt idx="6">
                  <c:v>1.9678716E7</c:v>
                </c:pt>
                <c:pt idx="7">
                  <c:v>4.1268056E7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(64bit)'!$F$2:$F$9</c:f>
              <c:numCache>
                <c:formatCode>General</c:formatCode>
                <c:ptCount val="8"/>
                <c:pt idx="0">
                  <c:v>1.010376E6</c:v>
                </c:pt>
                <c:pt idx="1">
                  <c:v>909624.0</c:v>
                </c:pt>
                <c:pt idx="2">
                  <c:v>770657.0</c:v>
                </c:pt>
                <c:pt idx="3">
                  <c:v>947077.0</c:v>
                </c:pt>
                <c:pt idx="4">
                  <c:v>1.995809E6</c:v>
                </c:pt>
                <c:pt idx="5">
                  <c:v>3.00948E6</c:v>
                </c:pt>
                <c:pt idx="6">
                  <c:v>5.060881E6</c:v>
                </c:pt>
                <c:pt idx="7">
                  <c:v>9.461156E6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(64bit)'!$G$2:$G$9</c:f>
              <c:numCache>
                <c:formatCode>General</c:formatCode>
                <c:ptCount val="8"/>
                <c:pt idx="0">
                  <c:v>1.1686E6</c:v>
                </c:pt>
                <c:pt idx="1">
                  <c:v>1.642174E6</c:v>
                </c:pt>
                <c:pt idx="2">
                  <c:v>3.011472E6</c:v>
                </c:pt>
                <c:pt idx="3">
                  <c:v>5.042495E6</c:v>
                </c:pt>
                <c:pt idx="4">
                  <c:v>1.2337904E7</c:v>
                </c:pt>
                <c:pt idx="5">
                  <c:v>3.0237405E7</c:v>
                </c:pt>
                <c:pt idx="6">
                  <c:v>3.972065E7</c:v>
                </c:pt>
                <c:pt idx="7">
                  <c:v>1.05777386E8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(64bit)'!$H$2:$H$9</c:f>
              <c:numCache>
                <c:formatCode>General</c:formatCode>
                <c:ptCount val="8"/>
                <c:pt idx="0">
                  <c:v>410583.0</c:v>
                </c:pt>
                <c:pt idx="1">
                  <c:v>641075.0</c:v>
                </c:pt>
                <c:pt idx="2">
                  <c:v>1.125698E6</c:v>
                </c:pt>
                <c:pt idx="3">
                  <c:v>2.867627E6</c:v>
                </c:pt>
                <c:pt idx="4">
                  <c:v>6.171313E6</c:v>
                </c:pt>
                <c:pt idx="5">
                  <c:v>1.0479073E7</c:v>
                </c:pt>
                <c:pt idx="6">
                  <c:v>2.6166023E7</c:v>
                </c:pt>
                <c:pt idx="7">
                  <c:v>5.7477916E7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679376"/>
        <c:axId val="-2056676400"/>
      </c:lineChart>
      <c:catAx>
        <c:axId val="-2056679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676400"/>
        <c:crosses val="autoZero"/>
        <c:auto val="1"/>
        <c:lblAlgn val="ctr"/>
        <c:lblOffset val="100"/>
        <c:noMultiLvlLbl val="0"/>
      </c:catAx>
      <c:valAx>
        <c:axId val="-2056676400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679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Bandwidth (100k lines, 64bit)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(64bit)'!$C$33:$C$40</c:f>
              <c:numCache>
                <c:formatCode>0.00</c:formatCode>
                <c:ptCount val="8"/>
                <c:pt idx="0">
                  <c:v>0.259848741346275</c:v>
                </c:pt>
                <c:pt idx="1">
                  <c:v>0.534940417804289</c:v>
                </c:pt>
                <c:pt idx="2">
                  <c:v>1.25368282225321</c:v>
                </c:pt>
                <c:pt idx="3">
                  <c:v>2.172299680208125</c:v>
                </c:pt>
                <c:pt idx="4">
                  <c:v>1.534936258121926</c:v>
                </c:pt>
                <c:pt idx="5">
                  <c:v>3.668746883601802</c:v>
                </c:pt>
                <c:pt idx="6">
                  <c:v>3.747507160443405</c:v>
                </c:pt>
                <c:pt idx="7">
                  <c:v>5.72659739804947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(64bit)'!$D$33:$D$40</c:f>
              <c:numCache>
                <c:formatCode>0.00</c:formatCode>
                <c:ptCount val="8"/>
                <c:pt idx="0">
                  <c:v>0.294183075680253</c:v>
                </c:pt>
                <c:pt idx="1">
                  <c:v>0.386825119188604</c:v>
                </c:pt>
                <c:pt idx="2">
                  <c:v>0.538514372473567</c:v>
                </c:pt>
                <c:pt idx="3">
                  <c:v>0.607086436010036</c:v>
                </c:pt>
                <c:pt idx="4">
                  <c:v>0.556065504779884</c:v>
                </c:pt>
                <c:pt idx="5">
                  <c:v>0.471961493915621</c:v>
                </c:pt>
                <c:pt idx="6">
                  <c:v>0.551105247679303</c:v>
                </c:pt>
                <c:pt idx="7">
                  <c:v>0.615657986655626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(64bit)'!$E$33:$E$40</c:f>
              <c:numCache>
                <c:formatCode>0.00</c:formatCode>
                <c:ptCount val="8"/>
                <c:pt idx="0">
                  <c:v>1.118648687142673</c:v>
                </c:pt>
                <c:pt idx="1">
                  <c:v>1.382484194876825</c:v>
                </c:pt>
                <c:pt idx="2">
                  <c:v>1.449558910624405</c:v>
                </c:pt>
                <c:pt idx="3">
                  <c:v>1.463607264608182</c:v>
                </c:pt>
                <c:pt idx="4">
                  <c:v>1.457985044963852</c:v>
                </c:pt>
                <c:pt idx="5">
                  <c:v>1.341872729583976</c:v>
                </c:pt>
                <c:pt idx="6">
                  <c:v>1.211555566438189</c:v>
                </c:pt>
                <c:pt idx="7">
                  <c:v>1.155463097663542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(64bit)'!$F$33:$F$40</c:f>
              <c:numCache>
                <c:formatCode>0.00</c:formatCode>
                <c:ptCount val="8"/>
                <c:pt idx="0">
                  <c:v>0.368703363743984</c:v>
                </c:pt>
                <c:pt idx="1">
                  <c:v>0.819083555064931</c:v>
                </c:pt>
                <c:pt idx="2">
                  <c:v>1.933565930608255</c:v>
                </c:pt>
                <c:pt idx="3">
                  <c:v>3.146768677488242</c:v>
                </c:pt>
                <c:pt idx="4">
                  <c:v>2.986490429464474</c:v>
                </c:pt>
                <c:pt idx="5">
                  <c:v>3.961125827411422</c:v>
                </c:pt>
                <c:pt idx="6">
                  <c:v>4.711009389502786</c:v>
                </c:pt>
                <c:pt idx="7">
                  <c:v>5.039946051022993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(64bit)'!$G$33:$G$40</c:f>
              <c:numCache>
                <c:formatCode>0.00</c:formatCode>
                <c:ptCount val="8"/>
                <c:pt idx="0">
                  <c:v>0.318782329151285</c:v>
                </c:pt>
                <c:pt idx="1">
                  <c:v>0.453702262788464</c:v>
                </c:pt>
                <c:pt idx="2">
                  <c:v>0.494813207423069</c:v>
                </c:pt>
                <c:pt idx="3">
                  <c:v>0.591023340383983</c:v>
                </c:pt>
                <c:pt idx="4">
                  <c:v>0.483101868643091</c:v>
                </c:pt>
                <c:pt idx="5">
                  <c:v>0.394244445086413</c:v>
                </c:pt>
                <c:pt idx="6">
                  <c:v>0.600238362417439</c:v>
                </c:pt>
                <c:pt idx="7">
                  <c:v>0.450793100713535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(64bit)'!$H$33:$H$40</c:f>
              <c:numCache>
                <c:formatCode>0.00</c:formatCode>
                <c:ptCount val="8"/>
                <c:pt idx="0">
                  <c:v>0.907317229028458</c:v>
                </c:pt>
                <c:pt idx="1">
                  <c:v>1.162201083636677</c:v>
                </c:pt>
                <c:pt idx="2">
                  <c:v>1.323726363007455</c:v>
                </c:pt>
                <c:pt idx="3">
                  <c:v>1.039267742551431</c:v>
                </c:pt>
                <c:pt idx="4">
                  <c:v>0.965834090336864</c:v>
                </c:pt>
                <c:pt idx="5">
                  <c:v>1.137593845856224</c:v>
                </c:pt>
                <c:pt idx="6">
                  <c:v>0.911176219257938</c:v>
                </c:pt>
                <c:pt idx="7">
                  <c:v>0.829600638622884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172288"/>
        <c:axId val="-2058269296"/>
      </c:lineChart>
      <c:catAx>
        <c:axId val="-2058172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269296"/>
        <c:crosses val="autoZero"/>
        <c:auto val="1"/>
        <c:lblAlgn val="ctr"/>
        <c:lblOffset val="100"/>
        <c:noMultiLvlLbl val="0"/>
      </c:catAx>
      <c:valAx>
        <c:axId val="-20582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17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Scan Timing (10 mio lines, single thread, 64bit)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(64bit)'!$C$2:$C$9</c:f>
              <c:numCache>
                <c:formatCode>General</c:formatCode>
                <c:ptCount val="8"/>
                <c:pt idx="0">
                  <c:v>7.1058312E7</c:v>
                </c:pt>
                <c:pt idx="1">
                  <c:v>5.2669208E7</c:v>
                </c:pt>
                <c:pt idx="2">
                  <c:v>6.4869758E7</c:v>
                </c:pt>
                <c:pt idx="3">
                  <c:v>7.1640292E7</c:v>
                </c:pt>
                <c:pt idx="4">
                  <c:v>7.2198687E7</c:v>
                </c:pt>
                <c:pt idx="5">
                  <c:v>2.0310108E8</c:v>
                </c:pt>
                <c:pt idx="6">
                  <c:v>2.26525255E8</c:v>
                </c:pt>
                <c:pt idx="7">
                  <c:v>4.02608452E8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(64bit)'!$D$1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(64bit)'!$D$2:$D$9</c:f>
              <c:numCache>
                <c:formatCode>General</c:formatCode>
                <c:ptCount val="8"/>
                <c:pt idx="0">
                  <c:v>4.9456977E7</c:v>
                </c:pt>
                <c:pt idx="1">
                  <c:v>7.1669567E7</c:v>
                </c:pt>
                <c:pt idx="2">
                  <c:v>5.2881918E7</c:v>
                </c:pt>
                <c:pt idx="3">
                  <c:v>4.8763724E7</c:v>
                </c:pt>
                <c:pt idx="4">
                  <c:v>4.687963E7</c:v>
                </c:pt>
                <c:pt idx="5">
                  <c:v>4.8825777E7</c:v>
                </c:pt>
                <c:pt idx="6">
                  <c:v>4.5636648E7</c:v>
                </c:pt>
                <c:pt idx="7">
                  <c:v>4.8511808E7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49888"/>
        <c:axId val="-2059234784"/>
      </c:lineChart>
      <c:catAx>
        <c:axId val="-205844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234784"/>
        <c:crosses val="autoZero"/>
        <c:auto val="1"/>
        <c:lblAlgn val="ctr"/>
        <c:lblOffset val="100"/>
        <c:noMultiLvlLbl val="0"/>
      </c:catAx>
      <c:valAx>
        <c:axId val="-20592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44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Bandwidth (10 mio lines, single thread, 64bit)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(64bit)'!$C$33:$C$40</c:f>
              <c:numCache>
                <c:formatCode>0.00</c:formatCode>
                <c:ptCount val="8"/>
                <c:pt idx="0">
                  <c:v>0.524258203383992</c:v>
                </c:pt>
                <c:pt idx="1">
                  <c:v>0.70729947153599</c:v>
                </c:pt>
                <c:pt idx="2">
                  <c:v>0.574272266972526</c:v>
                </c:pt>
                <c:pt idx="3">
                  <c:v>0.519999318046039</c:v>
                </c:pt>
                <c:pt idx="4">
                  <c:v>0.515977568741924</c:v>
                </c:pt>
                <c:pt idx="5">
                  <c:v>0.183420506600059</c:v>
                </c:pt>
                <c:pt idx="6">
                  <c:v>0.16445364109454</c:v>
                </c:pt>
                <c:pt idx="7">
                  <c:v>0.0925288647060473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(64bit)'!$D$1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(64bit)'!$D$33:$D$40</c:f>
              <c:numCache>
                <c:formatCode>0.00</c:formatCode>
                <c:ptCount val="8"/>
                <c:pt idx="0">
                  <c:v>0.753238577129757</c:v>
                </c:pt>
                <c:pt idx="1">
                  <c:v>0.519786912967106</c:v>
                </c:pt>
                <c:pt idx="2">
                  <c:v>0.704454459927477</c:v>
                </c:pt>
                <c:pt idx="3">
                  <c:v>0.763947047699211</c:v>
                </c:pt>
                <c:pt idx="4">
                  <c:v>0.794650106765329</c:v>
                </c:pt>
                <c:pt idx="5">
                  <c:v>0.762976142389278</c:v>
                </c:pt>
                <c:pt idx="6">
                  <c:v>0.816293584590593</c:v>
                </c:pt>
                <c:pt idx="7">
                  <c:v>0.76791413308321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75616"/>
        <c:axId val="-2078202352"/>
      </c:lineChart>
      <c:catAx>
        <c:axId val="-207817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202352"/>
        <c:crosses val="autoZero"/>
        <c:auto val="1"/>
        <c:lblAlgn val="ctr"/>
        <c:lblOffset val="100"/>
        <c:noMultiLvlLbl val="0"/>
      </c:catAx>
      <c:valAx>
        <c:axId val="-20782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1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898144"/>
        <c:axId val="-2127887776"/>
      </c:lineChart>
      <c:catAx>
        <c:axId val="-212789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887776"/>
        <c:crosses val="autoZero"/>
        <c:auto val="1"/>
        <c:lblAlgn val="ctr"/>
        <c:lblOffset val="100"/>
        <c:noMultiLvlLbl val="0"/>
      </c:catAx>
      <c:valAx>
        <c:axId val="-21278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898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Tabelle1!$A$2:$A$33</c:f>
              <c:numCache>
                <c:formatCode>General</c:formatCode>
                <c:ptCount val="16"/>
                <c:pt idx="0">
                  <c:v>1.0E6</c:v>
                </c:pt>
                <c:pt idx="1">
                  <c:v>1.0E6</c:v>
                </c:pt>
                <c:pt idx="2">
                  <c:v>1.0E6</c:v>
                </c:pt>
                <c:pt idx="3">
                  <c:v>1.0E6</c:v>
                </c:pt>
                <c:pt idx="4">
                  <c:v>1.0E6</c:v>
                </c:pt>
                <c:pt idx="5">
                  <c:v>1.0E6</c:v>
                </c:pt>
                <c:pt idx="6">
                  <c:v>1.0E6</c:v>
                </c:pt>
                <c:pt idx="7">
                  <c:v>1.0E6</c:v>
                </c:pt>
                <c:pt idx="8">
                  <c:v>1.0E7</c:v>
                </c:pt>
                <c:pt idx="9">
                  <c:v>1.0E7</c:v>
                </c:pt>
                <c:pt idx="10">
                  <c:v>1.0E7</c:v>
                </c:pt>
                <c:pt idx="11">
                  <c:v>1.0E7</c:v>
                </c:pt>
                <c:pt idx="12">
                  <c:v>1.0E7</c:v>
                </c:pt>
                <c:pt idx="13">
                  <c:v>1.0E7</c:v>
                </c:pt>
                <c:pt idx="14">
                  <c:v>1.0E7</c:v>
                </c:pt>
                <c:pt idx="15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Tabelle1!$B$2:$B$33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Tabelle1!$C$2:$C$33</c:f>
              <c:numCache>
                <c:formatCode>General</c:formatCode>
                <c:ptCount val="16"/>
                <c:pt idx="0">
                  <c:v>2.0772143E7</c:v>
                </c:pt>
                <c:pt idx="1">
                  <c:v>4.185927E7</c:v>
                </c:pt>
                <c:pt idx="2">
                  <c:v>5.3035268E7</c:v>
                </c:pt>
                <c:pt idx="3">
                  <c:v>5.5857113E7</c:v>
                </c:pt>
                <c:pt idx="4">
                  <c:v>9.3721912E7</c:v>
                </c:pt>
                <c:pt idx="5">
                  <c:v>2.64531727E8</c:v>
                </c:pt>
                <c:pt idx="6">
                  <c:v>3.32811636E8</c:v>
                </c:pt>
                <c:pt idx="7">
                  <c:v>6.03166437E8</c:v>
                </c:pt>
                <c:pt idx="8">
                  <c:v>2.58676605E8</c:v>
                </c:pt>
                <c:pt idx="9">
                  <c:v>2.63352454E8</c:v>
                </c:pt>
                <c:pt idx="10">
                  <c:v>3.03137588E8</c:v>
                </c:pt>
                <c:pt idx="11">
                  <c:v>4.39784375E8</c:v>
                </c:pt>
                <c:pt idx="12">
                  <c:v>8.43906508E8</c:v>
                </c:pt>
                <c:pt idx="13">
                  <c:v>1.515467955E9</c:v>
                </c:pt>
                <c:pt idx="14">
                  <c:v>3.173039106E9</c:v>
                </c:pt>
                <c:pt idx="15">
                  <c:v>6.517415546E9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Tabelle1!$D$2:$D$33</c:f>
              <c:numCache>
                <c:formatCode>General</c:formatCode>
                <c:ptCount val="16"/>
                <c:pt idx="0">
                  <c:v>2.6977836E7</c:v>
                </c:pt>
                <c:pt idx="1">
                  <c:v>5.6589238E7</c:v>
                </c:pt>
                <c:pt idx="2">
                  <c:v>6.6104814E7</c:v>
                </c:pt>
                <c:pt idx="3">
                  <c:v>1.51858101E8</c:v>
                </c:pt>
                <c:pt idx="4">
                  <c:v>3.05112231E8</c:v>
                </c:pt>
                <c:pt idx="5">
                  <c:v>4.851251E8</c:v>
                </c:pt>
                <c:pt idx="6">
                  <c:v>8.25205787E8</c:v>
                </c:pt>
                <c:pt idx="7">
                  <c:v>1.580023714E9</c:v>
                </c:pt>
                <c:pt idx="8">
                  <c:v>1.84114896E8</c:v>
                </c:pt>
                <c:pt idx="9">
                  <c:v>3.05727687E8</c:v>
                </c:pt>
                <c:pt idx="10">
                  <c:v>5.05402527E8</c:v>
                </c:pt>
                <c:pt idx="11">
                  <c:v>1.02198906E9</c:v>
                </c:pt>
                <c:pt idx="12">
                  <c:v>2.080779044E9</c:v>
                </c:pt>
                <c:pt idx="13">
                  <c:v>3.971005952E9</c:v>
                </c:pt>
                <c:pt idx="14">
                  <c:v>8.200497852E9</c:v>
                </c:pt>
                <c:pt idx="15">
                  <c:v>1.6610494058E10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516832"/>
        <c:axId val="-2056513808"/>
      </c:lineChart>
      <c:catAx>
        <c:axId val="-205651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513808"/>
        <c:crosses val="autoZero"/>
        <c:auto val="1"/>
        <c:lblAlgn val="ctr"/>
        <c:lblOffset val="100"/>
        <c:noMultiLvlLbl val="0"/>
      </c:catAx>
      <c:valAx>
        <c:axId val="-20565138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5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Tabelle1!$A$2:$A$33</c:f>
              <c:numCache>
                <c:formatCode>General</c:formatCode>
                <c:ptCount val="16"/>
                <c:pt idx="0">
                  <c:v>1.0E6</c:v>
                </c:pt>
                <c:pt idx="1">
                  <c:v>1.0E6</c:v>
                </c:pt>
                <c:pt idx="2">
                  <c:v>1.0E6</c:v>
                </c:pt>
                <c:pt idx="3">
                  <c:v>1.0E6</c:v>
                </c:pt>
                <c:pt idx="4">
                  <c:v>1.0E6</c:v>
                </c:pt>
                <c:pt idx="5">
                  <c:v>1.0E6</c:v>
                </c:pt>
                <c:pt idx="6">
                  <c:v>1.0E6</c:v>
                </c:pt>
                <c:pt idx="7">
                  <c:v>1.0E6</c:v>
                </c:pt>
                <c:pt idx="8">
                  <c:v>1.0E7</c:v>
                </c:pt>
                <c:pt idx="9">
                  <c:v>1.0E7</c:v>
                </c:pt>
                <c:pt idx="10">
                  <c:v>1.0E7</c:v>
                </c:pt>
                <c:pt idx="11">
                  <c:v>1.0E7</c:v>
                </c:pt>
                <c:pt idx="12">
                  <c:v>1.0E7</c:v>
                </c:pt>
                <c:pt idx="13">
                  <c:v>1.0E7</c:v>
                </c:pt>
                <c:pt idx="14">
                  <c:v>1.0E7</c:v>
                </c:pt>
                <c:pt idx="15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Tabelle1!$B$2:$B$33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Tabelle1!$C$2:$C$33</c:f>
              <c:numCache>
                <c:formatCode>General</c:formatCode>
                <c:ptCount val="16"/>
                <c:pt idx="0">
                  <c:v>2.0772143E7</c:v>
                </c:pt>
                <c:pt idx="1">
                  <c:v>4.185927E7</c:v>
                </c:pt>
                <c:pt idx="2">
                  <c:v>5.3035268E7</c:v>
                </c:pt>
                <c:pt idx="3">
                  <c:v>5.5857113E7</c:v>
                </c:pt>
                <c:pt idx="4">
                  <c:v>9.3721912E7</c:v>
                </c:pt>
                <c:pt idx="5">
                  <c:v>2.64531727E8</c:v>
                </c:pt>
                <c:pt idx="6">
                  <c:v>3.32811636E8</c:v>
                </c:pt>
                <c:pt idx="7">
                  <c:v>6.03166437E8</c:v>
                </c:pt>
                <c:pt idx="8">
                  <c:v>2.58676605E8</c:v>
                </c:pt>
                <c:pt idx="9">
                  <c:v>2.63352454E8</c:v>
                </c:pt>
                <c:pt idx="10">
                  <c:v>3.03137588E8</c:v>
                </c:pt>
                <c:pt idx="11">
                  <c:v>4.39784375E8</c:v>
                </c:pt>
                <c:pt idx="12">
                  <c:v>8.43906508E8</c:v>
                </c:pt>
                <c:pt idx="13">
                  <c:v>1.515467955E9</c:v>
                </c:pt>
                <c:pt idx="14">
                  <c:v>3.173039106E9</c:v>
                </c:pt>
                <c:pt idx="15">
                  <c:v>6.517415546E9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Tabelle1!$D$2:$D$33</c:f>
              <c:numCache>
                <c:formatCode>General</c:formatCode>
                <c:ptCount val="16"/>
                <c:pt idx="0">
                  <c:v>2.6977836E7</c:v>
                </c:pt>
                <c:pt idx="1">
                  <c:v>5.6589238E7</c:v>
                </c:pt>
                <c:pt idx="2">
                  <c:v>6.6104814E7</c:v>
                </c:pt>
                <c:pt idx="3">
                  <c:v>1.51858101E8</c:v>
                </c:pt>
                <c:pt idx="4">
                  <c:v>3.05112231E8</c:v>
                </c:pt>
                <c:pt idx="5">
                  <c:v>4.851251E8</c:v>
                </c:pt>
                <c:pt idx="6">
                  <c:v>8.25205787E8</c:v>
                </c:pt>
                <c:pt idx="7">
                  <c:v>1.580023714E9</c:v>
                </c:pt>
                <c:pt idx="8">
                  <c:v>1.84114896E8</c:v>
                </c:pt>
                <c:pt idx="9">
                  <c:v>3.05727687E8</c:v>
                </c:pt>
                <c:pt idx="10">
                  <c:v>5.05402527E8</c:v>
                </c:pt>
                <c:pt idx="11">
                  <c:v>1.02198906E9</c:v>
                </c:pt>
                <c:pt idx="12">
                  <c:v>2.080779044E9</c:v>
                </c:pt>
                <c:pt idx="13">
                  <c:v>3.971005952E9</c:v>
                </c:pt>
                <c:pt idx="14">
                  <c:v>8.200497852E9</c:v>
                </c:pt>
                <c:pt idx="15">
                  <c:v>1.6610494058E10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17824"/>
        <c:axId val="-2064614624"/>
      </c:lineChart>
      <c:catAx>
        <c:axId val="-206461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614624"/>
        <c:crosses val="autoZero"/>
        <c:auto val="1"/>
        <c:lblAlgn val="ctr"/>
        <c:lblOffset val="100"/>
        <c:noMultiLvlLbl val="0"/>
      </c:catAx>
      <c:valAx>
        <c:axId val="-20646146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61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97040"/>
        <c:axId val="2142057168"/>
      </c:lineChart>
      <c:catAx>
        <c:axId val="21420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7168"/>
        <c:crosses val="autoZero"/>
        <c:auto val="1"/>
        <c:lblAlgn val="ctr"/>
        <c:lblOffset val="100"/>
        <c:noMultiLvlLbl val="0"/>
      </c:catAx>
      <c:valAx>
        <c:axId val="21420571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97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test'!$A$2:$A$25</c:f>
              <c:numCache>
                <c:formatCode>General</c:formatCode>
                <c:ptCount val="24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test'!$C$2:$C$25</c:f>
              <c:numCache>
                <c:formatCode>General</c:formatCode>
                <c:ptCount val="24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test'!$D$2:$D$25</c:f>
              <c:numCache>
                <c:formatCode>General</c:formatCode>
                <c:ptCount val="24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736288"/>
        <c:axId val="-2060444320"/>
      </c:lineChart>
      <c:catAx>
        <c:axId val="-20597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444320"/>
        <c:crosses val="autoZero"/>
        <c:auto val="1"/>
        <c:lblAlgn val="ctr"/>
        <c:lblOffset val="100"/>
        <c:noMultiLvlLbl val="0"/>
      </c:catAx>
      <c:valAx>
        <c:axId val="-20604443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7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test'!$A$2:$A$32</c:f>
              <c:numCache>
                <c:formatCode>General</c:formatCode>
                <c:ptCount val="31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test'!$C$2:$C$32</c:f>
              <c:numCache>
                <c:formatCode>General</c:formatCode>
                <c:ptCount val="31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  <c:pt idx="24">
                  <c:v>8.5492836E7</c:v>
                </c:pt>
                <c:pt idx="25">
                  <c:v>8.1188488E7</c:v>
                </c:pt>
                <c:pt idx="26">
                  <c:v>7.0005907E7</c:v>
                </c:pt>
                <c:pt idx="27">
                  <c:v>9.0581398E7</c:v>
                </c:pt>
                <c:pt idx="28">
                  <c:v>1.07182683E8</c:v>
                </c:pt>
                <c:pt idx="29">
                  <c:v>5.27859585E8</c:v>
                </c:pt>
                <c:pt idx="30">
                  <c:v>4.219642085E9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test'!$D$2:$D$32</c:f>
              <c:numCache>
                <c:formatCode>General</c:formatCode>
                <c:ptCount val="31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  <c:pt idx="24">
                  <c:v>7.2894966E7</c:v>
                </c:pt>
                <c:pt idx="25">
                  <c:v>7.5978122E7</c:v>
                </c:pt>
                <c:pt idx="26">
                  <c:v>6.9316769E7</c:v>
                </c:pt>
                <c:pt idx="27">
                  <c:v>9.4286861E7</c:v>
                </c:pt>
                <c:pt idx="28">
                  <c:v>7.4534277E7</c:v>
                </c:pt>
                <c:pt idx="29">
                  <c:v>1.30795599E8</c:v>
                </c:pt>
                <c:pt idx="30">
                  <c:v>1.43625981E8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56176"/>
        <c:axId val="-2128000048"/>
      </c:lineChart>
      <c:catAx>
        <c:axId val="-212805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000048"/>
        <c:crosses val="autoZero"/>
        <c:auto val="1"/>
        <c:lblAlgn val="ctr"/>
        <c:lblOffset val="100"/>
        <c:noMultiLvlLbl val="0"/>
      </c:catAx>
      <c:valAx>
        <c:axId val="-21280000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056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 2'!$A$1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 2'!$A$2:$A$38</c:f>
              <c:numCache>
                <c:formatCode>General</c:formatCode>
                <c:ptCount val="37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  <c:pt idx="32">
                  <c:v>1.0E8</c:v>
                </c:pt>
                <c:pt idx="33">
                  <c:v>1.0E8</c:v>
                </c:pt>
                <c:pt idx="34">
                  <c:v>1.0E8</c:v>
                </c:pt>
                <c:pt idx="35">
                  <c:v>1.0E8</c:v>
                </c:pt>
                <c:pt idx="36">
                  <c:v>1.0E8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 2'!$B$1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 2'!$B$2:$B$38</c:f>
              <c:numCache>
                <c:formatCode>General</c:formatCode>
                <c:ptCount val="3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1.0</c:v>
                </c:pt>
                <c:pt idx="33">
                  <c:v>2.0</c:v>
                </c:pt>
                <c:pt idx="34">
                  <c:v>4.0</c:v>
                </c:pt>
                <c:pt idx="35">
                  <c:v>8.0</c:v>
                </c:pt>
                <c:pt idx="36">
                  <c:v>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 2'!$C$1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 2'!$C$2:$C$38</c:f>
              <c:numCache>
                <c:formatCode>General</c:formatCode>
                <c:ptCount val="37"/>
                <c:pt idx="0">
                  <c:v>152414.0</c:v>
                </c:pt>
                <c:pt idx="1">
                  <c:v>104160.0</c:v>
                </c:pt>
                <c:pt idx="2">
                  <c:v>456611.0</c:v>
                </c:pt>
                <c:pt idx="3">
                  <c:v>258318.0</c:v>
                </c:pt>
                <c:pt idx="4">
                  <c:v>136339.0</c:v>
                </c:pt>
                <c:pt idx="5">
                  <c:v>206254.0</c:v>
                </c:pt>
                <c:pt idx="6">
                  <c:v>511840.0</c:v>
                </c:pt>
                <c:pt idx="7">
                  <c:v>325473.0</c:v>
                </c:pt>
                <c:pt idx="8">
                  <c:v>729020.0</c:v>
                </c:pt>
                <c:pt idx="9">
                  <c:v>737080.0</c:v>
                </c:pt>
                <c:pt idx="10">
                  <c:v>756309.0</c:v>
                </c:pt>
                <c:pt idx="11">
                  <c:v>921609.0</c:v>
                </c:pt>
                <c:pt idx="12">
                  <c:v>870426.0</c:v>
                </c:pt>
                <c:pt idx="13">
                  <c:v>2.710449E6</c:v>
                </c:pt>
                <c:pt idx="14">
                  <c:v>2.42317E6</c:v>
                </c:pt>
                <c:pt idx="15">
                  <c:v>3.417053E6</c:v>
                </c:pt>
                <c:pt idx="16">
                  <c:v>7.499305E6</c:v>
                </c:pt>
                <c:pt idx="17">
                  <c:v>7.441937E6</c:v>
                </c:pt>
                <c:pt idx="18">
                  <c:v>7.37442E6</c:v>
                </c:pt>
                <c:pt idx="19">
                  <c:v>8.103219E6</c:v>
                </c:pt>
                <c:pt idx="20">
                  <c:v>7.249223E6</c:v>
                </c:pt>
                <c:pt idx="21">
                  <c:v>1.4486135E7</c:v>
                </c:pt>
                <c:pt idx="22">
                  <c:v>1.9483935E7</c:v>
                </c:pt>
                <c:pt idx="23">
                  <c:v>2.1775681E7</c:v>
                </c:pt>
                <c:pt idx="24">
                  <c:v>6.8683849E7</c:v>
                </c:pt>
                <c:pt idx="25">
                  <c:v>7.1689E7</c:v>
                </c:pt>
                <c:pt idx="26">
                  <c:v>7.0224596E7</c:v>
                </c:pt>
                <c:pt idx="27">
                  <c:v>6.884852E7</c:v>
                </c:pt>
                <c:pt idx="28">
                  <c:v>7.5074613E7</c:v>
                </c:pt>
                <c:pt idx="29">
                  <c:v>1.34762507E8</c:v>
                </c:pt>
                <c:pt idx="30">
                  <c:v>9.27078984E8</c:v>
                </c:pt>
                <c:pt idx="31">
                  <c:v>9.745727835E9</c:v>
                </c:pt>
                <c:pt idx="32">
                  <c:v>6.96091772E8</c:v>
                </c:pt>
                <c:pt idx="33">
                  <c:v>6.92127232E8</c:v>
                </c:pt>
                <c:pt idx="34">
                  <c:v>6.92496299E8</c:v>
                </c:pt>
                <c:pt idx="35">
                  <c:v>2.594324844E9</c:v>
                </c:pt>
                <c:pt idx="36">
                  <c:v>3.6877487088E10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 2'!$D$1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 2'!$D$2:$D$38</c:f>
              <c:numCache>
                <c:formatCode>General</c:formatCode>
                <c:ptCount val="37"/>
                <c:pt idx="0">
                  <c:v>128719.0</c:v>
                </c:pt>
                <c:pt idx="1">
                  <c:v>86854.0</c:v>
                </c:pt>
                <c:pt idx="2">
                  <c:v>391373.0</c:v>
                </c:pt>
                <c:pt idx="3">
                  <c:v>252625.0</c:v>
                </c:pt>
                <c:pt idx="4">
                  <c:v>125173.0</c:v>
                </c:pt>
                <c:pt idx="5">
                  <c:v>88433.0</c:v>
                </c:pt>
                <c:pt idx="6">
                  <c:v>157203.0</c:v>
                </c:pt>
                <c:pt idx="7">
                  <c:v>138087.0</c:v>
                </c:pt>
                <c:pt idx="8">
                  <c:v>952859.0</c:v>
                </c:pt>
                <c:pt idx="9">
                  <c:v>734020.0</c:v>
                </c:pt>
                <c:pt idx="10">
                  <c:v>999517.0</c:v>
                </c:pt>
                <c:pt idx="11">
                  <c:v>906483.0</c:v>
                </c:pt>
                <c:pt idx="12">
                  <c:v>755057.0</c:v>
                </c:pt>
                <c:pt idx="13">
                  <c:v>1.556252E6</c:v>
                </c:pt>
                <c:pt idx="14">
                  <c:v>764816.0</c:v>
                </c:pt>
                <c:pt idx="15">
                  <c:v>899283.0</c:v>
                </c:pt>
                <c:pt idx="16">
                  <c:v>8.065658E6</c:v>
                </c:pt>
                <c:pt idx="17">
                  <c:v>9.008872E6</c:v>
                </c:pt>
                <c:pt idx="18">
                  <c:v>6.972235E6</c:v>
                </c:pt>
                <c:pt idx="19">
                  <c:v>7.314533E6</c:v>
                </c:pt>
                <c:pt idx="20">
                  <c:v>6.851194E6</c:v>
                </c:pt>
                <c:pt idx="21">
                  <c:v>7.357861E6</c:v>
                </c:pt>
                <c:pt idx="22">
                  <c:v>6.906123E6</c:v>
                </c:pt>
                <c:pt idx="23">
                  <c:v>7.087767E6</c:v>
                </c:pt>
                <c:pt idx="24">
                  <c:v>6.8892694E7</c:v>
                </c:pt>
                <c:pt idx="25">
                  <c:v>6.830399E7</c:v>
                </c:pt>
                <c:pt idx="26">
                  <c:v>6.9403348E7</c:v>
                </c:pt>
                <c:pt idx="27">
                  <c:v>6.8223126E7</c:v>
                </c:pt>
                <c:pt idx="28">
                  <c:v>7.0637029E7</c:v>
                </c:pt>
                <c:pt idx="29">
                  <c:v>6.9643404E7</c:v>
                </c:pt>
                <c:pt idx="30">
                  <c:v>1.09855449E8</c:v>
                </c:pt>
                <c:pt idx="31">
                  <c:v>1.36729126E8</c:v>
                </c:pt>
                <c:pt idx="32">
                  <c:v>6.89844956E8</c:v>
                </c:pt>
                <c:pt idx="33">
                  <c:v>6.93127908E8</c:v>
                </c:pt>
                <c:pt idx="34">
                  <c:v>7.04085979E8</c:v>
                </c:pt>
                <c:pt idx="35">
                  <c:v>9.65163035E8</c:v>
                </c:pt>
                <c:pt idx="36">
                  <c:v>2.227162058E9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727552"/>
        <c:axId val="-2057984336"/>
      </c:lineChart>
      <c:catAx>
        <c:axId val="-20567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84336"/>
        <c:crosses val="autoZero"/>
        <c:auto val="1"/>
        <c:lblAlgn val="ctr"/>
        <c:lblOffset val="100"/>
        <c:noMultiLvlLbl val="0"/>
      </c:catAx>
      <c:valAx>
        <c:axId val="-205798433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727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5'!$A$1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'insert 5'!$A$2:$A$33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5'!$B$1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'insert 5'!$B$2:$B$33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5'!$C$1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'insert 5'!$C$2:$C$33</c:f>
              <c:numCache>
                <c:formatCode>General</c:formatCode>
                <c:ptCount val="32"/>
                <c:pt idx="0">
                  <c:v>154727.0</c:v>
                </c:pt>
                <c:pt idx="1">
                  <c:v>250548.0</c:v>
                </c:pt>
                <c:pt idx="2">
                  <c:v>457944.0</c:v>
                </c:pt>
                <c:pt idx="3">
                  <c:v>809444.0</c:v>
                </c:pt>
                <c:pt idx="4">
                  <c:v>1.751449E6</c:v>
                </c:pt>
                <c:pt idx="5">
                  <c:v>3.68482E6</c:v>
                </c:pt>
                <c:pt idx="6">
                  <c:v>6.925534E6</c:v>
                </c:pt>
                <c:pt idx="7">
                  <c:v>1.427056E7</c:v>
                </c:pt>
                <c:pt idx="8">
                  <c:v>1.465905E6</c:v>
                </c:pt>
                <c:pt idx="9">
                  <c:v>2.063025E6</c:v>
                </c:pt>
                <c:pt idx="10">
                  <c:v>4.928647E6</c:v>
                </c:pt>
                <c:pt idx="11">
                  <c:v>7.737293E6</c:v>
                </c:pt>
                <c:pt idx="12">
                  <c:v>2.1407276E7</c:v>
                </c:pt>
                <c:pt idx="13">
                  <c:v>3.5064737E7</c:v>
                </c:pt>
                <c:pt idx="14">
                  <c:v>6.9179602E7</c:v>
                </c:pt>
                <c:pt idx="15">
                  <c:v>1.20881931E8</c:v>
                </c:pt>
                <c:pt idx="16">
                  <c:v>1.5586307E7</c:v>
                </c:pt>
                <c:pt idx="17">
                  <c:v>2.5640436E7</c:v>
                </c:pt>
                <c:pt idx="18">
                  <c:v>4.3082305E7</c:v>
                </c:pt>
                <c:pt idx="19">
                  <c:v>7.2718188E7</c:v>
                </c:pt>
                <c:pt idx="20">
                  <c:v>1.72682419E8</c:v>
                </c:pt>
                <c:pt idx="21">
                  <c:v>3.21828179E8</c:v>
                </c:pt>
                <c:pt idx="22">
                  <c:v>6.65501677E8</c:v>
                </c:pt>
                <c:pt idx="23">
                  <c:v>1.177243846E9</c:v>
                </c:pt>
                <c:pt idx="24">
                  <c:v>1.44247025E8</c:v>
                </c:pt>
                <c:pt idx="25">
                  <c:v>2.16567485E8</c:v>
                </c:pt>
                <c:pt idx="26">
                  <c:v>4.33952302E8</c:v>
                </c:pt>
                <c:pt idx="27">
                  <c:v>8.00583818E8</c:v>
                </c:pt>
                <c:pt idx="28">
                  <c:v>1.669610514E9</c:v>
                </c:pt>
                <c:pt idx="29">
                  <c:v>3.086104072E9</c:v>
                </c:pt>
                <c:pt idx="30">
                  <c:v>6.472902193E9</c:v>
                </c:pt>
                <c:pt idx="31">
                  <c:v>1.4019349069E10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5'!$D$1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'insert 5'!$D$2:$D$33</c:f>
              <c:numCache>
                <c:formatCode>General</c:formatCode>
                <c:ptCount val="32"/>
                <c:pt idx="0">
                  <c:v>150687.0</c:v>
                </c:pt>
                <c:pt idx="1">
                  <c:v>245398.0</c:v>
                </c:pt>
                <c:pt idx="2">
                  <c:v>407599.0</c:v>
                </c:pt>
                <c:pt idx="3">
                  <c:v>760965.0</c:v>
                </c:pt>
                <c:pt idx="4">
                  <c:v>2.084969E6</c:v>
                </c:pt>
                <c:pt idx="5">
                  <c:v>3.191693E6</c:v>
                </c:pt>
                <c:pt idx="6">
                  <c:v>8.502476E6</c:v>
                </c:pt>
                <c:pt idx="7">
                  <c:v>1.3642793E7</c:v>
                </c:pt>
                <c:pt idx="8">
                  <c:v>1.390489E6</c:v>
                </c:pt>
                <c:pt idx="9">
                  <c:v>2.037878E6</c:v>
                </c:pt>
                <c:pt idx="10">
                  <c:v>3.585513E6</c:v>
                </c:pt>
                <c:pt idx="11">
                  <c:v>7.672413E6</c:v>
                </c:pt>
                <c:pt idx="12">
                  <c:v>2.1702356E7</c:v>
                </c:pt>
                <c:pt idx="13">
                  <c:v>3.2041173E7</c:v>
                </c:pt>
                <c:pt idx="14">
                  <c:v>6.3198691E7</c:v>
                </c:pt>
                <c:pt idx="15">
                  <c:v>1.32713594E8</c:v>
                </c:pt>
                <c:pt idx="16">
                  <c:v>1.6929671E7</c:v>
                </c:pt>
                <c:pt idx="17">
                  <c:v>3.1140951E7</c:v>
                </c:pt>
                <c:pt idx="18">
                  <c:v>4.0667203E7</c:v>
                </c:pt>
                <c:pt idx="19">
                  <c:v>6.7500585E7</c:v>
                </c:pt>
                <c:pt idx="20">
                  <c:v>1.88413044E8</c:v>
                </c:pt>
                <c:pt idx="21">
                  <c:v>3.30064916E8</c:v>
                </c:pt>
                <c:pt idx="22">
                  <c:v>6.58537841E8</c:v>
                </c:pt>
                <c:pt idx="23">
                  <c:v>1.2031513E9</c:v>
                </c:pt>
                <c:pt idx="24">
                  <c:v>1.42970209E8</c:v>
                </c:pt>
                <c:pt idx="25">
                  <c:v>2.07294945E8</c:v>
                </c:pt>
                <c:pt idx="26">
                  <c:v>4.33326423E8</c:v>
                </c:pt>
                <c:pt idx="27">
                  <c:v>7.95151588E8</c:v>
                </c:pt>
                <c:pt idx="28">
                  <c:v>1.690094804E9</c:v>
                </c:pt>
                <c:pt idx="29">
                  <c:v>3.77082698E9</c:v>
                </c:pt>
                <c:pt idx="30">
                  <c:v>7.726094553E9</c:v>
                </c:pt>
                <c:pt idx="31">
                  <c:v>1.5722238615E10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73680"/>
        <c:axId val="-2058737760"/>
      </c:lineChart>
      <c:catAx>
        <c:axId val="-205837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737760"/>
        <c:crosses val="autoZero"/>
        <c:auto val="1"/>
        <c:lblAlgn val="ctr"/>
        <c:lblOffset val="100"/>
        <c:noMultiLvlLbl val="0"/>
      </c:catAx>
      <c:valAx>
        <c:axId val="-20587377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73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'O2-insert'!$C$2:$C$33</c:f>
              <c:numCache>
                <c:formatCode>General</c:formatCode>
                <c:ptCount val="32"/>
                <c:pt idx="0">
                  <c:v>86249.0</c:v>
                </c:pt>
                <c:pt idx="1">
                  <c:v>229153.0</c:v>
                </c:pt>
                <c:pt idx="2">
                  <c:v>366988.0</c:v>
                </c:pt>
                <c:pt idx="3">
                  <c:v>607256.0</c:v>
                </c:pt>
                <c:pt idx="4">
                  <c:v>917022.0</c:v>
                </c:pt>
                <c:pt idx="5">
                  <c:v>2.136985E6</c:v>
                </c:pt>
                <c:pt idx="6">
                  <c:v>3.509708E6</c:v>
                </c:pt>
                <c:pt idx="7">
                  <c:v>5.84354E6</c:v>
                </c:pt>
                <c:pt idx="8">
                  <c:v>595460.0</c:v>
                </c:pt>
                <c:pt idx="9">
                  <c:v>892072.0</c:v>
                </c:pt>
                <c:pt idx="10">
                  <c:v>1.55082E6</c:v>
                </c:pt>
                <c:pt idx="11">
                  <c:v>2.778368E6</c:v>
                </c:pt>
                <c:pt idx="12">
                  <c:v>1.0006367E7</c:v>
                </c:pt>
                <c:pt idx="13">
                  <c:v>1.8102798E7</c:v>
                </c:pt>
                <c:pt idx="14">
                  <c:v>3.8876248E7</c:v>
                </c:pt>
                <c:pt idx="15">
                  <c:v>7.8895241E7</c:v>
                </c:pt>
                <c:pt idx="16">
                  <c:v>9.117196E6</c:v>
                </c:pt>
                <c:pt idx="17">
                  <c:v>1.3604998E7</c:v>
                </c:pt>
                <c:pt idx="18">
                  <c:v>1.7471356E7</c:v>
                </c:pt>
                <c:pt idx="19">
                  <c:v>2.9157366E7</c:v>
                </c:pt>
                <c:pt idx="20">
                  <c:v>7.9007799E7</c:v>
                </c:pt>
                <c:pt idx="21">
                  <c:v>1.4591013E8</c:v>
                </c:pt>
                <c:pt idx="22">
                  <c:v>3.14663183E8</c:v>
                </c:pt>
                <c:pt idx="23">
                  <c:v>6.40401149E8</c:v>
                </c:pt>
                <c:pt idx="24">
                  <c:v>6.9597858E7</c:v>
                </c:pt>
                <c:pt idx="25">
                  <c:v>9.7038827E7</c:v>
                </c:pt>
                <c:pt idx="26">
                  <c:v>2.13527435E8</c:v>
                </c:pt>
                <c:pt idx="27">
                  <c:v>3.80334073E8</c:v>
                </c:pt>
                <c:pt idx="28">
                  <c:v>7.345028E8</c:v>
                </c:pt>
                <c:pt idx="29">
                  <c:v>1.390006611E9</c:v>
                </c:pt>
                <c:pt idx="30">
                  <c:v>2.820842973E9</c:v>
                </c:pt>
                <c:pt idx="31">
                  <c:v>6.633658566E9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'O2-insert'!$D$2:$D$33</c:f>
              <c:numCache>
                <c:formatCode>General</c:formatCode>
                <c:ptCount val="32"/>
                <c:pt idx="0">
                  <c:v>85635.0</c:v>
                </c:pt>
                <c:pt idx="1">
                  <c:v>219985.0</c:v>
                </c:pt>
                <c:pt idx="2">
                  <c:v>447437.0</c:v>
                </c:pt>
                <c:pt idx="3">
                  <c:v>471077.0</c:v>
                </c:pt>
                <c:pt idx="4">
                  <c:v>961159.0</c:v>
                </c:pt>
                <c:pt idx="5">
                  <c:v>2.140814E6</c:v>
                </c:pt>
                <c:pt idx="6">
                  <c:v>3.801249E6</c:v>
                </c:pt>
                <c:pt idx="7">
                  <c:v>6.866083E6</c:v>
                </c:pt>
                <c:pt idx="8">
                  <c:v>609082.0</c:v>
                </c:pt>
                <c:pt idx="9">
                  <c:v>924232.0</c:v>
                </c:pt>
                <c:pt idx="10">
                  <c:v>1.765331E6</c:v>
                </c:pt>
                <c:pt idx="11">
                  <c:v>3.284143E6</c:v>
                </c:pt>
                <c:pt idx="12">
                  <c:v>1.0236717E7</c:v>
                </c:pt>
                <c:pt idx="13">
                  <c:v>2.5190543E7</c:v>
                </c:pt>
                <c:pt idx="14">
                  <c:v>3.2580859E7</c:v>
                </c:pt>
                <c:pt idx="15">
                  <c:v>6.9474821E7</c:v>
                </c:pt>
                <c:pt idx="16">
                  <c:v>7.46711E6</c:v>
                </c:pt>
                <c:pt idx="17">
                  <c:v>1.1415222E7</c:v>
                </c:pt>
                <c:pt idx="18">
                  <c:v>1.7337999E7</c:v>
                </c:pt>
                <c:pt idx="19">
                  <c:v>3.1923763E7</c:v>
                </c:pt>
                <c:pt idx="20">
                  <c:v>7.8896724E7</c:v>
                </c:pt>
                <c:pt idx="21">
                  <c:v>1.5426038E8</c:v>
                </c:pt>
                <c:pt idx="22">
                  <c:v>4.1152355E8</c:v>
                </c:pt>
                <c:pt idx="23">
                  <c:v>6.50791433E8</c:v>
                </c:pt>
                <c:pt idx="24">
                  <c:v>7.1571292E7</c:v>
                </c:pt>
                <c:pt idx="25">
                  <c:v>1.02985085E8</c:v>
                </c:pt>
                <c:pt idx="26">
                  <c:v>2.18238882E8</c:v>
                </c:pt>
                <c:pt idx="27">
                  <c:v>3.9772098E8</c:v>
                </c:pt>
                <c:pt idx="28">
                  <c:v>7.76806117E8</c:v>
                </c:pt>
                <c:pt idx="29">
                  <c:v>1.60280082E9</c:v>
                </c:pt>
                <c:pt idx="30">
                  <c:v>3.567967117E9</c:v>
                </c:pt>
                <c:pt idx="31">
                  <c:v>1.3269607697E10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694688"/>
        <c:axId val="-2127881424"/>
      </c:lineChart>
      <c:catAx>
        <c:axId val="-205969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881424"/>
        <c:crosses val="autoZero"/>
        <c:auto val="1"/>
        <c:lblAlgn val="ctr"/>
        <c:lblOffset val="100"/>
        <c:noMultiLvlLbl val="0"/>
      </c:catAx>
      <c:valAx>
        <c:axId val="-21278814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694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'O2-scan'!$C$2:$C$33</c:f>
              <c:numCache>
                <c:formatCode>General</c:formatCode>
                <c:ptCount val="32"/>
                <c:pt idx="0">
                  <c:v>57327.0</c:v>
                </c:pt>
                <c:pt idx="1">
                  <c:v>37251.0</c:v>
                </c:pt>
                <c:pt idx="2">
                  <c:v>38386.0</c:v>
                </c:pt>
                <c:pt idx="3">
                  <c:v>90951.0</c:v>
                </c:pt>
                <c:pt idx="4">
                  <c:v>127026.0</c:v>
                </c:pt>
                <c:pt idx="5">
                  <c:v>365788.0</c:v>
                </c:pt>
                <c:pt idx="6">
                  <c:v>185502.0</c:v>
                </c:pt>
                <c:pt idx="7">
                  <c:v>702766.0</c:v>
                </c:pt>
                <c:pt idx="8">
                  <c:v>471241.0</c:v>
                </c:pt>
                <c:pt idx="9">
                  <c:v>320805.0</c:v>
                </c:pt>
                <c:pt idx="10">
                  <c:v>1.046732E6</c:v>
                </c:pt>
                <c:pt idx="11">
                  <c:v>513437.0</c:v>
                </c:pt>
                <c:pt idx="12">
                  <c:v>911982.0</c:v>
                </c:pt>
                <c:pt idx="13">
                  <c:v>2.622856E6</c:v>
                </c:pt>
                <c:pt idx="14">
                  <c:v>2.486058E6</c:v>
                </c:pt>
                <c:pt idx="15">
                  <c:v>1.606499E6</c:v>
                </c:pt>
                <c:pt idx="16">
                  <c:v>2.603951E6</c:v>
                </c:pt>
                <c:pt idx="17">
                  <c:v>3.532132E6</c:v>
                </c:pt>
                <c:pt idx="18">
                  <c:v>4.953627E6</c:v>
                </c:pt>
                <c:pt idx="19">
                  <c:v>3.208031E6</c:v>
                </c:pt>
                <c:pt idx="20">
                  <c:v>6.696352E6</c:v>
                </c:pt>
                <c:pt idx="21">
                  <c:v>9.554485E6</c:v>
                </c:pt>
                <c:pt idx="22">
                  <c:v>1.0980315E7</c:v>
                </c:pt>
                <c:pt idx="23">
                  <c:v>1.3389151E7</c:v>
                </c:pt>
                <c:pt idx="24">
                  <c:v>2.8453333E7</c:v>
                </c:pt>
                <c:pt idx="25">
                  <c:v>2.9606834E7</c:v>
                </c:pt>
                <c:pt idx="26">
                  <c:v>2.8935232E7</c:v>
                </c:pt>
                <c:pt idx="27">
                  <c:v>2.9385851E7</c:v>
                </c:pt>
                <c:pt idx="28">
                  <c:v>7.1304688E7</c:v>
                </c:pt>
                <c:pt idx="29">
                  <c:v>4.56804048E8</c:v>
                </c:pt>
                <c:pt idx="30">
                  <c:v>2.626233125E9</c:v>
                </c:pt>
                <c:pt idx="31">
                  <c:v>1.4148828743E10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'O2-scan'!$D$2:$D$33</c:f>
              <c:numCache>
                <c:formatCode>General</c:formatCode>
                <c:ptCount val="32"/>
                <c:pt idx="0">
                  <c:v>48865.0</c:v>
                </c:pt>
                <c:pt idx="1">
                  <c:v>33319.0</c:v>
                </c:pt>
                <c:pt idx="2">
                  <c:v>35209.0</c:v>
                </c:pt>
                <c:pt idx="3">
                  <c:v>92652.0</c:v>
                </c:pt>
                <c:pt idx="4">
                  <c:v>72826.0</c:v>
                </c:pt>
                <c:pt idx="5">
                  <c:v>39668.0</c:v>
                </c:pt>
                <c:pt idx="6">
                  <c:v>66610.0</c:v>
                </c:pt>
                <c:pt idx="7">
                  <c:v>84320.0</c:v>
                </c:pt>
                <c:pt idx="8">
                  <c:v>345247.0</c:v>
                </c:pt>
                <c:pt idx="9">
                  <c:v>286272.0</c:v>
                </c:pt>
                <c:pt idx="10">
                  <c:v>584481.0</c:v>
                </c:pt>
                <c:pt idx="11">
                  <c:v>364233.0</c:v>
                </c:pt>
                <c:pt idx="12">
                  <c:v>473756.0</c:v>
                </c:pt>
                <c:pt idx="13">
                  <c:v>680449.0</c:v>
                </c:pt>
                <c:pt idx="14">
                  <c:v>306934.0</c:v>
                </c:pt>
                <c:pt idx="15">
                  <c:v>354604.0</c:v>
                </c:pt>
                <c:pt idx="16">
                  <c:v>2.593385E6</c:v>
                </c:pt>
                <c:pt idx="17">
                  <c:v>2.736144E6</c:v>
                </c:pt>
                <c:pt idx="18">
                  <c:v>2.799378E6</c:v>
                </c:pt>
                <c:pt idx="19">
                  <c:v>2.612035E6</c:v>
                </c:pt>
                <c:pt idx="20">
                  <c:v>2.867647E6</c:v>
                </c:pt>
                <c:pt idx="21">
                  <c:v>2.853457E6</c:v>
                </c:pt>
                <c:pt idx="22">
                  <c:v>2.788902E6</c:v>
                </c:pt>
                <c:pt idx="23">
                  <c:v>2.953577E6</c:v>
                </c:pt>
                <c:pt idx="24">
                  <c:v>2.8752281E7</c:v>
                </c:pt>
                <c:pt idx="25">
                  <c:v>2.5109965E7</c:v>
                </c:pt>
                <c:pt idx="26">
                  <c:v>2.9750577E7</c:v>
                </c:pt>
                <c:pt idx="27">
                  <c:v>2.510517E7</c:v>
                </c:pt>
                <c:pt idx="28">
                  <c:v>2.7853852E7</c:v>
                </c:pt>
                <c:pt idx="29">
                  <c:v>8.7941905E7</c:v>
                </c:pt>
                <c:pt idx="30">
                  <c:v>7.7600029E7</c:v>
                </c:pt>
                <c:pt idx="31">
                  <c:v>7.626745E7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629168"/>
        <c:axId val="-2058633664"/>
      </c:lineChart>
      <c:catAx>
        <c:axId val="-205862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633664"/>
        <c:crosses val="autoZero"/>
        <c:auto val="1"/>
        <c:lblAlgn val="ctr"/>
        <c:lblOffset val="100"/>
        <c:noMultiLvlLbl val="0"/>
      </c:catAx>
      <c:valAx>
        <c:axId val="-20586336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62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406399</xdr:colOff>
      <xdr:row>1</xdr:row>
      <xdr:rowOff>2133</xdr:rowOff>
    </xdr:from>
    <xdr:to>
      <xdr:col>23</xdr:col>
      <xdr:colOff>89121</xdr:colOff>
      <xdr:row>201</xdr:row>
      <xdr:rowOff>129592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3</xdr:row>
      <xdr:rowOff>118534</xdr:rowOff>
    </xdr:from>
    <xdr:to>
      <xdr:col>28</xdr:col>
      <xdr:colOff>728133</xdr:colOff>
      <xdr:row>39</xdr:row>
      <xdr:rowOff>16934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42</xdr:row>
      <xdr:rowOff>30975</xdr:rowOff>
    </xdr:from>
    <xdr:to>
      <xdr:col>28</xdr:col>
      <xdr:colOff>806193</xdr:colOff>
      <xdr:row>77</xdr:row>
      <xdr:rowOff>146203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18406</xdr:rowOff>
    </xdr:from>
    <xdr:to>
      <xdr:col>48</xdr:col>
      <xdr:colOff>372535</xdr:colOff>
      <xdr:row>39</xdr:row>
      <xdr:rowOff>117332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3</xdr:row>
      <xdr:rowOff>118534</xdr:rowOff>
    </xdr:from>
    <xdr:to>
      <xdr:col>28</xdr:col>
      <xdr:colOff>728133</xdr:colOff>
      <xdr:row>39</xdr:row>
      <xdr:rowOff>16934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42</xdr:row>
      <xdr:rowOff>30975</xdr:rowOff>
    </xdr:from>
    <xdr:to>
      <xdr:col>28</xdr:col>
      <xdr:colOff>806193</xdr:colOff>
      <xdr:row>77</xdr:row>
      <xdr:rowOff>146203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18406</xdr:rowOff>
    </xdr:from>
    <xdr:to>
      <xdr:col>48</xdr:col>
      <xdr:colOff>372535</xdr:colOff>
      <xdr:row>39</xdr:row>
      <xdr:rowOff>117332</xdr:rowOff>
    </xdr:to>
    <xdr:graphicFrame macro="">
      <xdr:nvGraphicFramePr>
        <xdr:cNvPr id="5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101600</xdr:rowOff>
    </xdr:from>
    <xdr:to>
      <xdr:col>13</xdr:col>
      <xdr:colOff>368300</xdr:colOff>
      <xdr:row>22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22</xdr:row>
      <xdr:rowOff>190500</xdr:rowOff>
    </xdr:from>
    <xdr:to>
      <xdr:col>13</xdr:col>
      <xdr:colOff>368300</xdr:colOff>
      <xdr:row>39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2</xdr:row>
      <xdr:rowOff>38100</xdr:rowOff>
    </xdr:from>
    <xdr:to>
      <xdr:col>10</xdr:col>
      <xdr:colOff>330200</xdr:colOff>
      <xdr:row>15</xdr:row>
      <xdr:rowOff>139700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311150</xdr:colOff>
      <xdr:row>26</xdr:row>
      <xdr:rowOff>12700</xdr:rowOff>
    </xdr:from>
    <xdr:to>
      <xdr:col>17</xdr:col>
      <xdr:colOff>622300</xdr:colOff>
      <xdr:row>52</xdr:row>
      <xdr:rowOff>88900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190500</xdr:rowOff>
    </xdr:from>
    <xdr:to>
      <xdr:col>15</xdr:col>
      <xdr:colOff>38100</xdr:colOff>
      <xdr:row>20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</xdr:row>
      <xdr:rowOff>0</xdr:rowOff>
    </xdr:from>
    <xdr:to>
      <xdr:col>19</xdr:col>
      <xdr:colOff>228600</xdr:colOff>
      <xdr:row>222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10</xdr:row>
      <xdr:rowOff>12700</xdr:rowOff>
    </xdr:from>
    <xdr:to>
      <xdr:col>12</xdr:col>
      <xdr:colOff>12700</xdr:colOff>
      <xdr:row>23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25</xdr:row>
      <xdr:rowOff>177800</xdr:rowOff>
    </xdr:from>
    <xdr:to>
      <xdr:col>27</xdr:col>
      <xdr:colOff>745067</xdr:colOff>
      <xdr:row>62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127000</xdr:rowOff>
    </xdr:from>
    <xdr:to>
      <xdr:col>33</xdr:col>
      <xdr:colOff>0</xdr:colOff>
      <xdr:row>57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22</xdr:row>
      <xdr:rowOff>0</xdr:rowOff>
    </xdr:from>
    <xdr:to>
      <xdr:col>21</xdr:col>
      <xdr:colOff>203200</xdr:colOff>
      <xdr:row>72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0</xdr:row>
      <xdr:rowOff>50800</xdr:rowOff>
    </xdr:from>
    <xdr:to>
      <xdr:col>23</xdr:col>
      <xdr:colOff>12700</xdr:colOff>
      <xdr:row>56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50800</xdr:rowOff>
    </xdr:from>
    <xdr:to>
      <xdr:col>19</xdr:col>
      <xdr:colOff>241300</xdr:colOff>
      <xdr:row>35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</xdr:row>
      <xdr:rowOff>139700</xdr:rowOff>
    </xdr:from>
    <xdr:to>
      <xdr:col>22</xdr:col>
      <xdr:colOff>431800</xdr:colOff>
      <xdr:row>42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12700</xdr:rowOff>
    </xdr:from>
    <xdr:to>
      <xdr:col>20</xdr:col>
      <xdr:colOff>546100</xdr:colOff>
      <xdr:row>47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imes_insert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imes_insert_1" connectionId="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imes_insert_2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imes_insert_2" connectionId="1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imes_insert_1" connectionId="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imes_insert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imes_scan" connectionId="1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imes_insert_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inser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scan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_2" connectionId="1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insert_5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es_insert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mes_scan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imes_insert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imes_scan" connectionId="1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2"/>
  <sheetViews>
    <sheetView zoomScale="75" workbookViewId="0">
      <selection activeCell="E196" sqref="E196"/>
    </sheetView>
  </sheetViews>
  <sheetFormatPr baseColWidth="10" defaultRowHeight="16" x14ac:dyDescent="0.2"/>
  <cols>
    <col min="1" max="1" width="4.5" customWidth="1"/>
    <col min="2" max="2" width="8.6640625" customWidth="1"/>
    <col min="3" max="3" width="11.83203125" customWidth="1"/>
    <col min="4" max="4" width="13" customWidth="1"/>
    <col min="5" max="6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1</v>
      </c>
      <c r="B2">
        <v>1</v>
      </c>
      <c r="C2">
        <v>5336</v>
      </c>
      <c r="D2">
        <v>3376</v>
      </c>
    </row>
    <row r="3" spans="1:4" hidden="1" x14ac:dyDescent="0.2">
      <c r="A3">
        <v>1</v>
      </c>
      <c r="B3">
        <v>2</v>
      </c>
      <c r="C3">
        <v>3556</v>
      </c>
      <c r="D3">
        <v>3568</v>
      </c>
    </row>
    <row r="4" spans="1:4" hidden="1" x14ac:dyDescent="0.2">
      <c r="A4">
        <v>1</v>
      </c>
      <c r="B4">
        <v>4</v>
      </c>
      <c r="C4">
        <v>3747</v>
      </c>
      <c r="D4">
        <v>3671</v>
      </c>
    </row>
    <row r="5" spans="1:4" hidden="1" x14ac:dyDescent="0.2">
      <c r="A5">
        <v>1</v>
      </c>
      <c r="B5">
        <v>8</v>
      </c>
      <c r="C5">
        <v>3804</v>
      </c>
      <c r="D5">
        <v>3734</v>
      </c>
    </row>
    <row r="6" spans="1:4" hidden="1" x14ac:dyDescent="0.2">
      <c r="A6">
        <v>1</v>
      </c>
      <c r="B6">
        <v>16</v>
      </c>
      <c r="C6">
        <v>3781</v>
      </c>
      <c r="D6">
        <v>3551</v>
      </c>
    </row>
    <row r="7" spans="1:4" hidden="1" x14ac:dyDescent="0.2">
      <c r="A7">
        <v>1</v>
      </c>
      <c r="B7">
        <v>32</v>
      </c>
      <c r="C7">
        <v>2525</v>
      </c>
      <c r="D7">
        <v>2634</v>
      </c>
    </row>
    <row r="8" spans="1:4" hidden="1" x14ac:dyDescent="0.2">
      <c r="A8">
        <v>1</v>
      </c>
      <c r="B8">
        <v>64</v>
      </c>
      <c r="C8">
        <v>5044</v>
      </c>
      <c r="D8">
        <v>4810</v>
      </c>
    </row>
    <row r="9" spans="1:4" hidden="1" x14ac:dyDescent="0.2">
      <c r="A9">
        <v>1</v>
      </c>
      <c r="B9">
        <v>128</v>
      </c>
      <c r="C9">
        <v>6263</v>
      </c>
      <c r="D9">
        <v>6636</v>
      </c>
    </row>
    <row r="10" spans="1:4" hidden="1" x14ac:dyDescent="0.2">
      <c r="A10">
        <v>1</v>
      </c>
      <c r="B10">
        <v>256</v>
      </c>
      <c r="C10">
        <v>10459</v>
      </c>
      <c r="D10">
        <v>8862</v>
      </c>
    </row>
    <row r="11" spans="1:4" hidden="1" x14ac:dyDescent="0.2">
      <c r="A11">
        <v>1</v>
      </c>
      <c r="B11">
        <v>512</v>
      </c>
      <c r="C11">
        <v>15075</v>
      </c>
      <c r="D11">
        <v>14427</v>
      </c>
    </row>
    <row r="12" spans="1:4" hidden="1" x14ac:dyDescent="0.2">
      <c r="A12">
        <v>1</v>
      </c>
      <c r="B12">
        <v>1024</v>
      </c>
      <c r="C12">
        <v>27501</v>
      </c>
      <c r="D12">
        <v>24876</v>
      </c>
    </row>
    <row r="13" spans="1:4" hidden="1" x14ac:dyDescent="0.2">
      <c r="A13">
        <v>1</v>
      </c>
      <c r="B13">
        <v>2048</v>
      </c>
      <c r="C13">
        <v>47857</v>
      </c>
      <c r="D13">
        <v>44211</v>
      </c>
    </row>
    <row r="14" spans="1:4" hidden="1" x14ac:dyDescent="0.2">
      <c r="A14">
        <v>1</v>
      </c>
      <c r="B14">
        <v>4096</v>
      </c>
      <c r="C14">
        <v>81867</v>
      </c>
      <c r="D14">
        <v>65706</v>
      </c>
    </row>
    <row r="15" spans="1:4" hidden="1" x14ac:dyDescent="0.2">
      <c r="A15">
        <v>1</v>
      </c>
      <c r="B15">
        <v>8192</v>
      </c>
      <c r="C15">
        <v>133399</v>
      </c>
      <c r="D15">
        <v>135861</v>
      </c>
    </row>
    <row r="16" spans="1:4" hidden="1" x14ac:dyDescent="0.2">
      <c r="A16">
        <v>1</v>
      </c>
      <c r="B16">
        <v>16384</v>
      </c>
      <c r="C16">
        <v>369866</v>
      </c>
      <c r="D16">
        <v>327583</v>
      </c>
    </row>
    <row r="17" spans="1:4" hidden="1" x14ac:dyDescent="0.2">
      <c r="A17">
        <v>1</v>
      </c>
      <c r="B17">
        <v>32768</v>
      </c>
      <c r="C17">
        <v>744349</v>
      </c>
      <c r="D17">
        <v>690561</v>
      </c>
    </row>
    <row r="18" spans="1:4" hidden="1" x14ac:dyDescent="0.2">
      <c r="A18">
        <v>1</v>
      </c>
      <c r="B18">
        <v>65536</v>
      </c>
      <c r="C18">
        <v>1369647</v>
      </c>
      <c r="D18">
        <v>1251315</v>
      </c>
    </row>
    <row r="19" spans="1:4" hidden="1" x14ac:dyDescent="0.2">
      <c r="A19">
        <v>1</v>
      </c>
      <c r="B19">
        <v>131072</v>
      </c>
      <c r="C19">
        <v>2558828</v>
      </c>
      <c r="D19">
        <v>1968572</v>
      </c>
    </row>
    <row r="20" spans="1:4" hidden="1" x14ac:dyDescent="0.2">
      <c r="A20">
        <v>1</v>
      </c>
      <c r="B20">
        <v>262144</v>
      </c>
      <c r="C20">
        <v>4377952</v>
      </c>
      <c r="D20">
        <v>4865525</v>
      </c>
    </row>
    <row r="21" spans="1:4" hidden="1" x14ac:dyDescent="0.2">
      <c r="A21">
        <v>1</v>
      </c>
      <c r="B21">
        <v>524288</v>
      </c>
      <c r="C21">
        <v>8780191</v>
      </c>
      <c r="D21">
        <v>8828831</v>
      </c>
    </row>
    <row r="22" spans="1:4" hidden="1" x14ac:dyDescent="0.2">
      <c r="A22">
        <v>1</v>
      </c>
      <c r="B22">
        <v>1048576</v>
      </c>
      <c r="C22">
        <v>19958998</v>
      </c>
      <c r="D22">
        <v>20424603</v>
      </c>
    </row>
    <row r="23" spans="1:4" hidden="1" x14ac:dyDescent="0.2">
      <c r="A23">
        <v>1</v>
      </c>
      <c r="B23">
        <v>2097152</v>
      </c>
      <c r="C23">
        <v>39264492</v>
      </c>
      <c r="D23">
        <v>36293474</v>
      </c>
    </row>
    <row r="24" spans="1:4" hidden="1" x14ac:dyDescent="0.2">
      <c r="A24">
        <v>1</v>
      </c>
      <c r="B24">
        <v>4194304</v>
      </c>
      <c r="C24">
        <v>75847245</v>
      </c>
      <c r="D24">
        <v>72551472</v>
      </c>
    </row>
    <row r="25" spans="1:4" hidden="1" x14ac:dyDescent="0.2">
      <c r="A25">
        <v>1</v>
      </c>
      <c r="B25">
        <v>8388608</v>
      </c>
      <c r="C25">
        <v>150502719</v>
      </c>
      <c r="D25">
        <v>143778048</v>
      </c>
    </row>
    <row r="26" spans="1:4" hidden="1" x14ac:dyDescent="0.2">
      <c r="A26">
        <v>2</v>
      </c>
      <c r="B26">
        <v>1</v>
      </c>
      <c r="C26">
        <v>3101</v>
      </c>
      <c r="D26">
        <v>2149</v>
      </c>
    </row>
    <row r="27" spans="1:4" hidden="1" x14ac:dyDescent="0.2">
      <c r="A27">
        <v>2</v>
      </c>
      <c r="B27">
        <v>2</v>
      </c>
      <c r="C27">
        <v>3016</v>
      </c>
      <c r="D27">
        <v>2996</v>
      </c>
    </row>
    <row r="28" spans="1:4" hidden="1" x14ac:dyDescent="0.2">
      <c r="A28">
        <v>2</v>
      </c>
      <c r="B28">
        <v>4</v>
      </c>
      <c r="C28">
        <v>3176</v>
      </c>
      <c r="D28">
        <v>3167</v>
      </c>
    </row>
    <row r="29" spans="1:4" hidden="1" x14ac:dyDescent="0.2">
      <c r="A29">
        <v>2</v>
      </c>
      <c r="B29">
        <v>8</v>
      </c>
      <c r="C29">
        <v>3704</v>
      </c>
      <c r="D29">
        <v>2640</v>
      </c>
    </row>
    <row r="30" spans="1:4" hidden="1" x14ac:dyDescent="0.2">
      <c r="A30">
        <v>2</v>
      </c>
      <c r="B30">
        <v>16</v>
      </c>
      <c r="C30">
        <v>2678</v>
      </c>
      <c r="D30">
        <v>3110</v>
      </c>
    </row>
    <row r="31" spans="1:4" hidden="1" x14ac:dyDescent="0.2">
      <c r="A31">
        <v>2</v>
      </c>
      <c r="B31">
        <v>32</v>
      </c>
      <c r="C31">
        <v>4391</v>
      </c>
      <c r="D31">
        <v>4381</v>
      </c>
    </row>
    <row r="32" spans="1:4" hidden="1" x14ac:dyDescent="0.2">
      <c r="A32">
        <v>2</v>
      </c>
      <c r="B32">
        <v>64</v>
      </c>
      <c r="C32">
        <v>6452</v>
      </c>
      <c r="D32">
        <v>6063</v>
      </c>
    </row>
    <row r="33" spans="1:4" hidden="1" x14ac:dyDescent="0.2">
      <c r="A33">
        <v>2</v>
      </c>
      <c r="B33">
        <v>128</v>
      </c>
      <c r="C33">
        <v>16621</v>
      </c>
      <c r="D33">
        <v>9115</v>
      </c>
    </row>
    <row r="34" spans="1:4" hidden="1" x14ac:dyDescent="0.2">
      <c r="A34">
        <v>2</v>
      </c>
      <c r="B34">
        <v>256</v>
      </c>
      <c r="C34">
        <v>14605</v>
      </c>
      <c r="D34">
        <v>14121</v>
      </c>
    </row>
    <row r="35" spans="1:4" hidden="1" x14ac:dyDescent="0.2">
      <c r="A35">
        <v>2</v>
      </c>
      <c r="B35">
        <v>512</v>
      </c>
      <c r="C35">
        <v>25496</v>
      </c>
      <c r="D35">
        <v>26414</v>
      </c>
    </row>
    <row r="36" spans="1:4" hidden="1" x14ac:dyDescent="0.2">
      <c r="A36">
        <v>2</v>
      </c>
      <c r="B36">
        <v>1024</v>
      </c>
      <c r="C36">
        <v>46676</v>
      </c>
      <c r="D36">
        <v>57265</v>
      </c>
    </row>
    <row r="37" spans="1:4" hidden="1" x14ac:dyDescent="0.2">
      <c r="A37">
        <v>2</v>
      </c>
      <c r="B37">
        <v>2048</v>
      </c>
      <c r="C37">
        <v>74834</v>
      </c>
      <c r="D37">
        <v>73814</v>
      </c>
    </row>
    <row r="38" spans="1:4" hidden="1" x14ac:dyDescent="0.2">
      <c r="A38">
        <v>2</v>
      </c>
      <c r="B38">
        <v>4096</v>
      </c>
      <c r="C38">
        <v>137743</v>
      </c>
      <c r="D38">
        <v>134268</v>
      </c>
    </row>
    <row r="39" spans="1:4" hidden="1" x14ac:dyDescent="0.2">
      <c r="A39">
        <v>2</v>
      </c>
      <c r="B39">
        <v>8192</v>
      </c>
      <c r="C39">
        <v>262893</v>
      </c>
      <c r="D39">
        <v>249695</v>
      </c>
    </row>
    <row r="40" spans="1:4" hidden="1" x14ac:dyDescent="0.2">
      <c r="A40">
        <v>2</v>
      </c>
      <c r="B40">
        <v>16384</v>
      </c>
      <c r="C40">
        <v>535668</v>
      </c>
      <c r="D40">
        <v>570277</v>
      </c>
    </row>
    <row r="41" spans="1:4" hidden="1" x14ac:dyDescent="0.2">
      <c r="A41">
        <v>2</v>
      </c>
      <c r="B41">
        <v>32768</v>
      </c>
      <c r="C41">
        <v>1034890</v>
      </c>
      <c r="D41">
        <v>944753</v>
      </c>
    </row>
    <row r="42" spans="1:4" hidden="1" x14ac:dyDescent="0.2">
      <c r="A42">
        <v>2</v>
      </c>
      <c r="B42">
        <v>65536</v>
      </c>
      <c r="C42">
        <v>1912926</v>
      </c>
      <c r="D42">
        <v>1869257</v>
      </c>
    </row>
    <row r="43" spans="1:4" hidden="1" x14ac:dyDescent="0.2">
      <c r="A43">
        <v>2</v>
      </c>
      <c r="B43">
        <v>131072</v>
      </c>
      <c r="C43">
        <v>3911908</v>
      </c>
      <c r="D43">
        <v>4272251</v>
      </c>
    </row>
    <row r="44" spans="1:4" hidden="1" x14ac:dyDescent="0.2">
      <c r="A44">
        <v>2</v>
      </c>
      <c r="B44">
        <v>262144</v>
      </c>
      <c r="C44">
        <v>8029352</v>
      </c>
      <c r="D44">
        <v>7872200</v>
      </c>
    </row>
    <row r="45" spans="1:4" hidden="1" x14ac:dyDescent="0.2">
      <c r="A45">
        <v>2</v>
      </c>
      <c r="B45">
        <v>524288</v>
      </c>
      <c r="C45">
        <v>18386399</v>
      </c>
      <c r="D45">
        <v>19164444</v>
      </c>
    </row>
    <row r="46" spans="1:4" hidden="1" x14ac:dyDescent="0.2">
      <c r="A46">
        <v>2</v>
      </c>
      <c r="B46">
        <v>1048576</v>
      </c>
      <c r="C46">
        <v>37218608</v>
      </c>
      <c r="D46">
        <v>36788777</v>
      </c>
    </row>
    <row r="47" spans="1:4" hidden="1" x14ac:dyDescent="0.2">
      <c r="A47">
        <v>2</v>
      </c>
      <c r="B47">
        <v>2097152</v>
      </c>
      <c r="C47">
        <v>68589744</v>
      </c>
      <c r="D47">
        <v>69661923</v>
      </c>
    </row>
    <row r="48" spans="1:4" hidden="1" x14ac:dyDescent="0.2">
      <c r="A48">
        <v>2</v>
      </c>
      <c r="B48">
        <v>4194304</v>
      </c>
      <c r="C48">
        <v>144111602</v>
      </c>
      <c r="D48">
        <v>137734716</v>
      </c>
    </row>
    <row r="49" spans="1:4" hidden="1" x14ac:dyDescent="0.2">
      <c r="A49">
        <v>2</v>
      </c>
      <c r="B49">
        <v>8388608</v>
      </c>
      <c r="C49">
        <v>282462181</v>
      </c>
      <c r="D49">
        <v>273136913</v>
      </c>
    </row>
    <row r="50" spans="1:4" hidden="1" x14ac:dyDescent="0.2">
      <c r="A50">
        <v>4</v>
      </c>
      <c r="B50">
        <v>1</v>
      </c>
      <c r="C50">
        <v>3340</v>
      </c>
      <c r="D50">
        <v>2354</v>
      </c>
    </row>
    <row r="51" spans="1:4" hidden="1" x14ac:dyDescent="0.2">
      <c r="A51">
        <v>4</v>
      </c>
      <c r="B51">
        <v>2</v>
      </c>
      <c r="C51">
        <v>2355</v>
      </c>
      <c r="D51">
        <v>2324</v>
      </c>
    </row>
    <row r="52" spans="1:4" hidden="1" x14ac:dyDescent="0.2">
      <c r="A52">
        <v>4</v>
      </c>
      <c r="B52">
        <v>4</v>
      </c>
      <c r="C52">
        <v>2496</v>
      </c>
      <c r="D52">
        <v>2453</v>
      </c>
    </row>
    <row r="53" spans="1:4" hidden="1" x14ac:dyDescent="0.2">
      <c r="A53">
        <v>4</v>
      </c>
      <c r="B53">
        <v>8</v>
      </c>
      <c r="C53">
        <v>2696</v>
      </c>
      <c r="D53">
        <v>2655</v>
      </c>
    </row>
    <row r="54" spans="1:4" hidden="1" x14ac:dyDescent="0.2">
      <c r="A54">
        <v>4</v>
      </c>
      <c r="B54">
        <v>16</v>
      </c>
      <c r="C54">
        <v>3272</v>
      </c>
      <c r="D54">
        <v>3170</v>
      </c>
    </row>
    <row r="55" spans="1:4" hidden="1" x14ac:dyDescent="0.2">
      <c r="A55">
        <v>4</v>
      </c>
      <c r="B55">
        <v>32</v>
      </c>
      <c r="C55">
        <v>4093</v>
      </c>
      <c r="D55">
        <v>4085</v>
      </c>
    </row>
    <row r="56" spans="1:4" hidden="1" x14ac:dyDescent="0.2">
      <c r="A56">
        <v>4</v>
      </c>
      <c r="B56">
        <v>64</v>
      </c>
      <c r="C56">
        <v>6874</v>
      </c>
      <c r="D56">
        <v>16603</v>
      </c>
    </row>
    <row r="57" spans="1:4" hidden="1" x14ac:dyDescent="0.2">
      <c r="A57">
        <v>4</v>
      </c>
      <c r="B57">
        <v>128</v>
      </c>
      <c r="C57">
        <v>15291</v>
      </c>
      <c r="D57">
        <v>15122</v>
      </c>
    </row>
    <row r="58" spans="1:4" hidden="1" x14ac:dyDescent="0.2">
      <c r="A58">
        <v>4</v>
      </c>
      <c r="B58">
        <v>256</v>
      </c>
      <c r="C58">
        <v>25408</v>
      </c>
      <c r="D58">
        <v>26138</v>
      </c>
    </row>
    <row r="59" spans="1:4" hidden="1" x14ac:dyDescent="0.2">
      <c r="A59">
        <v>4</v>
      </c>
      <c r="B59">
        <v>512</v>
      </c>
      <c r="C59">
        <v>40039</v>
      </c>
      <c r="D59">
        <v>40518</v>
      </c>
    </row>
    <row r="60" spans="1:4" hidden="1" x14ac:dyDescent="0.2">
      <c r="A60">
        <v>4</v>
      </c>
      <c r="B60">
        <v>1024</v>
      </c>
      <c r="C60">
        <v>79973</v>
      </c>
      <c r="D60">
        <v>82142</v>
      </c>
    </row>
    <row r="61" spans="1:4" hidden="1" x14ac:dyDescent="0.2">
      <c r="A61">
        <v>4</v>
      </c>
      <c r="B61">
        <v>2048</v>
      </c>
      <c r="C61">
        <v>152390</v>
      </c>
      <c r="D61">
        <v>145486</v>
      </c>
    </row>
    <row r="62" spans="1:4" hidden="1" x14ac:dyDescent="0.2">
      <c r="A62">
        <v>4</v>
      </c>
      <c r="B62">
        <v>4096</v>
      </c>
      <c r="C62">
        <v>267405</v>
      </c>
      <c r="D62">
        <v>242459</v>
      </c>
    </row>
    <row r="63" spans="1:4" hidden="1" x14ac:dyDescent="0.2">
      <c r="A63">
        <v>4</v>
      </c>
      <c r="B63">
        <v>8192</v>
      </c>
      <c r="C63">
        <v>477875</v>
      </c>
      <c r="D63">
        <v>479659</v>
      </c>
    </row>
    <row r="64" spans="1:4" hidden="1" x14ac:dyDescent="0.2">
      <c r="A64">
        <v>4</v>
      </c>
      <c r="B64">
        <v>16384</v>
      </c>
      <c r="C64">
        <v>940707</v>
      </c>
      <c r="D64">
        <v>947411</v>
      </c>
    </row>
    <row r="65" spans="1:4" hidden="1" x14ac:dyDescent="0.2">
      <c r="A65">
        <v>4</v>
      </c>
      <c r="B65">
        <v>32768</v>
      </c>
      <c r="C65">
        <v>1875289</v>
      </c>
      <c r="D65">
        <v>1943780</v>
      </c>
    </row>
    <row r="66" spans="1:4" hidden="1" x14ac:dyDescent="0.2">
      <c r="A66">
        <v>4</v>
      </c>
      <c r="B66">
        <v>65536</v>
      </c>
      <c r="C66">
        <v>3975447</v>
      </c>
      <c r="D66">
        <v>4001569</v>
      </c>
    </row>
    <row r="67" spans="1:4" hidden="1" x14ac:dyDescent="0.2">
      <c r="A67">
        <v>4</v>
      </c>
      <c r="B67">
        <v>131072</v>
      </c>
      <c r="C67">
        <v>7667279</v>
      </c>
      <c r="D67">
        <v>7546423</v>
      </c>
    </row>
    <row r="68" spans="1:4" hidden="1" x14ac:dyDescent="0.2">
      <c r="A68">
        <v>4</v>
      </c>
      <c r="B68">
        <v>262144</v>
      </c>
      <c r="C68">
        <v>19238956</v>
      </c>
      <c r="D68">
        <v>18126199</v>
      </c>
    </row>
    <row r="69" spans="1:4" hidden="1" x14ac:dyDescent="0.2">
      <c r="A69">
        <v>4</v>
      </c>
      <c r="B69">
        <v>524288</v>
      </c>
      <c r="C69">
        <v>33596715</v>
      </c>
      <c r="D69">
        <v>33442171</v>
      </c>
    </row>
    <row r="70" spans="1:4" hidden="1" x14ac:dyDescent="0.2">
      <c r="A70">
        <v>4</v>
      </c>
      <c r="B70">
        <v>1048576</v>
      </c>
      <c r="C70">
        <v>69075058</v>
      </c>
      <c r="D70">
        <v>72501859</v>
      </c>
    </row>
    <row r="71" spans="1:4" hidden="1" x14ac:dyDescent="0.2">
      <c r="A71">
        <v>4</v>
      </c>
      <c r="B71">
        <v>2097152</v>
      </c>
      <c r="C71">
        <v>135649564</v>
      </c>
      <c r="D71">
        <v>137552654</v>
      </c>
    </row>
    <row r="72" spans="1:4" hidden="1" x14ac:dyDescent="0.2">
      <c r="A72">
        <v>4</v>
      </c>
      <c r="B72">
        <v>4194304</v>
      </c>
      <c r="C72">
        <v>269658199</v>
      </c>
      <c r="D72">
        <v>279559759</v>
      </c>
    </row>
    <row r="73" spans="1:4" hidden="1" x14ac:dyDescent="0.2">
      <c r="A73">
        <v>4</v>
      </c>
      <c r="B73">
        <v>8388608</v>
      </c>
      <c r="C73">
        <v>576833780</v>
      </c>
      <c r="D73">
        <v>587962697</v>
      </c>
    </row>
    <row r="74" spans="1:4" hidden="1" x14ac:dyDescent="0.2">
      <c r="A74">
        <v>8</v>
      </c>
      <c r="B74">
        <v>1</v>
      </c>
      <c r="C74">
        <v>3696</v>
      </c>
      <c r="D74">
        <v>2893</v>
      </c>
    </row>
    <row r="75" spans="1:4" hidden="1" x14ac:dyDescent="0.2">
      <c r="A75">
        <v>8</v>
      </c>
      <c r="B75">
        <v>2</v>
      </c>
      <c r="C75">
        <v>2977</v>
      </c>
      <c r="D75">
        <v>2928</v>
      </c>
    </row>
    <row r="76" spans="1:4" hidden="1" x14ac:dyDescent="0.2">
      <c r="A76">
        <v>8</v>
      </c>
      <c r="B76">
        <v>4</v>
      </c>
      <c r="C76">
        <v>3182</v>
      </c>
      <c r="D76">
        <v>3119</v>
      </c>
    </row>
    <row r="77" spans="1:4" hidden="1" x14ac:dyDescent="0.2">
      <c r="A77">
        <v>8</v>
      </c>
      <c r="B77">
        <v>8</v>
      </c>
      <c r="C77">
        <v>3663</v>
      </c>
      <c r="D77">
        <v>3651</v>
      </c>
    </row>
    <row r="78" spans="1:4" hidden="1" x14ac:dyDescent="0.2">
      <c r="A78">
        <v>8</v>
      </c>
      <c r="B78">
        <v>16</v>
      </c>
      <c r="C78">
        <v>4764</v>
      </c>
      <c r="D78">
        <v>4651</v>
      </c>
    </row>
    <row r="79" spans="1:4" hidden="1" x14ac:dyDescent="0.2">
      <c r="A79">
        <v>8</v>
      </c>
      <c r="B79">
        <v>32</v>
      </c>
      <c r="C79">
        <v>7215</v>
      </c>
      <c r="D79">
        <v>8473</v>
      </c>
    </row>
    <row r="80" spans="1:4" hidden="1" x14ac:dyDescent="0.2">
      <c r="A80">
        <v>8</v>
      </c>
      <c r="B80">
        <v>64</v>
      </c>
      <c r="C80">
        <v>15358</v>
      </c>
      <c r="D80">
        <v>15368</v>
      </c>
    </row>
    <row r="81" spans="1:4" hidden="1" x14ac:dyDescent="0.2">
      <c r="A81">
        <v>8</v>
      </c>
      <c r="B81">
        <v>128</v>
      </c>
      <c r="C81">
        <v>25930</v>
      </c>
      <c r="D81">
        <v>25673</v>
      </c>
    </row>
    <row r="82" spans="1:4" hidden="1" x14ac:dyDescent="0.2">
      <c r="A82">
        <v>8</v>
      </c>
      <c r="B82">
        <v>256</v>
      </c>
      <c r="C82">
        <v>104263</v>
      </c>
      <c r="D82">
        <v>40633</v>
      </c>
    </row>
    <row r="83" spans="1:4" hidden="1" x14ac:dyDescent="0.2">
      <c r="A83">
        <v>8</v>
      </c>
      <c r="B83">
        <v>512</v>
      </c>
      <c r="C83">
        <v>65278</v>
      </c>
      <c r="D83">
        <v>92885</v>
      </c>
    </row>
    <row r="84" spans="1:4" hidden="1" x14ac:dyDescent="0.2">
      <c r="A84">
        <v>8</v>
      </c>
      <c r="B84">
        <v>1024</v>
      </c>
      <c r="C84">
        <v>174757</v>
      </c>
      <c r="D84">
        <v>177314</v>
      </c>
    </row>
    <row r="85" spans="1:4" hidden="1" x14ac:dyDescent="0.2">
      <c r="A85">
        <v>8</v>
      </c>
      <c r="B85">
        <v>2048</v>
      </c>
      <c r="C85">
        <v>357487</v>
      </c>
      <c r="D85">
        <v>338456</v>
      </c>
    </row>
    <row r="86" spans="1:4" hidden="1" x14ac:dyDescent="0.2">
      <c r="A86">
        <v>8</v>
      </c>
      <c r="B86">
        <v>4096</v>
      </c>
      <c r="C86">
        <v>649816</v>
      </c>
      <c r="D86">
        <v>672490</v>
      </c>
    </row>
    <row r="87" spans="1:4" hidden="1" x14ac:dyDescent="0.2">
      <c r="A87">
        <v>8</v>
      </c>
      <c r="B87">
        <v>8192</v>
      </c>
      <c r="C87">
        <v>1014909</v>
      </c>
      <c r="D87">
        <v>955184</v>
      </c>
    </row>
    <row r="88" spans="1:4" hidden="1" x14ac:dyDescent="0.2">
      <c r="A88">
        <v>8</v>
      </c>
      <c r="B88">
        <v>16384</v>
      </c>
      <c r="C88">
        <v>1874154</v>
      </c>
      <c r="D88">
        <v>1910571</v>
      </c>
    </row>
    <row r="89" spans="1:4" hidden="1" x14ac:dyDescent="0.2">
      <c r="A89">
        <v>8</v>
      </c>
      <c r="B89">
        <v>32768</v>
      </c>
      <c r="C89">
        <v>4002090</v>
      </c>
      <c r="D89">
        <v>3877865</v>
      </c>
    </row>
    <row r="90" spans="1:4" hidden="1" x14ac:dyDescent="0.2">
      <c r="A90">
        <v>8</v>
      </c>
      <c r="B90">
        <v>65536</v>
      </c>
      <c r="C90">
        <v>8291499</v>
      </c>
      <c r="D90">
        <v>9944244</v>
      </c>
    </row>
    <row r="91" spans="1:4" hidden="1" x14ac:dyDescent="0.2">
      <c r="A91">
        <v>8</v>
      </c>
      <c r="B91">
        <v>131072</v>
      </c>
      <c r="C91">
        <v>17836507</v>
      </c>
      <c r="D91">
        <v>20336412</v>
      </c>
    </row>
    <row r="92" spans="1:4" hidden="1" x14ac:dyDescent="0.2">
      <c r="A92">
        <v>8</v>
      </c>
      <c r="B92">
        <v>262144</v>
      </c>
      <c r="C92">
        <v>34309327</v>
      </c>
      <c r="D92">
        <v>35291719</v>
      </c>
    </row>
    <row r="93" spans="1:4" hidden="1" x14ac:dyDescent="0.2">
      <c r="A93">
        <v>8</v>
      </c>
      <c r="B93">
        <v>524288</v>
      </c>
      <c r="C93">
        <v>68820191</v>
      </c>
      <c r="D93">
        <v>68846565</v>
      </c>
    </row>
    <row r="94" spans="1:4" hidden="1" x14ac:dyDescent="0.2">
      <c r="A94">
        <v>8</v>
      </c>
      <c r="B94">
        <v>1048576</v>
      </c>
      <c r="C94">
        <v>134472683</v>
      </c>
      <c r="D94">
        <v>142283336</v>
      </c>
    </row>
    <row r="95" spans="1:4" hidden="1" x14ac:dyDescent="0.2">
      <c r="A95">
        <v>8</v>
      </c>
      <c r="B95">
        <v>2097152</v>
      </c>
      <c r="C95">
        <v>269989510</v>
      </c>
      <c r="D95">
        <v>273723193</v>
      </c>
    </row>
    <row r="96" spans="1:4" hidden="1" x14ac:dyDescent="0.2">
      <c r="A96">
        <v>8</v>
      </c>
      <c r="B96">
        <v>4194304</v>
      </c>
      <c r="C96">
        <v>578272832</v>
      </c>
      <c r="D96">
        <v>580889667</v>
      </c>
    </row>
    <row r="97" spans="1:4" hidden="1" x14ac:dyDescent="0.2">
      <c r="A97">
        <v>8</v>
      </c>
      <c r="B97">
        <v>8388608</v>
      </c>
      <c r="C97">
        <v>1144836018</v>
      </c>
      <c r="D97">
        <v>1154709631</v>
      </c>
    </row>
    <row r="98" spans="1:4" hidden="1" x14ac:dyDescent="0.2">
      <c r="A98">
        <v>16</v>
      </c>
      <c r="B98">
        <v>1</v>
      </c>
      <c r="C98">
        <v>4328</v>
      </c>
      <c r="D98">
        <v>3831</v>
      </c>
    </row>
    <row r="99" spans="1:4" hidden="1" x14ac:dyDescent="0.2">
      <c r="A99">
        <v>16</v>
      </c>
      <c r="B99">
        <v>2</v>
      </c>
      <c r="C99">
        <v>5457</v>
      </c>
      <c r="D99">
        <v>5320</v>
      </c>
    </row>
    <row r="100" spans="1:4" hidden="1" x14ac:dyDescent="0.2">
      <c r="A100">
        <v>16</v>
      </c>
      <c r="B100">
        <v>4</v>
      </c>
      <c r="C100">
        <v>6190</v>
      </c>
      <c r="D100">
        <v>5118</v>
      </c>
    </row>
    <row r="101" spans="1:4" hidden="1" x14ac:dyDescent="0.2">
      <c r="A101">
        <v>16</v>
      </c>
      <c r="B101">
        <v>8</v>
      </c>
      <c r="C101">
        <v>5681</v>
      </c>
      <c r="D101">
        <v>6823</v>
      </c>
    </row>
    <row r="102" spans="1:4" hidden="1" x14ac:dyDescent="0.2">
      <c r="A102">
        <v>16</v>
      </c>
      <c r="B102">
        <v>16</v>
      </c>
      <c r="C102">
        <v>11566</v>
      </c>
      <c r="D102">
        <v>10598</v>
      </c>
    </row>
    <row r="103" spans="1:4" hidden="1" x14ac:dyDescent="0.2">
      <c r="A103">
        <v>16</v>
      </c>
      <c r="B103">
        <v>32</v>
      </c>
      <c r="C103">
        <v>16532</v>
      </c>
      <c r="D103">
        <v>16424</v>
      </c>
    </row>
    <row r="104" spans="1:4" hidden="1" x14ac:dyDescent="0.2">
      <c r="A104">
        <v>16</v>
      </c>
      <c r="B104">
        <v>64</v>
      </c>
      <c r="C104">
        <v>41891</v>
      </c>
      <c r="D104">
        <v>29610</v>
      </c>
    </row>
    <row r="105" spans="1:4" hidden="1" x14ac:dyDescent="0.2">
      <c r="A105">
        <v>16</v>
      </c>
      <c r="B105">
        <v>128</v>
      </c>
      <c r="C105">
        <v>45082</v>
      </c>
      <c r="D105">
        <v>41387</v>
      </c>
    </row>
    <row r="106" spans="1:4" hidden="1" x14ac:dyDescent="0.2">
      <c r="A106">
        <v>16</v>
      </c>
      <c r="B106">
        <v>256</v>
      </c>
      <c r="C106">
        <v>70854</v>
      </c>
      <c r="D106">
        <v>69037</v>
      </c>
    </row>
    <row r="107" spans="1:4" hidden="1" x14ac:dyDescent="0.2">
      <c r="A107">
        <v>16</v>
      </c>
      <c r="B107">
        <v>512</v>
      </c>
      <c r="C107">
        <v>173795</v>
      </c>
      <c r="D107">
        <v>169879</v>
      </c>
    </row>
    <row r="108" spans="1:4" hidden="1" x14ac:dyDescent="0.2">
      <c r="A108">
        <v>16</v>
      </c>
      <c r="B108">
        <v>1024</v>
      </c>
      <c r="C108">
        <v>276927</v>
      </c>
      <c r="D108">
        <v>297898</v>
      </c>
    </row>
    <row r="109" spans="1:4" hidden="1" x14ac:dyDescent="0.2">
      <c r="A109">
        <v>16</v>
      </c>
      <c r="B109">
        <v>2048</v>
      </c>
      <c r="C109">
        <v>637545</v>
      </c>
      <c r="D109">
        <v>580583</v>
      </c>
    </row>
    <row r="110" spans="1:4" hidden="1" x14ac:dyDescent="0.2">
      <c r="A110">
        <v>16</v>
      </c>
      <c r="B110">
        <v>4096</v>
      </c>
      <c r="C110">
        <v>978821</v>
      </c>
      <c r="D110">
        <v>1085212</v>
      </c>
    </row>
    <row r="111" spans="1:4" hidden="1" x14ac:dyDescent="0.2">
      <c r="A111">
        <v>16</v>
      </c>
      <c r="B111">
        <v>8192</v>
      </c>
      <c r="C111">
        <v>1889250</v>
      </c>
      <c r="D111">
        <v>2189473</v>
      </c>
    </row>
    <row r="112" spans="1:4" hidden="1" x14ac:dyDescent="0.2">
      <c r="A112">
        <v>16</v>
      </c>
      <c r="B112">
        <v>16384</v>
      </c>
      <c r="C112">
        <v>3712835</v>
      </c>
      <c r="D112">
        <v>4397763</v>
      </c>
    </row>
    <row r="113" spans="1:4" hidden="1" x14ac:dyDescent="0.2">
      <c r="A113">
        <v>16</v>
      </c>
      <c r="B113">
        <v>32768</v>
      </c>
      <c r="C113">
        <v>9148720</v>
      </c>
      <c r="D113">
        <v>11071763</v>
      </c>
    </row>
    <row r="114" spans="1:4" hidden="1" x14ac:dyDescent="0.2">
      <c r="A114">
        <v>16</v>
      </c>
      <c r="B114">
        <v>65536</v>
      </c>
      <c r="C114">
        <v>18406545</v>
      </c>
      <c r="D114">
        <v>29612073</v>
      </c>
    </row>
    <row r="115" spans="1:4" hidden="1" x14ac:dyDescent="0.2">
      <c r="A115">
        <v>16</v>
      </c>
      <c r="B115">
        <v>131072</v>
      </c>
      <c r="C115">
        <v>33373985</v>
      </c>
      <c r="D115">
        <v>47377828</v>
      </c>
    </row>
    <row r="116" spans="1:4" hidden="1" x14ac:dyDescent="0.2">
      <c r="A116">
        <v>16</v>
      </c>
      <c r="B116">
        <v>262144</v>
      </c>
      <c r="C116">
        <v>65838709</v>
      </c>
      <c r="D116">
        <v>87612298</v>
      </c>
    </row>
    <row r="117" spans="1:4" hidden="1" x14ac:dyDescent="0.2">
      <c r="A117">
        <v>16</v>
      </c>
      <c r="B117">
        <v>524288</v>
      </c>
      <c r="C117">
        <v>130542139</v>
      </c>
      <c r="D117">
        <v>170848772</v>
      </c>
    </row>
    <row r="118" spans="1:4" hidden="1" x14ac:dyDescent="0.2">
      <c r="A118">
        <v>16</v>
      </c>
      <c r="B118">
        <v>1048576</v>
      </c>
      <c r="C118">
        <v>269206625</v>
      </c>
      <c r="D118">
        <v>349443555</v>
      </c>
    </row>
    <row r="119" spans="1:4" hidden="1" x14ac:dyDescent="0.2">
      <c r="A119">
        <v>16</v>
      </c>
      <c r="B119">
        <v>2097152</v>
      </c>
      <c r="C119">
        <v>572887299</v>
      </c>
      <c r="D119">
        <v>714153172</v>
      </c>
    </row>
    <row r="120" spans="1:4" hidden="1" x14ac:dyDescent="0.2">
      <c r="A120">
        <v>16</v>
      </c>
      <c r="B120">
        <v>4194304</v>
      </c>
      <c r="C120">
        <v>1147283870</v>
      </c>
      <c r="D120">
        <v>1420708661</v>
      </c>
    </row>
    <row r="121" spans="1:4" hidden="1" x14ac:dyDescent="0.2">
      <c r="A121">
        <v>16</v>
      </c>
      <c r="B121">
        <v>8388608</v>
      </c>
      <c r="C121">
        <v>2286567942</v>
      </c>
      <c r="D121">
        <v>2822771065</v>
      </c>
    </row>
    <row r="122" spans="1:4" x14ac:dyDescent="0.2">
      <c r="A122">
        <v>32</v>
      </c>
      <c r="B122">
        <v>1</v>
      </c>
      <c r="C122">
        <v>5881</v>
      </c>
      <c r="D122">
        <v>13859</v>
      </c>
    </row>
    <row r="123" spans="1:4" x14ac:dyDescent="0.2">
      <c r="A123">
        <v>32</v>
      </c>
      <c r="B123">
        <v>2</v>
      </c>
      <c r="C123">
        <v>9591</v>
      </c>
      <c r="D123">
        <v>20545</v>
      </c>
    </row>
    <row r="124" spans="1:4" x14ac:dyDescent="0.2">
      <c r="A124">
        <v>32</v>
      </c>
      <c r="B124">
        <v>4</v>
      </c>
      <c r="C124">
        <v>10969</v>
      </c>
      <c r="D124">
        <v>11007</v>
      </c>
    </row>
    <row r="125" spans="1:4" x14ac:dyDescent="0.2">
      <c r="A125">
        <v>32</v>
      </c>
      <c r="B125">
        <v>8</v>
      </c>
      <c r="C125">
        <v>14892</v>
      </c>
      <c r="D125">
        <v>13677</v>
      </c>
    </row>
    <row r="126" spans="1:4" x14ac:dyDescent="0.2">
      <c r="A126">
        <v>32</v>
      </c>
      <c r="B126">
        <v>16</v>
      </c>
      <c r="C126">
        <v>19851</v>
      </c>
      <c r="D126">
        <v>19092</v>
      </c>
    </row>
    <row r="127" spans="1:4" x14ac:dyDescent="0.2">
      <c r="A127">
        <v>32</v>
      </c>
      <c r="B127">
        <v>32</v>
      </c>
      <c r="C127">
        <v>29315</v>
      </c>
      <c r="D127">
        <v>35281</v>
      </c>
    </row>
    <row r="128" spans="1:4" x14ac:dyDescent="0.2">
      <c r="A128">
        <v>32</v>
      </c>
      <c r="B128">
        <v>64</v>
      </c>
      <c r="C128">
        <v>52820</v>
      </c>
      <c r="D128">
        <v>50154</v>
      </c>
    </row>
    <row r="129" spans="1:4" x14ac:dyDescent="0.2">
      <c r="A129">
        <v>32</v>
      </c>
      <c r="B129">
        <v>128</v>
      </c>
      <c r="C129">
        <v>86637</v>
      </c>
      <c r="D129">
        <v>117753</v>
      </c>
    </row>
    <row r="130" spans="1:4" x14ac:dyDescent="0.2">
      <c r="A130">
        <v>32</v>
      </c>
      <c r="B130">
        <v>256</v>
      </c>
      <c r="C130">
        <v>155481</v>
      </c>
      <c r="D130">
        <v>152479</v>
      </c>
    </row>
    <row r="131" spans="1:4" x14ac:dyDescent="0.2">
      <c r="A131">
        <v>32</v>
      </c>
      <c r="B131">
        <v>512</v>
      </c>
      <c r="C131">
        <v>325690</v>
      </c>
      <c r="D131">
        <v>302106</v>
      </c>
    </row>
    <row r="132" spans="1:4" x14ac:dyDescent="0.2">
      <c r="A132">
        <v>32</v>
      </c>
      <c r="B132">
        <v>1024</v>
      </c>
      <c r="C132">
        <v>531831</v>
      </c>
      <c r="D132">
        <v>577719</v>
      </c>
    </row>
    <row r="133" spans="1:4" x14ac:dyDescent="0.2">
      <c r="A133">
        <v>32</v>
      </c>
      <c r="B133">
        <v>2048</v>
      </c>
      <c r="C133">
        <v>1004877</v>
      </c>
      <c r="D133">
        <v>1095467</v>
      </c>
    </row>
    <row r="134" spans="1:4" x14ac:dyDescent="0.2">
      <c r="A134">
        <v>32</v>
      </c>
      <c r="B134">
        <v>4096</v>
      </c>
      <c r="C134">
        <v>1959554</v>
      </c>
      <c r="D134">
        <v>2153564</v>
      </c>
    </row>
    <row r="135" spans="1:4" x14ac:dyDescent="0.2">
      <c r="A135">
        <v>32</v>
      </c>
      <c r="B135">
        <v>8192</v>
      </c>
      <c r="C135">
        <v>5414619</v>
      </c>
      <c r="D135">
        <v>7388783</v>
      </c>
    </row>
    <row r="136" spans="1:4" x14ac:dyDescent="0.2">
      <c r="A136">
        <v>32</v>
      </c>
      <c r="B136">
        <v>16384</v>
      </c>
      <c r="C136">
        <v>8018466</v>
      </c>
      <c r="D136">
        <v>11890983</v>
      </c>
    </row>
    <row r="137" spans="1:4" x14ac:dyDescent="0.2">
      <c r="A137">
        <v>32</v>
      </c>
      <c r="B137">
        <v>32768</v>
      </c>
      <c r="C137">
        <v>20357509</v>
      </c>
      <c r="D137">
        <v>27017499</v>
      </c>
    </row>
    <row r="138" spans="1:4" x14ac:dyDescent="0.2">
      <c r="A138">
        <v>32</v>
      </c>
      <c r="B138">
        <v>65536</v>
      </c>
      <c r="C138">
        <v>35516367</v>
      </c>
      <c r="D138">
        <v>53743061</v>
      </c>
    </row>
    <row r="139" spans="1:4" x14ac:dyDescent="0.2">
      <c r="A139">
        <v>32</v>
      </c>
      <c r="B139">
        <v>131072</v>
      </c>
      <c r="C139">
        <v>66754905</v>
      </c>
      <c r="D139">
        <v>103154270</v>
      </c>
    </row>
    <row r="140" spans="1:4" x14ac:dyDescent="0.2">
      <c r="A140">
        <v>32</v>
      </c>
      <c r="B140">
        <v>262144</v>
      </c>
      <c r="C140">
        <v>133648521</v>
      </c>
      <c r="D140">
        <v>202071423</v>
      </c>
    </row>
    <row r="141" spans="1:4" x14ac:dyDescent="0.2">
      <c r="A141">
        <v>32</v>
      </c>
      <c r="B141">
        <v>524288</v>
      </c>
      <c r="C141">
        <v>259087135</v>
      </c>
      <c r="D141">
        <v>398481114</v>
      </c>
    </row>
    <row r="142" spans="1:4" x14ac:dyDescent="0.2">
      <c r="A142">
        <v>32</v>
      </c>
      <c r="B142">
        <v>1048576</v>
      </c>
      <c r="C142">
        <v>577025262</v>
      </c>
      <c r="D142">
        <v>857039669</v>
      </c>
    </row>
    <row r="143" spans="1:4" x14ac:dyDescent="0.2">
      <c r="A143">
        <v>32</v>
      </c>
      <c r="B143">
        <v>2097152</v>
      </c>
      <c r="C143">
        <v>1139279975</v>
      </c>
      <c r="D143">
        <v>1696085761</v>
      </c>
    </row>
    <row r="144" spans="1:4" x14ac:dyDescent="0.2">
      <c r="A144">
        <v>32</v>
      </c>
      <c r="B144">
        <v>4194304</v>
      </c>
      <c r="C144">
        <v>2282323960</v>
      </c>
      <c r="D144">
        <v>3383217389</v>
      </c>
    </row>
    <row r="145" spans="1:4" x14ac:dyDescent="0.2">
      <c r="A145">
        <v>32</v>
      </c>
      <c r="B145">
        <v>8388608</v>
      </c>
      <c r="C145">
        <v>4647377368</v>
      </c>
      <c r="D145">
        <v>6745560672</v>
      </c>
    </row>
    <row r="146" spans="1:4" x14ac:dyDescent="0.2">
      <c r="A146">
        <v>64</v>
      </c>
      <c r="B146">
        <v>1</v>
      </c>
      <c r="C146">
        <v>10674</v>
      </c>
      <c r="D146">
        <v>13081</v>
      </c>
    </row>
    <row r="147" spans="1:4" x14ac:dyDescent="0.2">
      <c r="A147">
        <v>64</v>
      </c>
      <c r="B147">
        <v>2</v>
      </c>
      <c r="C147">
        <v>14996</v>
      </c>
      <c r="D147">
        <v>18017</v>
      </c>
    </row>
    <row r="148" spans="1:4" x14ac:dyDescent="0.2">
      <c r="A148">
        <v>64</v>
      </c>
      <c r="B148">
        <v>4</v>
      </c>
      <c r="C148">
        <v>18957</v>
      </c>
      <c r="D148">
        <v>17646</v>
      </c>
    </row>
    <row r="149" spans="1:4" x14ac:dyDescent="0.2">
      <c r="A149">
        <v>64</v>
      </c>
      <c r="B149">
        <v>8</v>
      </c>
      <c r="C149">
        <v>22251</v>
      </c>
      <c r="D149">
        <v>23506</v>
      </c>
    </row>
    <row r="150" spans="1:4" x14ac:dyDescent="0.2">
      <c r="A150">
        <v>64</v>
      </c>
      <c r="B150">
        <v>16</v>
      </c>
      <c r="C150">
        <v>31255</v>
      </c>
      <c r="D150">
        <v>31384</v>
      </c>
    </row>
    <row r="151" spans="1:4" x14ac:dyDescent="0.2">
      <c r="A151">
        <v>64</v>
      </c>
      <c r="B151">
        <v>32</v>
      </c>
      <c r="C151">
        <v>44739</v>
      </c>
      <c r="D151">
        <v>44162</v>
      </c>
    </row>
    <row r="152" spans="1:4" x14ac:dyDescent="0.2">
      <c r="A152">
        <v>64</v>
      </c>
      <c r="B152">
        <v>64</v>
      </c>
      <c r="C152">
        <v>76903</v>
      </c>
      <c r="D152">
        <v>78134</v>
      </c>
    </row>
    <row r="153" spans="1:4" x14ac:dyDescent="0.2">
      <c r="A153">
        <v>64</v>
      </c>
      <c r="B153">
        <v>128</v>
      </c>
      <c r="C153">
        <v>171693</v>
      </c>
      <c r="D153">
        <v>173742</v>
      </c>
    </row>
    <row r="154" spans="1:4" x14ac:dyDescent="0.2">
      <c r="A154">
        <v>64</v>
      </c>
      <c r="B154">
        <v>256</v>
      </c>
      <c r="C154">
        <v>251973</v>
      </c>
      <c r="D154">
        <v>262274</v>
      </c>
    </row>
    <row r="155" spans="1:4" x14ac:dyDescent="0.2">
      <c r="A155">
        <v>64</v>
      </c>
      <c r="B155">
        <v>512</v>
      </c>
      <c r="C155">
        <v>494753</v>
      </c>
      <c r="D155">
        <v>554247</v>
      </c>
    </row>
    <row r="156" spans="1:4" x14ac:dyDescent="0.2">
      <c r="A156">
        <v>64</v>
      </c>
      <c r="B156">
        <v>1024</v>
      </c>
      <c r="C156">
        <v>964116</v>
      </c>
      <c r="D156">
        <v>1141799</v>
      </c>
    </row>
    <row r="157" spans="1:4" x14ac:dyDescent="0.2">
      <c r="A157">
        <v>64</v>
      </c>
      <c r="B157">
        <v>2048</v>
      </c>
      <c r="C157">
        <v>1901680</v>
      </c>
      <c r="D157">
        <v>3385826</v>
      </c>
    </row>
    <row r="158" spans="1:4" x14ac:dyDescent="0.2">
      <c r="A158">
        <v>64</v>
      </c>
      <c r="B158">
        <v>4096</v>
      </c>
      <c r="C158">
        <v>4496291</v>
      </c>
      <c r="D158">
        <v>8096421</v>
      </c>
    </row>
    <row r="159" spans="1:4" x14ac:dyDescent="0.2">
      <c r="A159">
        <v>64</v>
      </c>
      <c r="B159">
        <v>8192</v>
      </c>
      <c r="C159">
        <v>7636041</v>
      </c>
      <c r="D159">
        <v>18036772</v>
      </c>
    </row>
    <row r="160" spans="1:4" x14ac:dyDescent="0.2">
      <c r="A160">
        <v>64</v>
      </c>
      <c r="B160">
        <v>16384</v>
      </c>
      <c r="C160">
        <v>19136422</v>
      </c>
      <c r="D160">
        <v>32840089</v>
      </c>
    </row>
    <row r="161" spans="1:4" x14ac:dyDescent="0.2">
      <c r="A161">
        <v>64</v>
      </c>
      <c r="B161">
        <v>32768</v>
      </c>
      <c r="C161">
        <v>32979701</v>
      </c>
      <c r="D161">
        <v>63851001</v>
      </c>
    </row>
    <row r="162" spans="1:4" x14ac:dyDescent="0.2">
      <c r="A162">
        <v>64</v>
      </c>
      <c r="B162">
        <v>65536</v>
      </c>
      <c r="C162">
        <v>67108656</v>
      </c>
      <c r="D162">
        <v>122920060</v>
      </c>
    </row>
    <row r="163" spans="1:4" x14ac:dyDescent="0.2">
      <c r="A163">
        <v>64</v>
      </c>
      <c r="B163">
        <v>131072</v>
      </c>
      <c r="C163">
        <v>131505219</v>
      </c>
      <c r="D163">
        <v>240754957</v>
      </c>
    </row>
    <row r="164" spans="1:4" x14ac:dyDescent="0.2">
      <c r="A164">
        <v>64</v>
      </c>
      <c r="B164">
        <v>262144</v>
      </c>
      <c r="C164">
        <v>255415121</v>
      </c>
      <c r="D164">
        <v>471076453</v>
      </c>
    </row>
    <row r="165" spans="1:4" x14ac:dyDescent="0.2">
      <c r="A165">
        <v>64</v>
      </c>
      <c r="B165">
        <v>524288</v>
      </c>
      <c r="C165">
        <v>567500363</v>
      </c>
      <c r="D165">
        <v>975301541</v>
      </c>
    </row>
    <row r="166" spans="1:4" x14ac:dyDescent="0.2">
      <c r="A166">
        <v>64</v>
      </c>
      <c r="B166">
        <v>1048576</v>
      </c>
      <c r="C166">
        <v>1151100298</v>
      </c>
      <c r="D166">
        <v>1986664905</v>
      </c>
    </row>
    <row r="167" spans="1:4" x14ac:dyDescent="0.2">
      <c r="A167">
        <v>64</v>
      </c>
      <c r="B167">
        <v>2097152</v>
      </c>
      <c r="C167">
        <v>2290214271</v>
      </c>
      <c r="D167">
        <v>3971413734</v>
      </c>
    </row>
    <row r="168" spans="1:4" x14ac:dyDescent="0.2">
      <c r="A168">
        <v>64</v>
      </c>
      <c r="B168">
        <v>4194304</v>
      </c>
      <c r="C168">
        <v>4558070424</v>
      </c>
      <c r="D168">
        <v>7970576829</v>
      </c>
    </row>
    <row r="169" spans="1:4" x14ac:dyDescent="0.2">
      <c r="A169">
        <v>64</v>
      </c>
      <c r="B169">
        <v>8388608</v>
      </c>
      <c r="C169">
        <v>9151444477</v>
      </c>
      <c r="D169">
        <v>15870406640</v>
      </c>
    </row>
    <row r="170" spans="1:4" x14ac:dyDescent="0.2">
      <c r="A170">
        <v>128</v>
      </c>
      <c r="B170">
        <v>1</v>
      </c>
      <c r="C170">
        <v>18520</v>
      </c>
      <c r="D170">
        <v>24696</v>
      </c>
    </row>
    <row r="171" spans="1:4" x14ac:dyDescent="0.2">
      <c r="A171">
        <v>128</v>
      </c>
      <c r="B171">
        <v>2</v>
      </c>
      <c r="C171">
        <v>27882</v>
      </c>
      <c r="D171">
        <v>28133</v>
      </c>
    </row>
    <row r="172" spans="1:4" x14ac:dyDescent="0.2">
      <c r="A172">
        <v>128</v>
      </c>
      <c r="B172">
        <v>4</v>
      </c>
      <c r="C172">
        <v>34841</v>
      </c>
      <c r="D172">
        <v>34295</v>
      </c>
    </row>
    <row r="173" spans="1:4" x14ac:dyDescent="0.2">
      <c r="A173">
        <v>128</v>
      </c>
      <c r="B173">
        <v>8</v>
      </c>
      <c r="C173">
        <v>40767</v>
      </c>
      <c r="D173">
        <v>40125</v>
      </c>
    </row>
    <row r="174" spans="1:4" x14ac:dyDescent="0.2">
      <c r="A174">
        <v>128</v>
      </c>
      <c r="B174">
        <v>16</v>
      </c>
      <c r="C174">
        <v>56200</v>
      </c>
      <c r="D174">
        <v>57241</v>
      </c>
    </row>
    <row r="175" spans="1:4" x14ac:dyDescent="0.2">
      <c r="A175">
        <v>128</v>
      </c>
      <c r="B175">
        <v>32</v>
      </c>
      <c r="C175">
        <v>95487</v>
      </c>
      <c r="D175">
        <v>107474</v>
      </c>
    </row>
    <row r="176" spans="1:4" x14ac:dyDescent="0.2">
      <c r="A176">
        <v>128</v>
      </c>
      <c r="B176">
        <v>64</v>
      </c>
      <c r="C176">
        <v>151888</v>
      </c>
      <c r="D176">
        <v>157805</v>
      </c>
    </row>
    <row r="177" spans="1:4" x14ac:dyDescent="0.2">
      <c r="A177">
        <v>128</v>
      </c>
      <c r="B177">
        <v>128</v>
      </c>
      <c r="C177">
        <v>272657</v>
      </c>
      <c r="D177">
        <v>281274</v>
      </c>
    </row>
    <row r="178" spans="1:4" x14ac:dyDescent="0.2">
      <c r="A178">
        <v>128</v>
      </c>
      <c r="B178">
        <v>256</v>
      </c>
      <c r="C178">
        <v>519903</v>
      </c>
      <c r="D178">
        <v>554220</v>
      </c>
    </row>
    <row r="179" spans="1:4" x14ac:dyDescent="0.2">
      <c r="A179">
        <v>128</v>
      </c>
      <c r="B179">
        <v>512</v>
      </c>
      <c r="C179">
        <v>968195</v>
      </c>
      <c r="D179">
        <v>1082924</v>
      </c>
    </row>
    <row r="180" spans="1:4" x14ac:dyDescent="0.2">
      <c r="A180">
        <v>128</v>
      </c>
      <c r="B180">
        <v>1024</v>
      </c>
      <c r="C180">
        <v>1926885</v>
      </c>
      <c r="D180">
        <v>3287084</v>
      </c>
    </row>
    <row r="181" spans="1:4" x14ac:dyDescent="0.2">
      <c r="A181">
        <v>128</v>
      </c>
      <c r="B181">
        <v>2048</v>
      </c>
      <c r="C181">
        <v>4956920</v>
      </c>
      <c r="D181">
        <v>7086287</v>
      </c>
    </row>
    <row r="182" spans="1:4" x14ac:dyDescent="0.2">
      <c r="A182">
        <v>128</v>
      </c>
      <c r="B182">
        <v>4096</v>
      </c>
      <c r="C182">
        <v>8318083</v>
      </c>
      <c r="D182">
        <v>16003512</v>
      </c>
    </row>
    <row r="183" spans="1:4" x14ac:dyDescent="0.2">
      <c r="A183">
        <v>128</v>
      </c>
      <c r="B183">
        <v>8192</v>
      </c>
      <c r="C183">
        <v>18381805</v>
      </c>
      <c r="D183">
        <v>33529768</v>
      </c>
    </row>
    <row r="184" spans="1:4" x14ac:dyDescent="0.2">
      <c r="A184">
        <v>128</v>
      </c>
      <c r="B184">
        <v>16384</v>
      </c>
      <c r="C184">
        <v>33088843</v>
      </c>
      <c r="D184">
        <v>63353989</v>
      </c>
    </row>
    <row r="185" spans="1:4" x14ac:dyDescent="0.2">
      <c r="A185">
        <v>128</v>
      </c>
      <c r="B185">
        <v>32768</v>
      </c>
      <c r="C185">
        <v>67600977</v>
      </c>
      <c r="D185">
        <v>127296776</v>
      </c>
    </row>
    <row r="186" spans="1:4" x14ac:dyDescent="0.2">
      <c r="A186">
        <v>128</v>
      </c>
      <c r="B186">
        <v>65536</v>
      </c>
      <c r="C186">
        <v>128907285</v>
      </c>
      <c r="D186">
        <v>244924694</v>
      </c>
    </row>
    <row r="187" spans="1:4" x14ac:dyDescent="0.2">
      <c r="A187">
        <v>128</v>
      </c>
      <c r="B187">
        <v>131072</v>
      </c>
      <c r="C187">
        <v>256370936</v>
      </c>
      <c r="D187">
        <v>485476790</v>
      </c>
    </row>
    <row r="188" spans="1:4" x14ac:dyDescent="0.2">
      <c r="A188">
        <v>128</v>
      </c>
      <c r="B188">
        <v>262144</v>
      </c>
      <c r="C188">
        <v>560427246</v>
      </c>
      <c r="D188">
        <v>1001698963</v>
      </c>
    </row>
    <row r="189" spans="1:4" x14ac:dyDescent="0.2">
      <c r="A189">
        <v>128</v>
      </c>
      <c r="B189">
        <v>524288</v>
      </c>
      <c r="C189">
        <v>1093309167</v>
      </c>
      <c r="D189">
        <v>1990975865</v>
      </c>
    </row>
    <row r="190" spans="1:4" x14ac:dyDescent="0.2">
      <c r="A190">
        <v>128</v>
      </c>
      <c r="B190">
        <v>1048576</v>
      </c>
      <c r="C190">
        <v>2333359184</v>
      </c>
      <c r="D190">
        <v>4115351794</v>
      </c>
    </row>
    <row r="191" spans="1:4" x14ac:dyDescent="0.2">
      <c r="A191">
        <v>128</v>
      </c>
      <c r="B191">
        <v>2097152</v>
      </c>
      <c r="C191">
        <v>4542140817</v>
      </c>
      <c r="D191">
        <v>8378002900</v>
      </c>
    </row>
    <row r="192" spans="1:4" x14ac:dyDescent="0.2">
      <c r="A192">
        <v>128</v>
      </c>
      <c r="B192">
        <v>4194304</v>
      </c>
      <c r="C192">
        <v>9138391155</v>
      </c>
      <c r="D192">
        <v>16443992919</v>
      </c>
    </row>
  </sheetData>
  <autoFilter ref="A1:F192">
    <filterColumn colId="0">
      <filters>
        <filter val="128"/>
        <filter val="32"/>
        <filter val="64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74" zoomScaleNormal="41" zoomScalePageLayoutView="41" workbookViewId="0">
      <selection activeCell="F30" sqref="F30"/>
    </sheetView>
  </sheetViews>
  <sheetFormatPr baseColWidth="10" defaultRowHeight="16" x14ac:dyDescent="0.2"/>
  <cols>
    <col min="1" max="1" width="8.83203125" bestFit="1" customWidth="1"/>
    <col min="2" max="2" width="8.5" bestFit="1" customWidth="1"/>
    <col min="3" max="3" width="37.1640625" bestFit="1" customWidth="1"/>
    <col min="4" max="4" width="25.5" bestFit="1" customWidth="1"/>
    <col min="5" max="5" width="30.1640625" bestFit="1" customWidth="1"/>
    <col min="6" max="6" width="33.83203125" bestFit="1" customWidth="1"/>
    <col min="7" max="7" width="24.5" bestFit="1" customWidth="1"/>
    <col min="8" max="8" width="29.1640625" bestFit="1" customWidth="1"/>
  </cols>
  <sheetData>
    <row r="1" spans="1:8" x14ac:dyDescent="0.2">
      <c r="A1" t="s">
        <v>0</v>
      </c>
      <c r="B1" t="s">
        <v>1</v>
      </c>
      <c r="C1" t="s">
        <v>12</v>
      </c>
      <c r="D1" t="s">
        <v>13</v>
      </c>
      <c r="E1" t="s">
        <v>10</v>
      </c>
      <c r="F1" t="s">
        <v>14</v>
      </c>
      <c r="G1" t="s">
        <v>15</v>
      </c>
      <c r="H1" t="s">
        <v>11</v>
      </c>
    </row>
    <row r="2" spans="1:8" x14ac:dyDescent="0.2">
      <c r="A2">
        <v>100000</v>
      </c>
      <c r="B2">
        <v>1</v>
      </c>
      <c r="C2">
        <v>1587403</v>
      </c>
      <c r="D2">
        <v>1669745</v>
      </c>
      <c r="E2">
        <v>338773</v>
      </c>
      <c r="F2">
        <v>848271</v>
      </c>
      <c r="G2">
        <v>1661601</v>
      </c>
      <c r="H2">
        <v>320876</v>
      </c>
    </row>
    <row r="3" spans="1:8" x14ac:dyDescent="0.2">
      <c r="A3">
        <v>100000</v>
      </c>
      <c r="B3">
        <v>2</v>
      </c>
      <c r="C3">
        <v>1640509</v>
      </c>
      <c r="D3">
        <v>2322927</v>
      </c>
      <c r="E3">
        <v>536641</v>
      </c>
      <c r="F3">
        <v>944621</v>
      </c>
      <c r="G3">
        <v>2400658</v>
      </c>
      <c r="H3">
        <v>524517</v>
      </c>
    </row>
    <row r="4" spans="1:8" x14ac:dyDescent="0.2">
      <c r="A4">
        <v>100000</v>
      </c>
      <c r="B4">
        <v>4</v>
      </c>
      <c r="C4">
        <v>1764156</v>
      </c>
      <c r="D4">
        <v>4527444</v>
      </c>
      <c r="E4">
        <v>961910</v>
      </c>
      <c r="F4">
        <v>1025142</v>
      </c>
      <c r="G4">
        <v>3705243</v>
      </c>
      <c r="H4">
        <v>987366</v>
      </c>
    </row>
    <row r="5" spans="1:8" x14ac:dyDescent="0.2">
      <c r="A5">
        <v>100000</v>
      </c>
      <c r="B5">
        <v>8</v>
      </c>
      <c r="C5">
        <v>1737417</v>
      </c>
      <c r="D5">
        <v>7617014</v>
      </c>
      <c r="E5">
        <v>1918697</v>
      </c>
      <c r="F5">
        <v>914026</v>
      </c>
      <c r="G5">
        <v>7345545</v>
      </c>
      <c r="H5">
        <v>1955217</v>
      </c>
    </row>
    <row r="6" spans="1:8" x14ac:dyDescent="0.2">
      <c r="A6">
        <v>100000</v>
      </c>
      <c r="B6">
        <v>16</v>
      </c>
      <c r="C6">
        <v>1776439</v>
      </c>
      <c r="D6">
        <v>12670200</v>
      </c>
      <c r="E6">
        <v>3910421</v>
      </c>
      <c r="F6">
        <v>1259810</v>
      </c>
      <c r="G6">
        <v>12444252</v>
      </c>
      <c r="H6">
        <v>4235425</v>
      </c>
    </row>
    <row r="7" spans="1:8" x14ac:dyDescent="0.2">
      <c r="A7">
        <v>100000</v>
      </c>
      <c r="B7">
        <v>32</v>
      </c>
      <c r="C7">
        <v>2837372</v>
      </c>
      <c r="D7">
        <v>23052823</v>
      </c>
      <c r="E7">
        <v>8699730</v>
      </c>
      <c r="F7">
        <v>2336760</v>
      </c>
      <c r="G7">
        <v>28357708</v>
      </c>
      <c r="H7">
        <v>10742689</v>
      </c>
    </row>
    <row r="8" spans="1:8" x14ac:dyDescent="0.2">
      <c r="A8">
        <v>100000</v>
      </c>
      <c r="B8">
        <v>64</v>
      </c>
      <c r="C8">
        <v>18435381</v>
      </c>
      <c r="D8">
        <v>44781703</v>
      </c>
      <c r="E8">
        <v>18237650</v>
      </c>
      <c r="F8">
        <v>16728171</v>
      </c>
      <c r="G8">
        <v>82013530</v>
      </c>
      <c r="H8">
        <v>51476258</v>
      </c>
    </row>
    <row r="9" spans="1:8" x14ac:dyDescent="0.2">
      <c r="A9">
        <v>100000</v>
      </c>
      <c r="B9">
        <v>128</v>
      </c>
      <c r="C9">
        <v>24503890</v>
      </c>
      <c r="D9">
        <v>86560831</v>
      </c>
      <c r="E9">
        <v>33422579</v>
      </c>
      <c r="F9">
        <v>23728559</v>
      </c>
      <c r="G9">
        <v>173527057</v>
      </c>
      <c r="H9">
        <v>124354571</v>
      </c>
    </row>
    <row r="11" spans="1:8" x14ac:dyDescent="0.2">
      <c r="C11" s="1" t="s">
        <v>18</v>
      </c>
    </row>
    <row r="12" spans="1:8" x14ac:dyDescent="0.2">
      <c r="A12" t="s">
        <v>17</v>
      </c>
    </row>
    <row r="13" spans="1:8" x14ac:dyDescent="0.2">
      <c r="A13">
        <f>A2</f>
        <v>100000</v>
      </c>
      <c r="B13">
        <f>B2</f>
        <v>1</v>
      </c>
      <c r="C13">
        <f>($A2*$B2*4)/C2</f>
        <v>0.25198390074858118</v>
      </c>
      <c r="D13">
        <f t="shared" ref="D13:H20" si="0">($A2*$B2*4)/D2</f>
        <v>0.23955753722873852</v>
      </c>
      <c r="E13">
        <f t="shared" si="0"/>
        <v>1.1807316403609496</v>
      </c>
      <c r="F13">
        <f t="shared" si="0"/>
        <v>0.47154741821894181</v>
      </c>
      <c r="G13">
        <f t="shared" si="0"/>
        <v>0.24073167986779015</v>
      </c>
      <c r="H13">
        <f t="shared" si="0"/>
        <v>1.2465874668096086</v>
      </c>
    </row>
    <row r="14" spans="1:8" x14ac:dyDescent="0.2">
      <c r="A14">
        <f t="shared" ref="A14:B20" si="1">A3</f>
        <v>100000</v>
      </c>
      <c r="B14">
        <f t="shared" si="1"/>
        <v>2</v>
      </c>
      <c r="C14">
        <f t="shared" ref="C14:C20" si="2">(A3*B3*4)/C3</f>
        <v>0.48765352704556941</v>
      </c>
      <c r="D14">
        <f t="shared" si="0"/>
        <v>0.34439308682537162</v>
      </c>
      <c r="E14">
        <f t="shared" si="0"/>
        <v>1.4907545267692928</v>
      </c>
      <c r="F14">
        <f t="shared" si="0"/>
        <v>0.8469005029530362</v>
      </c>
      <c r="G14">
        <f t="shared" si="0"/>
        <v>0.33324196949336388</v>
      </c>
      <c r="H14">
        <f t="shared" si="0"/>
        <v>1.5252127195114744</v>
      </c>
    </row>
    <row r="15" spans="1:8" x14ac:dyDescent="0.2">
      <c r="A15">
        <f t="shared" si="1"/>
        <v>100000</v>
      </c>
      <c r="B15">
        <f t="shared" si="1"/>
        <v>4</v>
      </c>
      <c r="C15">
        <f t="shared" si="2"/>
        <v>0.90694927205984055</v>
      </c>
      <c r="D15">
        <f t="shared" si="0"/>
        <v>0.35340028501732984</v>
      </c>
      <c r="E15">
        <f t="shared" si="0"/>
        <v>1.663357278747492</v>
      </c>
      <c r="F15">
        <f t="shared" si="0"/>
        <v>1.5607593874799783</v>
      </c>
      <c r="G15">
        <f t="shared" si="0"/>
        <v>0.43182053106908236</v>
      </c>
      <c r="H15">
        <f t="shared" si="0"/>
        <v>1.6204730565970471</v>
      </c>
    </row>
    <row r="16" spans="1:8" x14ac:dyDescent="0.2">
      <c r="A16">
        <f t="shared" si="1"/>
        <v>100000</v>
      </c>
      <c r="B16">
        <f t="shared" si="1"/>
        <v>8</v>
      </c>
      <c r="C16">
        <f t="shared" si="2"/>
        <v>1.8418146017910495</v>
      </c>
      <c r="D16">
        <f t="shared" si="0"/>
        <v>0.42011213317974733</v>
      </c>
      <c r="E16">
        <f t="shared" si="0"/>
        <v>1.6677985111771165</v>
      </c>
      <c r="F16">
        <f t="shared" si="0"/>
        <v>3.5009945012505113</v>
      </c>
      <c r="G16">
        <f t="shared" si="0"/>
        <v>0.43563819975236689</v>
      </c>
      <c r="H16">
        <f t="shared" si="0"/>
        <v>1.6366469808722</v>
      </c>
    </row>
    <row r="17" spans="1:8" x14ac:dyDescent="0.2">
      <c r="A17">
        <f t="shared" si="1"/>
        <v>100000</v>
      </c>
      <c r="B17">
        <f t="shared" si="1"/>
        <v>16</v>
      </c>
      <c r="C17">
        <f t="shared" si="2"/>
        <v>3.6027130681098534</v>
      </c>
      <c r="D17">
        <f t="shared" si="0"/>
        <v>0.50512225537087019</v>
      </c>
      <c r="E17">
        <f t="shared" si="0"/>
        <v>1.6366524218236349</v>
      </c>
      <c r="F17">
        <f t="shared" si="0"/>
        <v>5.0801311308848156</v>
      </c>
      <c r="G17">
        <f t="shared" si="0"/>
        <v>0.51429366746992911</v>
      </c>
      <c r="H17">
        <f t="shared" si="0"/>
        <v>1.5110644150232857</v>
      </c>
    </row>
    <row r="18" spans="1:8" x14ac:dyDescent="0.2">
      <c r="A18">
        <f t="shared" si="1"/>
        <v>100000</v>
      </c>
      <c r="B18">
        <f t="shared" si="1"/>
        <v>32</v>
      </c>
      <c r="C18">
        <f t="shared" si="2"/>
        <v>4.5112167174413509</v>
      </c>
      <c r="D18">
        <f t="shared" si="0"/>
        <v>0.55524653097800647</v>
      </c>
      <c r="E18">
        <f t="shared" si="0"/>
        <v>1.4713100291618246</v>
      </c>
      <c r="F18">
        <f t="shared" si="0"/>
        <v>5.4776699361509102</v>
      </c>
      <c r="G18">
        <f t="shared" si="0"/>
        <v>0.45137639473542784</v>
      </c>
      <c r="H18">
        <f t="shared" si="0"/>
        <v>1.1915080107038378</v>
      </c>
    </row>
    <row r="19" spans="1:8" x14ac:dyDescent="0.2">
      <c r="A19">
        <f t="shared" si="1"/>
        <v>100000</v>
      </c>
      <c r="B19">
        <f t="shared" si="1"/>
        <v>64</v>
      </c>
      <c r="C19">
        <f t="shared" si="2"/>
        <v>1.3886341703488525</v>
      </c>
      <c r="D19">
        <f t="shared" si="0"/>
        <v>0.57166204688553268</v>
      </c>
      <c r="E19">
        <f t="shared" si="0"/>
        <v>1.4036896200990807</v>
      </c>
      <c r="F19">
        <f t="shared" si="0"/>
        <v>1.5303526010105946</v>
      </c>
      <c r="G19">
        <f t="shared" si="0"/>
        <v>0.31214361825420756</v>
      </c>
      <c r="H19">
        <f t="shared" si="0"/>
        <v>0.49731664644310392</v>
      </c>
    </row>
    <row r="20" spans="1:8" x14ac:dyDescent="0.2">
      <c r="A20">
        <f t="shared" si="1"/>
        <v>100000</v>
      </c>
      <c r="B20">
        <f t="shared" si="1"/>
        <v>128</v>
      </c>
      <c r="C20">
        <f t="shared" si="2"/>
        <v>2.0894641626288726</v>
      </c>
      <c r="D20">
        <f t="shared" si="0"/>
        <v>0.59149154887387811</v>
      </c>
      <c r="E20">
        <f t="shared" si="0"/>
        <v>1.5318985408038082</v>
      </c>
      <c r="F20">
        <f t="shared" si="0"/>
        <v>2.1577374336132253</v>
      </c>
      <c r="G20">
        <f t="shared" si="0"/>
        <v>0.29505485130194997</v>
      </c>
      <c r="H20">
        <f t="shared" si="0"/>
        <v>0.41172591878428016</v>
      </c>
    </row>
    <row r="22" spans="1:8" x14ac:dyDescent="0.2">
      <c r="A22" t="s">
        <v>16</v>
      </c>
    </row>
    <row r="23" spans="1:8" x14ac:dyDescent="0.2">
      <c r="A23">
        <f>A13</f>
        <v>100000</v>
      </c>
      <c r="B23">
        <f>B13</f>
        <v>1</v>
      </c>
      <c r="C23" s="2">
        <f>C13*1000000/1048576</f>
        <v>0.24031057429178351</v>
      </c>
      <c r="D23" s="2">
        <f t="shared" ref="D23:H23" si="3">D13*1000000/1048576</f>
        <v>0.22845987055658198</v>
      </c>
      <c r="E23" s="2">
        <f t="shared" si="3"/>
        <v>1.1260334399804588</v>
      </c>
      <c r="F23" s="2">
        <f t="shared" si="3"/>
        <v>0.44970266172308138</v>
      </c>
      <c r="G23" s="2">
        <f t="shared" si="3"/>
        <v>0.22957962023524298</v>
      </c>
      <c r="H23" s="2">
        <f t="shared" si="3"/>
        <v>1.1888384502502525</v>
      </c>
    </row>
    <row r="24" spans="1:8" x14ac:dyDescent="0.2">
      <c r="A24">
        <f t="shared" ref="A24:B30" si="4">A14</f>
        <v>100000</v>
      </c>
      <c r="B24">
        <f t="shared" si="4"/>
        <v>2</v>
      </c>
      <c r="C24" s="2">
        <f t="shared" ref="C24:H30" si="5">C14*1000000/1048576</f>
        <v>0.46506264404828018</v>
      </c>
      <c r="D24" s="2">
        <f t="shared" si="5"/>
        <v>0.32843884165322457</v>
      </c>
      <c r="E24" s="2">
        <f t="shared" si="5"/>
        <v>1.421694304246228</v>
      </c>
      <c r="F24" s="2">
        <f t="shared" si="5"/>
        <v>0.80766725821784613</v>
      </c>
      <c r="G24" s="2">
        <f t="shared" si="5"/>
        <v>0.3178043074544562</v>
      </c>
      <c r="H24" s="2">
        <f t="shared" si="5"/>
        <v>1.4545561976542229</v>
      </c>
    </row>
    <row r="25" spans="1:8" x14ac:dyDescent="0.2">
      <c r="A25">
        <f t="shared" si="4"/>
        <v>100000</v>
      </c>
      <c r="B25">
        <f t="shared" si="4"/>
        <v>4</v>
      </c>
      <c r="C25" s="2">
        <f t="shared" si="5"/>
        <v>0.86493422704681444</v>
      </c>
      <c r="D25" s="2">
        <f t="shared" si="5"/>
        <v>0.33702877523167596</v>
      </c>
      <c r="E25" s="2">
        <f t="shared" si="5"/>
        <v>1.5863011157488747</v>
      </c>
      <c r="F25" s="2">
        <f t="shared" si="5"/>
        <v>1.4884561419296058</v>
      </c>
      <c r="G25" s="2">
        <f t="shared" si="5"/>
        <v>0.41181614977749098</v>
      </c>
      <c r="H25" s="2">
        <f t="shared" si="5"/>
        <v>1.5454035345049353</v>
      </c>
    </row>
    <row r="26" spans="1:8" x14ac:dyDescent="0.2">
      <c r="A26">
        <f t="shared" si="4"/>
        <v>100000</v>
      </c>
      <c r="B26">
        <f t="shared" si="4"/>
        <v>8</v>
      </c>
      <c r="C26" s="2">
        <f t="shared" si="5"/>
        <v>1.7564912813101288</v>
      </c>
      <c r="D26" s="2">
        <f t="shared" si="5"/>
        <v>0.40065015142416699</v>
      </c>
      <c r="E26" s="2">
        <f t="shared" si="5"/>
        <v>1.5905366050501981</v>
      </c>
      <c r="F26" s="2">
        <f t="shared" si="5"/>
        <v>3.3388085377221213</v>
      </c>
      <c r="G26" s="2">
        <f t="shared" si="5"/>
        <v>0.41545696234928786</v>
      </c>
      <c r="H26" s="2">
        <f t="shared" si="5"/>
        <v>1.5608281906816481</v>
      </c>
    </row>
    <row r="27" spans="1:8" x14ac:dyDescent="0.2">
      <c r="A27">
        <f t="shared" si="4"/>
        <v>100000</v>
      </c>
      <c r="B27">
        <f t="shared" si="4"/>
        <v>16</v>
      </c>
      <c r="C27" s="2">
        <f t="shared" si="5"/>
        <v>3.4358149224375278</v>
      </c>
      <c r="D27" s="2">
        <f t="shared" si="5"/>
        <v>0.48172212159239786</v>
      </c>
      <c r="E27" s="2">
        <f t="shared" si="5"/>
        <v>1.5608333795772886</v>
      </c>
      <c r="F27" s="2">
        <f t="shared" si="5"/>
        <v>4.8447905835006866</v>
      </c>
      <c r="G27" s="2">
        <f t="shared" si="5"/>
        <v>0.49046866175644788</v>
      </c>
      <c r="H27" s="2">
        <f t="shared" si="5"/>
        <v>1.441063323043142</v>
      </c>
    </row>
    <row r="28" spans="1:8" x14ac:dyDescent="0.2">
      <c r="A28">
        <f t="shared" si="4"/>
        <v>100000</v>
      </c>
      <c r="B28">
        <f t="shared" si="4"/>
        <v>32</v>
      </c>
      <c r="C28" s="2">
        <f t="shared" si="5"/>
        <v>4.3022315191663276</v>
      </c>
      <c r="D28" s="2">
        <f t="shared" si="5"/>
        <v>0.52952435586739199</v>
      </c>
      <c r="E28" s="2">
        <f t="shared" si="5"/>
        <v>1.4031505862825628</v>
      </c>
      <c r="F28" s="2">
        <f t="shared" si="5"/>
        <v>5.2239131318577865</v>
      </c>
      <c r="G28" s="2">
        <f t="shared" si="5"/>
        <v>0.43046607469122683</v>
      </c>
      <c r="H28" s="2">
        <f t="shared" si="5"/>
        <v>1.1363105876005533</v>
      </c>
    </row>
    <row r="29" spans="1:8" x14ac:dyDescent="0.2">
      <c r="A29">
        <f t="shared" si="4"/>
        <v>100000</v>
      </c>
      <c r="B29">
        <f t="shared" si="4"/>
        <v>64</v>
      </c>
      <c r="C29" s="2">
        <f t="shared" si="5"/>
        <v>1.3243047431458019</v>
      </c>
      <c r="D29" s="2">
        <f t="shared" si="5"/>
        <v>0.54517941177895801</v>
      </c>
      <c r="E29" s="2">
        <f t="shared" si="5"/>
        <v>1.3386627388945396</v>
      </c>
      <c r="F29" s="2">
        <f t="shared" si="5"/>
        <v>1.4594579706293054</v>
      </c>
      <c r="G29" s="2">
        <f t="shared" si="5"/>
        <v>0.29768335175915484</v>
      </c>
      <c r="H29" s="2">
        <f t="shared" si="5"/>
        <v>0.47427811283407584</v>
      </c>
    </row>
    <row r="30" spans="1:8" x14ac:dyDescent="0.2">
      <c r="A30">
        <f t="shared" si="4"/>
        <v>100000</v>
      </c>
      <c r="B30">
        <f t="shared" si="4"/>
        <v>128</v>
      </c>
      <c r="C30" s="2">
        <f t="shared" si="5"/>
        <v>1.9926683069504476</v>
      </c>
      <c r="D30" s="2">
        <f t="shared" si="5"/>
        <v>0.56409029853236969</v>
      </c>
      <c r="E30" s="2">
        <f t="shared" si="5"/>
        <v>1.4609322937048037</v>
      </c>
      <c r="F30" s="2">
        <f t="shared" si="5"/>
        <v>2.0577787719852689</v>
      </c>
      <c r="G30" s="2">
        <f t="shared" si="5"/>
        <v>0.2813862336177349</v>
      </c>
      <c r="H30" s="2">
        <f t="shared" si="5"/>
        <v>0.39265243414333362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C1" zoomScaleNormal="41" zoomScalePageLayoutView="41" workbookViewId="0">
      <selection activeCell="AO3" sqref="AO3"/>
    </sheetView>
  </sheetViews>
  <sheetFormatPr baseColWidth="10" defaultRowHeight="16" x14ac:dyDescent="0.2"/>
  <cols>
    <col min="1" max="1" width="7.5" customWidth="1"/>
    <col min="2" max="2" width="8.1640625" customWidth="1"/>
    <col min="3" max="3" width="34.5" customWidth="1"/>
    <col min="4" max="4" width="23.5" customWidth="1"/>
    <col min="5" max="5" width="28.1640625" customWidth="1"/>
    <col min="6" max="6" width="31.83203125" customWidth="1"/>
    <col min="7" max="7" width="22.83203125" customWidth="1"/>
    <col min="8" max="8" width="27.33203125" customWidth="1"/>
  </cols>
  <sheetData>
    <row r="1" spans="1:8" x14ac:dyDescent="0.2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">
      <c r="A2">
        <v>100000</v>
      </c>
      <c r="B2">
        <v>1</v>
      </c>
      <c r="C2">
        <v>1433638</v>
      </c>
      <c r="D2">
        <v>1266317</v>
      </c>
      <c r="E2">
        <v>333017</v>
      </c>
      <c r="F2">
        <v>1010376</v>
      </c>
      <c r="G2">
        <v>1168600</v>
      </c>
      <c r="H2">
        <v>410583</v>
      </c>
    </row>
    <row r="3" spans="1:8" x14ac:dyDescent="0.2">
      <c r="A3">
        <v>100000</v>
      </c>
      <c r="B3">
        <v>2</v>
      </c>
      <c r="C3">
        <v>1392787</v>
      </c>
      <c r="D3">
        <v>1926085</v>
      </c>
      <c r="E3">
        <v>538927</v>
      </c>
      <c r="F3">
        <v>909624</v>
      </c>
      <c r="G3">
        <v>1642174</v>
      </c>
      <c r="H3">
        <v>641075</v>
      </c>
    </row>
    <row r="4" spans="1:8" x14ac:dyDescent="0.2">
      <c r="A4">
        <v>100000</v>
      </c>
      <c r="B4">
        <v>4</v>
      </c>
      <c r="C4">
        <v>1188591</v>
      </c>
      <c r="D4">
        <v>2767087</v>
      </c>
      <c r="E4">
        <v>1027979</v>
      </c>
      <c r="F4">
        <v>770657</v>
      </c>
      <c r="G4">
        <v>3011472</v>
      </c>
      <c r="H4">
        <v>1125698</v>
      </c>
    </row>
    <row r="5" spans="1:8" x14ac:dyDescent="0.2">
      <c r="A5">
        <v>100000</v>
      </c>
      <c r="B5">
        <v>8</v>
      </c>
      <c r="C5">
        <v>1371925</v>
      </c>
      <c r="D5">
        <v>4909074</v>
      </c>
      <c r="E5">
        <v>2036224</v>
      </c>
      <c r="F5">
        <v>947077</v>
      </c>
      <c r="G5">
        <v>5042495</v>
      </c>
      <c r="H5">
        <v>2867627</v>
      </c>
    </row>
    <row r="6" spans="1:8" x14ac:dyDescent="0.2">
      <c r="A6">
        <v>100000</v>
      </c>
      <c r="B6">
        <v>16</v>
      </c>
      <c r="C6">
        <v>3883200</v>
      </c>
      <c r="D6">
        <v>10718997</v>
      </c>
      <c r="E6">
        <v>4088152</v>
      </c>
      <c r="F6">
        <v>1995809</v>
      </c>
      <c r="G6">
        <v>12337904</v>
      </c>
      <c r="H6">
        <v>6171313</v>
      </c>
    </row>
    <row r="7" spans="1:8" x14ac:dyDescent="0.2">
      <c r="A7">
        <v>100000</v>
      </c>
      <c r="B7">
        <v>32</v>
      </c>
      <c r="C7">
        <v>3249319</v>
      </c>
      <c r="D7">
        <v>25258266</v>
      </c>
      <c r="E7">
        <v>8883800</v>
      </c>
      <c r="F7">
        <v>3009480</v>
      </c>
      <c r="G7">
        <v>30237405</v>
      </c>
      <c r="H7">
        <v>10479073</v>
      </c>
    </row>
    <row r="8" spans="1:8" x14ac:dyDescent="0.2">
      <c r="A8">
        <v>100000</v>
      </c>
      <c r="B8">
        <v>64</v>
      </c>
      <c r="C8">
        <v>6362058</v>
      </c>
      <c r="D8">
        <v>43261896</v>
      </c>
      <c r="E8">
        <v>19678716</v>
      </c>
      <c r="F8">
        <v>5060881</v>
      </c>
      <c r="G8">
        <v>39720650</v>
      </c>
      <c r="H8">
        <v>26166023</v>
      </c>
    </row>
    <row r="9" spans="1:8" x14ac:dyDescent="0.2">
      <c r="A9">
        <v>100000</v>
      </c>
      <c r="B9">
        <v>128</v>
      </c>
      <c r="C9">
        <v>8326710</v>
      </c>
      <c r="D9">
        <v>77451632</v>
      </c>
      <c r="E9">
        <v>41268056</v>
      </c>
      <c r="F9">
        <v>9461156</v>
      </c>
      <c r="G9">
        <v>105777386</v>
      </c>
      <c r="H9">
        <v>57477916</v>
      </c>
    </row>
    <row r="11" spans="1:8" x14ac:dyDescent="0.2">
      <c r="C11" s="1" t="s">
        <v>18</v>
      </c>
    </row>
    <row r="12" spans="1:8" x14ac:dyDescent="0.2">
      <c r="A12" t="s">
        <v>17</v>
      </c>
    </row>
    <row r="13" spans="1:8" x14ac:dyDescent="0.2">
      <c r="A13">
        <f>A2</f>
        <v>100000</v>
      </c>
      <c r="B13">
        <f>B2</f>
        <v>1</v>
      </c>
      <c r="C13">
        <f>($A2*$B2*4)/C2</f>
        <v>0.27901046149725384</v>
      </c>
      <c r="D13">
        <f t="shared" ref="D13:H13" si="0">($A2*$B2*4)/D2</f>
        <v>0.31587667227084532</v>
      </c>
      <c r="E13">
        <f t="shared" si="0"/>
        <v>1.2011398817477787</v>
      </c>
      <c r="F13">
        <f t="shared" si="0"/>
        <v>0.39589222230140064</v>
      </c>
      <c r="G13">
        <f t="shared" si="0"/>
        <v>0.34228991956186888</v>
      </c>
      <c r="H13">
        <f t="shared" si="0"/>
        <v>0.97422445644364231</v>
      </c>
    </row>
    <row r="14" spans="1:8" x14ac:dyDescent="0.2">
      <c r="A14">
        <f t="shared" ref="A14:B14" si="1">A3</f>
        <v>100000</v>
      </c>
      <c r="B14">
        <f t="shared" si="1"/>
        <v>2</v>
      </c>
      <c r="C14">
        <f t="shared" ref="C14:C20" si="2">(A3*B3*4)/C3</f>
        <v>0.57438789994449979</v>
      </c>
      <c r="D14">
        <f t="shared" ref="D14:H14" si="3">($A3*$B3*4)/D3</f>
        <v>0.41535030904658932</v>
      </c>
      <c r="E14">
        <f t="shared" si="3"/>
        <v>1.4844311010582139</v>
      </c>
      <c r="F14">
        <f t="shared" si="3"/>
        <v>0.87948427042382349</v>
      </c>
      <c r="G14">
        <f t="shared" si="3"/>
        <v>0.48715909519941247</v>
      </c>
      <c r="H14">
        <f t="shared" si="3"/>
        <v>1.2479039113988224</v>
      </c>
    </row>
    <row r="15" spans="1:8" x14ac:dyDescent="0.2">
      <c r="A15">
        <f t="shared" ref="A15:B15" si="4">A4</f>
        <v>100000</v>
      </c>
      <c r="B15">
        <f t="shared" si="4"/>
        <v>4</v>
      </c>
      <c r="C15">
        <f t="shared" si="2"/>
        <v>1.3461316802836298</v>
      </c>
      <c r="D15">
        <f t="shared" ref="D15:H15" si="5">($A4*$B4*4)/D4</f>
        <v>0.57822540454998339</v>
      </c>
      <c r="E15">
        <f t="shared" si="5"/>
        <v>1.556452028689302</v>
      </c>
      <c r="F15">
        <f t="shared" si="5"/>
        <v>2.0761506091555648</v>
      </c>
      <c r="G15">
        <f t="shared" si="5"/>
        <v>0.53130163587773682</v>
      </c>
      <c r="H15">
        <f t="shared" si="5"/>
        <v>1.4213403594925105</v>
      </c>
    </row>
    <row r="16" spans="1:8" x14ac:dyDescent="0.2">
      <c r="A16">
        <f t="shared" ref="A16:B16" si="6">A5</f>
        <v>100000</v>
      </c>
      <c r="B16">
        <f t="shared" si="6"/>
        <v>8</v>
      </c>
      <c r="C16">
        <f t="shared" si="2"/>
        <v>2.3324890209012885</v>
      </c>
      <c r="D16">
        <f t="shared" ref="D16:H16" si="7">($A5*$B5*4)/D5</f>
        <v>0.65185409712707532</v>
      </c>
      <c r="E16">
        <f t="shared" si="7"/>
        <v>1.5715363339200403</v>
      </c>
      <c r="F16">
        <f t="shared" si="7"/>
        <v>3.3788171394722921</v>
      </c>
      <c r="G16">
        <f t="shared" si="7"/>
        <v>0.63460647953047056</v>
      </c>
      <c r="H16">
        <f t="shared" si="7"/>
        <v>1.1159052415115356</v>
      </c>
    </row>
    <row r="17" spans="1:8" x14ac:dyDescent="0.2">
      <c r="A17">
        <f t="shared" ref="A17:B17" si="8">A6</f>
        <v>100000</v>
      </c>
      <c r="B17">
        <f t="shared" si="8"/>
        <v>16</v>
      </c>
      <c r="C17">
        <f t="shared" si="2"/>
        <v>1.6481252575195715</v>
      </c>
      <c r="D17">
        <f t="shared" ref="D17:H17" si="9">($A6*$B6*4)/D6</f>
        <v>0.59707078936583335</v>
      </c>
      <c r="E17">
        <f t="shared" si="9"/>
        <v>1.5654995215442087</v>
      </c>
      <c r="F17">
        <f t="shared" si="9"/>
        <v>3.2067196810917276</v>
      </c>
      <c r="G17">
        <f t="shared" si="9"/>
        <v>0.51872668161464053</v>
      </c>
      <c r="H17">
        <f t="shared" si="9"/>
        <v>1.037056457839685</v>
      </c>
    </row>
    <row r="18" spans="1:8" x14ac:dyDescent="0.2">
      <c r="A18">
        <f t="shared" ref="A18:B18" si="10">A7</f>
        <v>100000</v>
      </c>
      <c r="B18">
        <f t="shared" si="10"/>
        <v>32</v>
      </c>
      <c r="C18">
        <f t="shared" si="2"/>
        <v>3.939286970592915</v>
      </c>
      <c r="D18">
        <f t="shared" ref="D18:H18" si="11">($A7*$B7*4)/D7</f>
        <v>0.50676479533472329</v>
      </c>
      <c r="E18">
        <f t="shared" si="11"/>
        <v>1.4408248722393571</v>
      </c>
      <c r="F18">
        <f t="shared" si="11"/>
        <v>4.253226471018249</v>
      </c>
      <c r="G18">
        <f t="shared" si="11"/>
        <v>0.42331674956895277</v>
      </c>
      <c r="H18">
        <f t="shared" si="11"/>
        <v>1.2214820910208375</v>
      </c>
    </row>
    <row r="19" spans="1:8" x14ac:dyDescent="0.2">
      <c r="A19">
        <f t="shared" ref="A19:B19" si="12">A8</f>
        <v>100000</v>
      </c>
      <c r="B19">
        <f t="shared" si="12"/>
        <v>64</v>
      </c>
      <c r="C19">
        <f t="shared" si="2"/>
        <v>4.0238551739075623</v>
      </c>
      <c r="D19">
        <f t="shared" ref="D19:H19" si="13">($A8*$B8*4)/D8</f>
        <v>0.5917447538591466</v>
      </c>
      <c r="E19">
        <f t="shared" si="13"/>
        <v>1.3008978837846941</v>
      </c>
      <c r="F19">
        <f t="shared" si="13"/>
        <v>5.0584078147658484</v>
      </c>
      <c r="G19">
        <f t="shared" si="13"/>
        <v>0.64450103409687409</v>
      </c>
      <c r="H19">
        <f t="shared" si="13"/>
        <v>0.97836801565144238</v>
      </c>
    </row>
    <row r="20" spans="1:8" x14ac:dyDescent="0.2">
      <c r="A20">
        <f t="shared" ref="A20:B20" si="14">A9</f>
        <v>100000</v>
      </c>
      <c r="B20">
        <f t="shared" si="14"/>
        <v>128</v>
      </c>
      <c r="C20">
        <f t="shared" si="2"/>
        <v>6.1488871354952916</v>
      </c>
      <c r="D20">
        <f t="shared" ref="D20:H20" si="15">($A9*$B9*4)/D9</f>
        <v>0.6610577295517801</v>
      </c>
      <c r="E20">
        <f t="shared" si="15"/>
        <v>1.2406690540499412</v>
      </c>
      <c r="F20">
        <f t="shared" si="15"/>
        <v>5.411600865687026</v>
      </c>
      <c r="G20">
        <f t="shared" si="15"/>
        <v>0.4840354062067671</v>
      </c>
      <c r="H20">
        <f t="shared" si="15"/>
        <v>0.89077690290650069</v>
      </c>
    </row>
    <row r="22" spans="1:8" x14ac:dyDescent="0.2">
      <c r="A22" t="s">
        <v>16</v>
      </c>
    </row>
    <row r="23" spans="1:8" x14ac:dyDescent="0.2">
      <c r="A23">
        <f>A13</f>
        <v>100000</v>
      </c>
      <c r="B23">
        <f>B13</f>
        <v>1</v>
      </c>
      <c r="C23" s="2">
        <f>C13*1000000/1048576</f>
        <v>0.26608511113858591</v>
      </c>
      <c r="D23" s="2">
        <f t="shared" ref="D23:H23" si="16">D13*1000000/1048576</f>
        <v>0.30124346949657949</v>
      </c>
      <c r="E23" s="2">
        <f t="shared" si="16"/>
        <v>1.1454962556340968</v>
      </c>
      <c r="F23" s="2">
        <f t="shared" si="16"/>
        <v>0.37755224447383939</v>
      </c>
      <c r="G23" s="2">
        <f t="shared" si="16"/>
        <v>0.32643310505091561</v>
      </c>
      <c r="H23" s="2">
        <f t="shared" si="16"/>
        <v>0.92909284252514102</v>
      </c>
    </row>
    <row r="24" spans="1:8" x14ac:dyDescent="0.2">
      <c r="A24">
        <f t="shared" ref="A24:B24" si="17">A14</f>
        <v>100000</v>
      </c>
      <c r="B24">
        <f t="shared" si="17"/>
        <v>2</v>
      </c>
      <c r="C24" s="2">
        <f t="shared" ref="C24:H30" si="18">C14*1000000/1048576</f>
        <v>0.5477789878315924</v>
      </c>
      <c r="D24" s="2">
        <f t="shared" si="18"/>
        <v>0.39610892204913073</v>
      </c>
      <c r="E24" s="2">
        <f t="shared" si="18"/>
        <v>1.415663815553869</v>
      </c>
      <c r="F24" s="2">
        <f t="shared" si="18"/>
        <v>0.83874156038648939</v>
      </c>
      <c r="G24" s="2">
        <f t="shared" si="18"/>
        <v>0.46459111709538697</v>
      </c>
      <c r="H24" s="2">
        <f t="shared" si="18"/>
        <v>1.1900939096439576</v>
      </c>
    </row>
    <row r="25" spans="1:8" x14ac:dyDescent="0.2">
      <c r="A25">
        <f t="shared" ref="A25:B25" si="19">A15</f>
        <v>100000</v>
      </c>
      <c r="B25">
        <f t="shared" si="19"/>
        <v>4</v>
      </c>
      <c r="C25" s="2">
        <f t="shared" si="18"/>
        <v>1.2837712099872873</v>
      </c>
      <c r="D25" s="2">
        <f t="shared" si="18"/>
        <v>0.55143871741293282</v>
      </c>
      <c r="E25" s="2">
        <f t="shared" si="18"/>
        <v>1.4843483244793911</v>
      </c>
      <c r="F25" s="2">
        <f t="shared" si="18"/>
        <v>1.9799715129428528</v>
      </c>
      <c r="G25" s="2">
        <f t="shared" si="18"/>
        <v>0.50668872440122303</v>
      </c>
      <c r="H25" s="2">
        <f t="shared" si="18"/>
        <v>1.3554957957196336</v>
      </c>
    </row>
    <row r="26" spans="1:8" x14ac:dyDescent="0.2">
      <c r="A26">
        <f t="shared" ref="A26:B26" si="20">A16</f>
        <v>100000</v>
      </c>
      <c r="B26">
        <f t="shared" si="20"/>
        <v>8</v>
      </c>
      <c r="C26" s="2">
        <f t="shared" si="18"/>
        <v>2.2244348725331196</v>
      </c>
      <c r="D26" s="2">
        <f t="shared" si="18"/>
        <v>0.62165651047427684</v>
      </c>
      <c r="E26" s="2">
        <f t="shared" si="18"/>
        <v>1.4987338389587788</v>
      </c>
      <c r="F26" s="2">
        <f t="shared" si="18"/>
        <v>3.2222911257479594</v>
      </c>
      <c r="G26" s="2">
        <f t="shared" si="18"/>
        <v>0.6052079005531984</v>
      </c>
      <c r="H26" s="2">
        <f t="shared" si="18"/>
        <v>1.064210168372665</v>
      </c>
    </row>
    <row r="27" spans="1:8" x14ac:dyDescent="0.2">
      <c r="A27">
        <f t="shared" ref="A27:B27" si="21">A17</f>
        <v>100000</v>
      </c>
      <c r="B27">
        <f t="shared" si="21"/>
        <v>16</v>
      </c>
      <c r="C27" s="2">
        <f t="shared" si="18"/>
        <v>1.5717747283168522</v>
      </c>
      <c r="D27" s="2">
        <f t="shared" si="18"/>
        <v>0.56941107689460124</v>
      </c>
      <c r="E27" s="2">
        <f t="shared" si="18"/>
        <v>1.4929766860429847</v>
      </c>
      <c r="F27" s="2">
        <f t="shared" si="18"/>
        <v>3.0581661997716214</v>
      </c>
      <c r="G27" s="2">
        <f t="shared" si="18"/>
        <v>0.49469631349052479</v>
      </c>
      <c r="H27" s="2">
        <f t="shared" si="18"/>
        <v>0.98901410850494864</v>
      </c>
    </row>
    <row r="28" spans="1:8" x14ac:dyDescent="0.2">
      <c r="A28">
        <f t="shared" ref="A28:B28" si="22">A18</f>
        <v>100000</v>
      </c>
      <c r="B28">
        <f t="shared" si="22"/>
        <v>32</v>
      </c>
      <c r="C28" s="2">
        <f t="shared" si="18"/>
        <v>3.7567968088082457</v>
      </c>
      <c r="D28" s="2">
        <f t="shared" si="18"/>
        <v>0.48328856976959544</v>
      </c>
      <c r="E28" s="2">
        <f t="shared" si="18"/>
        <v>1.3740776750939914</v>
      </c>
      <c r="F28" s="2">
        <f t="shared" si="18"/>
        <v>4.0561928472692959</v>
      </c>
      <c r="G28" s="2">
        <f t="shared" si="18"/>
        <v>0.40370631176848676</v>
      </c>
      <c r="H28" s="2">
        <f t="shared" si="18"/>
        <v>1.164896098156774</v>
      </c>
    </row>
    <row r="29" spans="1:8" x14ac:dyDescent="0.2">
      <c r="A29">
        <f t="shared" ref="A29:B29" si="23">A19</f>
        <v>100000</v>
      </c>
      <c r="B29">
        <f t="shared" si="23"/>
        <v>64</v>
      </c>
      <c r="C29" s="2">
        <f t="shared" si="18"/>
        <v>3.8374473322940466</v>
      </c>
      <c r="D29" s="2">
        <f t="shared" si="18"/>
        <v>0.56433177362360631</v>
      </c>
      <c r="E29" s="2">
        <f t="shared" si="18"/>
        <v>1.2406329000327054</v>
      </c>
      <c r="F29" s="2">
        <f t="shared" si="18"/>
        <v>4.8240736148508532</v>
      </c>
      <c r="G29" s="2">
        <f t="shared" si="18"/>
        <v>0.6146440831154576</v>
      </c>
      <c r="H29" s="2">
        <f t="shared" si="18"/>
        <v>0.93304444852012858</v>
      </c>
    </row>
    <row r="30" spans="1:8" x14ac:dyDescent="0.2">
      <c r="A30">
        <f t="shared" ref="A30:B30" si="24">A20</f>
        <v>100000</v>
      </c>
      <c r="B30">
        <f t="shared" si="24"/>
        <v>128</v>
      </c>
      <c r="C30" s="2">
        <f t="shared" si="18"/>
        <v>5.8640357356026573</v>
      </c>
      <c r="D30" s="2">
        <f t="shared" si="18"/>
        <v>0.63043377833536163</v>
      </c>
      <c r="E30" s="2">
        <f t="shared" si="18"/>
        <v>1.1831942120074666</v>
      </c>
      <c r="F30" s="2">
        <f t="shared" si="18"/>
        <v>5.160904756247545</v>
      </c>
      <c r="G30" s="2">
        <f t="shared" si="18"/>
        <v>0.46161213513066018</v>
      </c>
      <c r="H30" s="2">
        <f t="shared" si="18"/>
        <v>0.84951105394983362</v>
      </c>
    </row>
    <row r="32" spans="1:8" x14ac:dyDescent="0.2">
      <c r="A32" t="s">
        <v>20</v>
      </c>
    </row>
    <row r="33" spans="1:8" x14ac:dyDescent="0.2">
      <c r="A33">
        <f>A23</f>
        <v>100000</v>
      </c>
      <c r="B33">
        <f>B23</f>
        <v>1</v>
      </c>
      <c r="C33" s="2">
        <f>C23*1000/1024</f>
        <v>0.25984874134627528</v>
      </c>
      <c r="D33" s="2">
        <f t="shared" ref="D33:H33" si="25">D23*1000/1024</f>
        <v>0.29418307568025343</v>
      </c>
      <c r="E33" s="2">
        <f t="shared" si="25"/>
        <v>1.1186486871426726</v>
      </c>
      <c r="F33" s="2">
        <f t="shared" si="25"/>
        <v>0.36870336374398377</v>
      </c>
      <c r="G33" s="2">
        <f t="shared" si="25"/>
        <v>0.31878232915128479</v>
      </c>
      <c r="H33" s="2">
        <f t="shared" si="25"/>
        <v>0.90731722902845802</v>
      </c>
    </row>
    <row r="34" spans="1:8" x14ac:dyDescent="0.2">
      <c r="A34">
        <f t="shared" ref="A34:B34" si="26">A24</f>
        <v>100000</v>
      </c>
      <c r="B34">
        <f t="shared" si="26"/>
        <v>2</v>
      </c>
      <c r="C34" s="2">
        <f t="shared" ref="C34:H40" si="27">C24*1000/1024</f>
        <v>0.53494041780428947</v>
      </c>
      <c r="D34" s="2">
        <f t="shared" si="27"/>
        <v>0.38682511918860424</v>
      </c>
      <c r="E34" s="2">
        <f t="shared" si="27"/>
        <v>1.3824841948768252</v>
      </c>
      <c r="F34" s="2">
        <f t="shared" si="27"/>
        <v>0.81908355506493102</v>
      </c>
      <c r="G34" s="2">
        <f t="shared" si="27"/>
        <v>0.45370226278846382</v>
      </c>
      <c r="H34" s="2">
        <f t="shared" si="27"/>
        <v>1.1622010836366774</v>
      </c>
    </row>
    <row r="35" spans="1:8" x14ac:dyDescent="0.2">
      <c r="A35">
        <f t="shared" ref="A35:B35" si="28">A25</f>
        <v>100000</v>
      </c>
      <c r="B35">
        <f t="shared" si="28"/>
        <v>4</v>
      </c>
      <c r="C35" s="2">
        <f t="shared" si="27"/>
        <v>1.2536828222532104</v>
      </c>
      <c r="D35" s="2">
        <f t="shared" si="27"/>
        <v>0.53851437247356726</v>
      </c>
      <c r="E35" s="2">
        <f t="shared" si="27"/>
        <v>1.4495589106244053</v>
      </c>
      <c r="F35" s="2">
        <f t="shared" si="27"/>
        <v>1.9335659306082547</v>
      </c>
      <c r="G35" s="2">
        <f t="shared" si="27"/>
        <v>0.49481320742306939</v>
      </c>
      <c r="H35" s="2">
        <f t="shared" si="27"/>
        <v>1.3237263630074547</v>
      </c>
    </row>
    <row r="36" spans="1:8" x14ac:dyDescent="0.2">
      <c r="A36">
        <f t="shared" ref="A36:B36" si="29">A26</f>
        <v>100000</v>
      </c>
      <c r="B36">
        <f t="shared" si="29"/>
        <v>8</v>
      </c>
      <c r="C36" s="2">
        <f t="shared" si="27"/>
        <v>2.1722996802081247</v>
      </c>
      <c r="D36" s="2">
        <f t="shared" si="27"/>
        <v>0.60708643601003598</v>
      </c>
      <c r="E36" s="2">
        <f t="shared" si="27"/>
        <v>1.4636072646081824</v>
      </c>
      <c r="F36" s="2">
        <f t="shared" si="27"/>
        <v>3.1467686774882417</v>
      </c>
      <c r="G36" s="2">
        <f t="shared" si="27"/>
        <v>0.59102334038398285</v>
      </c>
      <c r="H36" s="2">
        <f t="shared" si="27"/>
        <v>1.0392677425514307</v>
      </c>
    </row>
    <row r="37" spans="1:8" x14ac:dyDescent="0.2">
      <c r="A37">
        <f t="shared" ref="A37:B37" si="30">A27</f>
        <v>100000</v>
      </c>
      <c r="B37">
        <f t="shared" si="30"/>
        <v>16</v>
      </c>
      <c r="C37" s="2">
        <f t="shared" si="27"/>
        <v>1.5349362581219259</v>
      </c>
      <c r="D37" s="2">
        <f t="shared" si="27"/>
        <v>0.55606550477988403</v>
      </c>
      <c r="E37" s="2">
        <f t="shared" si="27"/>
        <v>1.4579850449638523</v>
      </c>
      <c r="F37" s="2">
        <f t="shared" si="27"/>
        <v>2.9864904294644741</v>
      </c>
      <c r="G37" s="2">
        <f t="shared" si="27"/>
        <v>0.48310186864309063</v>
      </c>
      <c r="H37" s="2">
        <f t="shared" si="27"/>
        <v>0.96583409033686396</v>
      </c>
    </row>
    <row r="38" spans="1:8" x14ac:dyDescent="0.2">
      <c r="A38">
        <f t="shared" ref="A38:B38" si="31">A28</f>
        <v>100000</v>
      </c>
      <c r="B38">
        <f t="shared" si="31"/>
        <v>32</v>
      </c>
      <c r="C38" s="2">
        <f t="shared" si="27"/>
        <v>3.6687468836018025</v>
      </c>
      <c r="D38" s="2">
        <f t="shared" si="27"/>
        <v>0.47196149391562053</v>
      </c>
      <c r="E38" s="2">
        <f t="shared" si="27"/>
        <v>1.3418727295839759</v>
      </c>
      <c r="F38" s="2">
        <f t="shared" si="27"/>
        <v>3.9611258274114216</v>
      </c>
      <c r="G38" s="2">
        <f t="shared" si="27"/>
        <v>0.39424444508641288</v>
      </c>
      <c r="H38" s="2">
        <f t="shared" si="27"/>
        <v>1.1375938458562245</v>
      </c>
    </row>
    <row r="39" spans="1:8" x14ac:dyDescent="0.2">
      <c r="A39">
        <f t="shared" ref="A39:B39" si="32">A29</f>
        <v>100000</v>
      </c>
      <c r="B39">
        <f t="shared" si="32"/>
        <v>64</v>
      </c>
      <c r="C39" s="2">
        <f t="shared" si="27"/>
        <v>3.7475071604434049</v>
      </c>
      <c r="D39" s="2">
        <f t="shared" si="27"/>
        <v>0.55110524767930302</v>
      </c>
      <c r="E39" s="2">
        <f t="shared" si="27"/>
        <v>1.211555566438189</v>
      </c>
      <c r="F39" s="2">
        <f t="shared" si="27"/>
        <v>4.7110093895027862</v>
      </c>
      <c r="G39" s="2">
        <f t="shared" si="27"/>
        <v>0.60023836241743911</v>
      </c>
      <c r="H39" s="2">
        <f t="shared" si="27"/>
        <v>0.91117621925793801</v>
      </c>
    </row>
    <row r="40" spans="1:8" x14ac:dyDescent="0.2">
      <c r="A40">
        <f t="shared" ref="A40:B40" si="33">A30</f>
        <v>100000</v>
      </c>
      <c r="B40">
        <f t="shared" si="33"/>
        <v>128</v>
      </c>
      <c r="C40" s="2">
        <f t="shared" si="27"/>
        <v>5.7265973980494698</v>
      </c>
      <c r="D40" s="2">
        <f t="shared" si="27"/>
        <v>0.61565798665562654</v>
      </c>
      <c r="E40" s="2">
        <f t="shared" si="27"/>
        <v>1.1554630976635416</v>
      </c>
      <c r="F40" s="2">
        <f t="shared" si="27"/>
        <v>5.0399460510229934</v>
      </c>
      <c r="G40" s="2">
        <f t="shared" si="27"/>
        <v>0.45079310071353534</v>
      </c>
      <c r="H40" s="2">
        <f t="shared" si="27"/>
        <v>0.82960063862288436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Q5" sqref="Q5"/>
    </sheetView>
  </sheetViews>
  <sheetFormatPr baseColWidth="10" defaultRowHeight="16" x14ac:dyDescent="0.2"/>
  <cols>
    <col min="1" max="4" width="16" customWidth="1"/>
  </cols>
  <sheetData>
    <row r="1" spans="1:4" x14ac:dyDescent="0.2">
      <c r="A1" t="s">
        <v>0</v>
      </c>
      <c r="B1" t="s">
        <v>1</v>
      </c>
      <c r="C1" t="s">
        <v>21</v>
      </c>
      <c r="D1" t="s">
        <v>22</v>
      </c>
    </row>
    <row r="2" spans="1:4" x14ac:dyDescent="0.2">
      <c r="A2">
        <v>10000000</v>
      </c>
      <c r="B2">
        <v>1</v>
      </c>
      <c r="C2">
        <v>71058312</v>
      </c>
      <c r="D2">
        <v>49456977</v>
      </c>
    </row>
    <row r="3" spans="1:4" x14ac:dyDescent="0.2">
      <c r="A3">
        <v>10000000</v>
      </c>
      <c r="B3">
        <v>2</v>
      </c>
      <c r="C3">
        <v>52669208</v>
      </c>
      <c r="D3">
        <v>71669567</v>
      </c>
    </row>
    <row r="4" spans="1:4" x14ac:dyDescent="0.2">
      <c r="A4">
        <v>10000000</v>
      </c>
      <c r="B4">
        <v>4</v>
      </c>
      <c r="C4">
        <v>64869758</v>
      </c>
      <c r="D4">
        <v>52881918</v>
      </c>
    </row>
    <row r="5" spans="1:4" x14ac:dyDescent="0.2">
      <c r="A5">
        <v>10000000</v>
      </c>
      <c r="B5">
        <v>8</v>
      </c>
      <c r="C5">
        <v>71640292</v>
      </c>
      <c r="D5">
        <v>48763724</v>
      </c>
    </row>
    <row r="6" spans="1:4" x14ac:dyDescent="0.2">
      <c r="A6">
        <v>10000000</v>
      </c>
      <c r="B6">
        <v>16</v>
      </c>
      <c r="C6">
        <v>72198687</v>
      </c>
      <c r="D6">
        <v>46879630</v>
      </c>
    </row>
    <row r="7" spans="1:4" x14ac:dyDescent="0.2">
      <c r="A7">
        <v>10000000</v>
      </c>
      <c r="B7">
        <v>32</v>
      </c>
      <c r="C7">
        <v>203101080</v>
      </c>
      <c r="D7">
        <v>48825777</v>
      </c>
    </row>
    <row r="8" spans="1:4" x14ac:dyDescent="0.2">
      <c r="A8">
        <v>10000000</v>
      </c>
      <c r="B8">
        <v>64</v>
      </c>
      <c r="C8">
        <v>226525255</v>
      </c>
      <c r="D8">
        <v>45636648</v>
      </c>
    </row>
    <row r="9" spans="1:4" x14ac:dyDescent="0.2">
      <c r="A9">
        <v>10000000</v>
      </c>
      <c r="B9">
        <v>128</v>
      </c>
      <c r="C9">
        <v>402608452</v>
      </c>
      <c r="D9">
        <v>48511808</v>
      </c>
    </row>
    <row r="11" spans="1:4" x14ac:dyDescent="0.2">
      <c r="B11" s="1" t="s">
        <v>19</v>
      </c>
    </row>
    <row r="12" spans="1:4" x14ac:dyDescent="0.2">
      <c r="A12" t="s">
        <v>17</v>
      </c>
    </row>
    <row r="13" spans="1:4" x14ac:dyDescent="0.2">
      <c r="A13">
        <f>A2</f>
        <v>10000000</v>
      </c>
      <c r="B13">
        <f>B2</f>
        <v>1</v>
      </c>
      <c r="C13" s="2">
        <f>($A13*4)/C2</f>
        <v>0.56291795954849022</v>
      </c>
      <c r="D13" s="2">
        <f>($A13*4)/D2</f>
        <v>0.80878376371447047</v>
      </c>
    </row>
    <row r="14" spans="1:4" x14ac:dyDescent="0.2">
      <c r="A14">
        <f t="shared" ref="A14:B14" si="0">A3</f>
        <v>10000000</v>
      </c>
      <c r="B14">
        <f t="shared" si="0"/>
        <v>2</v>
      </c>
      <c r="C14" s="2">
        <f t="shared" ref="C14:D20" si="1">($A14*4)/C3</f>
        <v>0.75945702468129006</v>
      </c>
      <c r="D14" s="2">
        <f t="shared" si="1"/>
        <v>0.55811694802062917</v>
      </c>
    </row>
    <row r="15" spans="1:4" x14ac:dyDescent="0.2">
      <c r="A15">
        <f t="shared" ref="A15:B15" si="2">A4</f>
        <v>10000000</v>
      </c>
      <c r="B15">
        <f t="shared" si="2"/>
        <v>4</v>
      </c>
      <c r="C15" s="2">
        <f t="shared" si="1"/>
        <v>0.61662015141169479</v>
      </c>
      <c r="D15" s="2">
        <f t="shared" si="1"/>
        <v>0.75640221672746444</v>
      </c>
    </row>
    <row r="16" spans="1:4" x14ac:dyDescent="0.2">
      <c r="A16">
        <f t="shared" ref="A16:B16" si="3">A5</f>
        <v>10000000</v>
      </c>
      <c r="B16">
        <f t="shared" si="3"/>
        <v>8</v>
      </c>
      <c r="C16" s="2">
        <f t="shared" si="1"/>
        <v>0.55834501623751054</v>
      </c>
      <c r="D16" s="2">
        <f t="shared" si="1"/>
        <v>0.82028189643596539</v>
      </c>
    </row>
    <row r="17" spans="1:4" x14ac:dyDescent="0.2">
      <c r="A17">
        <f t="shared" ref="A17:B17" si="4">A6</f>
        <v>10000000</v>
      </c>
      <c r="B17">
        <f t="shared" si="4"/>
        <v>16</v>
      </c>
      <c r="C17" s="2">
        <f t="shared" si="1"/>
        <v>0.55402669580403863</v>
      </c>
      <c r="D17" s="2">
        <f t="shared" si="1"/>
        <v>0.8532490550799996</v>
      </c>
    </row>
    <row r="18" spans="1:4" x14ac:dyDescent="0.2">
      <c r="A18">
        <f t="shared" ref="A18:B18" si="5">A7</f>
        <v>10000000</v>
      </c>
      <c r="B18">
        <f t="shared" si="5"/>
        <v>32</v>
      </c>
      <c r="C18" s="2">
        <f t="shared" si="1"/>
        <v>0.19694626931575154</v>
      </c>
      <c r="D18" s="2">
        <f t="shared" si="1"/>
        <v>0.81923939479754726</v>
      </c>
    </row>
    <row r="19" spans="1:4" x14ac:dyDescent="0.2">
      <c r="A19">
        <f t="shared" ref="A19:B19" si="6">A8</f>
        <v>10000000</v>
      </c>
      <c r="B19">
        <f t="shared" si="6"/>
        <v>64</v>
      </c>
      <c r="C19" s="2">
        <f t="shared" si="1"/>
        <v>0.17658075255229269</v>
      </c>
      <c r="D19" s="2">
        <f t="shared" si="1"/>
        <v>0.87648856243780215</v>
      </c>
    </row>
    <row r="20" spans="1:4" x14ac:dyDescent="0.2">
      <c r="A20">
        <f t="shared" ref="A20:B20" si="7">A9</f>
        <v>10000000</v>
      </c>
      <c r="B20">
        <f t="shared" si="7"/>
        <v>128</v>
      </c>
      <c r="C20" s="2">
        <f t="shared" si="1"/>
        <v>9.935211196212046E-2</v>
      </c>
      <c r="D20" s="2">
        <f t="shared" si="1"/>
        <v>0.82454152193214481</v>
      </c>
    </row>
    <row r="21" spans="1:4" x14ac:dyDescent="0.2">
      <c r="C21" s="2"/>
      <c r="D21" s="2"/>
    </row>
    <row r="22" spans="1:4" x14ac:dyDescent="0.2">
      <c r="A22" t="s">
        <v>16</v>
      </c>
      <c r="C22" s="2"/>
      <c r="D22" s="2"/>
    </row>
    <row r="23" spans="1:4" x14ac:dyDescent="0.2">
      <c r="A23">
        <f>A13</f>
        <v>10000000</v>
      </c>
      <c r="B23">
        <f>B13</f>
        <v>1</v>
      </c>
      <c r="C23" s="2">
        <f>C13*1000000/1024/1024</f>
        <v>0.53684040026520752</v>
      </c>
      <c r="D23" s="2">
        <f>D13*1000000/1024/1024</f>
        <v>0.77131630298087162</v>
      </c>
    </row>
    <row r="24" spans="1:4" x14ac:dyDescent="0.2">
      <c r="A24">
        <f t="shared" ref="A24:B29" si="8">A14</f>
        <v>10000000</v>
      </c>
      <c r="B24">
        <f t="shared" si="8"/>
        <v>2</v>
      </c>
      <c r="C24" s="2">
        <f t="shared" ref="C24:D30" si="9">C14*1000000/1024/1024</f>
        <v>0.7242746588528538</v>
      </c>
      <c r="D24" s="2">
        <f t="shared" si="9"/>
        <v>0.53226179887831604</v>
      </c>
    </row>
    <row r="25" spans="1:4" x14ac:dyDescent="0.2">
      <c r="A25">
        <f t="shared" si="8"/>
        <v>10000000</v>
      </c>
      <c r="B25">
        <f t="shared" si="8"/>
        <v>4</v>
      </c>
      <c r="C25" s="2">
        <f t="shared" si="9"/>
        <v>0.58805480137986643</v>
      </c>
      <c r="D25" s="2">
        <f t="shared" si="9"/>
        <v>0.72136136696573683</v>
      </c>
    </row>
    <row r="26" spans="1:4" x14ac:dyDescent="0.2">
      <c r="A26">
        <f t="shared" si="8"/>
        <v>10000000</v>
      </c>
      <c r="B26">
        <f t="shared" si="8"/>
        <v>8</v>
      </c>
      <c r="C26" s="2">
        <f t="shared" si="9"/>
        <v>0.53247930167914437</v>
      </c>
      <c r="D26" s="2">
        <f t="shared" si="9"/>
        <v>0.78228177684399169</v>
      </c>
    </row>
    <row r="27" spans="1:4" x14ac:dyDescent="0.2">
      <c r="A27">
        <f t="shared" si="8"/>
        <v>10000000</v>
      </c>
      <c r="B27">
        <f t="shared" si="8"/>
        <v>16</v>
      </c>
      <c r="C27" s="2">
        <f t="shared" si="9"/>
        <v>0.52836103039172999</v>
      </c>
      <c r="D27" s="2">
        <f t="shared" si="9"/>
        <v>0.81372170932769738</v>
      </c>
    </row>
    <row r="28" spans="1:4" x14ac:dyDescent="0.2">
      <c r="A28">
        <f t="shared" si="8"/>
        <v>10000000</v>
      </c>
      <c r="B28">
        <f t="shared" si="8"/>
        <v>32</v>
      </c>
      <c r="C28" s="2">
        <f t="shared" si="9"/>
        <v>0.18782259875846055</v>
      </c>
      <c r="D28" s="2">
        <f t="shared" si="9"/>
        <v>0.78128756980662084</v>
      </c>
    </row>
    <row r="29" spans="1:4" x14ac:dyDescent="0.2">
      <c r="A29">
        <f t="shared" si="8"/>
        <v>10000000</v>
      </c>
      <c r="B29">
        <f t="shared" si="8"/>
        <v>64</v>
      </c>
      <c r="C29" s="2">
        <f t="shared" si="9"/>
        <v>0.16840052848080891</v>
      </c>
      <c r="D29" s="2">
        <f t="shared" si="9"/>
        <v>0.83588463062076779</v>
      </c>
    </row>
    <row r="30" spans="1:4" x14ac:dyDescent="0.2">
      <c r="A30">
        <f>A20</f>
        <v>10000000</v>
      </c>
      <c r="B30">
        <f>B20</f>
        <v>128</v>
      </c>
      <c r="C30" s="2">
        <f t="shared" si="9"/>
        <v>9.4749557458992439E-2</v>
      </c>
      <c r="D30" s="2">
        <f t="shared" si="9"/>
        <v>0.78634407227720715</v>
      </c>
    </row>
    <row r="31" spans="1:4" x14ac:dyDescent="0.2">
      <c r="C31" s="2"/>
      <c r="D31" s="2"/>
    </row>
    <row r="32" spans="1:4" x14ac:dyDescent="0.2">
      <c r="A32" t="s">
        <v>20</v>
      </c>
    </row>
    <row r="33" spans="1:4" x14ac:dyDescent="0.2">
      <c r="A33">
        <f>A23</f>
        <v>10000000</v>
      </c>
      <c r="B33">
        <f>B23</f>
        <v>1</v>
      </c>
      <c r="C33" s="2">
        <f>C23*1000/1024</f>
        <v>0.52425820338399176</v>
      </c>
      <c r="D33" s="2">
        <f>D23*1000/1024</f>
        <v>0.75323857712975739</v>
      </c>
    </row>
    <row r="34" spans="1:4" x14ac:dyDescent="0.2">
      <c r="A34">
        <f t="shared" ref="A34:B34" si="10">A24</f>
        <v>10000000</v>
      </c>
      <c r="B34">
        <f t="shared" si="10"/>
        <v>2</v>
      </c>
      <c r="C34" s="2">
        <f t="shared" ref="C34:D34" si="11">C24*1000/1024</f>
        <v>0.70729947153599004</v>
      </c>
      <c r="D34" s="2">
        <f t="shared" si="11"/>
        <v>0.51978691296710555</v>
      </c>
    </row>
    <row r="35" spans="1:4" x14ac:dyDescent="0.2">
      <c r="A35">
        <f t="shared" ref="A35:B35" si="12">A25</f>
        <v>10000000</v>
      </c>
      <c r="B35">
        <f t="shared" si="12"/>
        <v>4</v>
      </c>
      <c r="C35" s="2">
        <f t="shared" ref="C35:D35" si="13">C25*1000/1024</f>
        <v>0.57427226697252576</v>
      </c>
      <c r="D35" s="2">
        <f t="shared" si="13"/>
        <v>0.70445445992747735</v>
      </c>
    </row>
    <row r="36" spans="1:4" x14ac:dyDescent="0.2">
      <c r="A36">
        <f t="shared" ref="A36:B36" si="14">A26</f>
        <v>10000000</v>
      </c>
      <c r="B36">
        <f t="shared" si="14"/>
        <v>8</v>
      </c>
      <c r="C36" s="2">
        <f t="shared" ref="C36:D36" si="15">C26*1000/1024</f>
        <v>0.51999931804603938</v>
      </c>
      <c r="D36" s="2">
        <f t="shared" si="15"/>
        <v>0.76394704769921062</v>
      </c>
    </row>
    <row r="37" spans="1:4" x14ac:dyDescent="0.2">
      <c r="A37">
        <f t="shared" ref="A37:B37" si="16">A27</f>
        <v>10000000</v>
      </c>
      <c r="B37">
        <f t="shared" si="16"/>
        <v>16</v>
      </c>
      <c r="C37" s="2">
        <f t="shared" ref="C37:D37" si="17">C27*1000/1024</f>
        <v>0.5159775687419238</v>
      </c>
      <c r="D37" s="2">
        <f t="shared" si="17"/>
        <v>0.79465010676532943</v>
      </c>
    </row>
    <row r="38" spans="1:4" x14ac:dyDescent="0.2">
      <c r="A38">
        <f t="shared" ref="A38:B38" si="18">A28</f>
        <v>10000000</v>
      </c>
      <c r="B38">
        <f t="shared" si="18"/>
        <v>32</v>
      </c>
      <c r="C38" s="2">
        <f t="shared" ref="C38:D38" si="19">C28*1000/1024</f>
        <v>0.18342050660005912</v>
      </c>
      <c r="D38" s="2">
        <f t="shared" si="19"/>
        <v>0.76297614238927813</v>
      </c>
    </row>
    <row r="39" spans="1:4" x14ac:dyDescent="0.2">
      <c r="A39">
        <f t="shared" ref="A39:B39" si="20">A29</f>
        <v>10000000</v>
      </c>
      <c r="B39">
        <f t="shared" si="20"/>
        <v>64</v>
      </c>
      <c r="C39" s="2">
        <f t="shared" ref="C39:D39" si="21">C29*1000/1024</f>
        <v>0.16445364109453994</v>
      </c>
      <c r="D39" s="2">
        <f t="shared" si="21"/>
        <v>0.81629358459059354</v>
      </c>
    </row>
    <row r="40" spans="1:4" x14ac:dyDescent="0.2">
      <c r="A40">
        <f t="shared" ref="A40:B40" si="22">A30</f>
        <v>10000000</v>
      </c>
      <c r="B40">
        <f t="shared" si="22"/>
        <v>128</v>
      </c>
      <c r="C40" s="2">
        <f t="shared" ref="C40:D40" si="23">C30*1000/1024</f>
        <v>9.2528864706047306E-2</v>
      </c>
      <c r="D40" s="2">
        <f t="shared" si="23"/>
        <v>0.7679141330832101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33"/>
  <sheetViews>
    <sheetView topLeftCell="A19" workbookViewId="0">
      <selection sqref="A1:D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10000</v>
      </c>
      <c r="B2">
        <v>1</v>
      </c>
      <c r="C2">
        <v>189362</v>
      </c>
      <c r="D2">
        <v>215560</v>
      </c>
    </row>
    <row r="3" spans="1:4" hidden="1" x14ac:dyDescent="0.2">
      <c r="A3">
        <v>10000</v>
      </c>
      <c r="B3">
        <v>2</v>
      </c>
      <c r="C3">
        <v>274221</v>
      </c>
      <c r="D3">
        <v>344999</v>
      </c>
    </row>
    <row r="4" spans="1:4" hidden="1" x14ac:dyDescent="0.2">
      <c r="A4">
        <v>10000</v>
      </c>
      <c r="B4">
        <v>4</v>
      </c>
      <c r="C4">
        <v>328829</v>
      </c>
      <c r="D4">
        <v>614101</v>
      </c>
    </row>
    <row r="5" spans="1:4" hidden="1" x14ac:dyDescent="0.2">
      <c r="A5">
        <v>10000</v>
      </c>
      <c r="B5">
        <v>8</v>
      </c>
      <c r="C5">
        <v>412547</v>
      </c>
      <c r="D5">
        <v>1183900</v>
      </c>
    </row>
    <row r="6" spans="1:4" hidden="1" x14ac:dyDescent="0.2">
      <c r="A6">
        <v>10000</v>
      </c>
      <c r="B6">
        <v>16</v>
      </c>
      <c r="C6">
        <v>768724</v>
      </c>
      <c r="D6">
        <v>3274435</v>
      </c>
    </row>
    <row r="7" spans="1:4" hidden="1" x14ac:dyDescent="0.2">
      <c r="A7">
        <v>10000</v>
      </c>
      <c r="B7">
        <v>32</v>
      </c>
      <c r="C7">
        <v>1073262</v>
      </c>
      <c r="D7">
        <v>4845010</v>
      </c>
    </row>
    <row r="8" spans="1:4" hidden="1" x14ac:dyDescent="0.2">
      <c r="A8">
        <v>10000</v>
      </c>
      <c r="B8">
        <v>64</v>
      </c>
      <c r="C8">
        <v>27512883</v>
      </c>
      <c r="D8">
        <v>16722080</v>
      </c>
    </row>
    <row r="9" spans="1:4" hidden="1" x14ac:dyDescent="0.2">
      <c r="A9">
        <v>10000</v>
      </c>
      <c r="B9">
        <v>128</v>
      </c>
      <c r="C9">
        <v>3344117</v>
      </c>
      <c r="D9">
        <v>31095704</v>
      </c>
    </row>
    <row r="10" spans="1:4" hidden="1" x14ac:dyDescent="0.2">
      <c r="A10">
        <v>100000</v>
      </c>
      <c r="B10">
        <v>1</v>
      </c>
      <c r="C10">
        <v>2675355</v>
      </c>
      <c r="D10">
        <v>2753158</v>
      </c>
    </row>
    <row r="11" spans="1:4" hidden="1" x14ac:dyDescent="0.2">
      <c r="A11">
        <v>100000</v>
      </c>
      <c r="B11">
        <v>2</v>
      </c>
      <c r="C11">
        <v>2909307</v>
      </c>
      <c r="D11">
        <v>3226982</v>
      </c>
    </row>
    <row r="12" spans="1:4" hidden="1" x14ac:dyDescent="0.2">
      <c r="A12">
        <v>100000</v>
      </c>
      <c r="B12">
        <v>4</v>
      </c>
      <c r="C12">
        <v>6138342</v>
      </c>
      <c r="D12">
        <v>8955809</v>
      </c>
    </row>
    <row r="13" spans="1:4" hidden="1" x14ac:dyDescent="0.2">
      <c r="A13">
        <v>100000</v>
      </c>
      <c r="B13">
        <v>8</v>
      </c>
      <c r="C13">
        <v>10668648</v>
      </c>
      <c r="D13">
        <v>16353995</v>
      </c>
    </row>
    <row r="14" spans="1:4" hidden="1" x14ac:dyDescent="0.2">
      <c r="A14">
        <v>100000</v>
      </c>
      <c r="B14">
        <v>16</v>
      </c>
      <c r="C14">
        <v>9639111</v>
      </c>
      <c r="D14">
        <v>50946237</v>
      </c>
    </row>
    <row r="15" spans="1:4" hidden="1" x14ac:dyDescent="0.2">
      <c r="A15">
        <v>100000</v>
      </c>
      <c r="B15">
        <v>32</v>
      </c>
      <c r="C15">
        <v>25763292</v>
      </c>
      <c r="D15">
        <v>57116273</v>
      </c>
    </row>
    <row r="16" spans="1:4" hidden="1" x14ac:dyDescent="0.2">
      <c r="A16">
        <v>100000</v>
      </c>
      <c r="B16">
        <v>64</v>
      </c>
      <c r="C16">
        <v>15554354</v>
      </c>
      <c r="D16">
        <v>98319454</v>
      </c>
    </row>
    <row r="17" spans="1:4" hidden="1" x14ac:dyDescent="0.2">
      <c r="A17">
        <v>100000</v>
      </c>
      <c r="B17">
        <v>128</v>
      </c>
      <c r="C17">
        <v>105018161</v>
      </c>
      <c r="D17">
        <v>162997440</v>
      </c>
    </row>
    <row r="18" spans="1:4" x14ac:dyDescent="0.2">
      <c r="A18">
        <v>1000000</v>
      </c>
      <c r="B18">
        <v>1</v>
      </c>
      <c r="C18">
        <v>20772143</v>
      </c>
      <c r="D18">
        <v>26977836</v>
      </c>
    </row>
    <row r="19" spans="1:4" x14ac:dyDescent="0.2">
      <c r="A19">
        <v>1000000</v>
      </c>
      <c r="B19">
        <v>2</v>
      </c>
      <c r="C19">
        <v>41859270</v>
      </c>
      <c r="D19">
        <v>56589238</v>
      </c>
    </row>
    <row r="20" spans="1:4" x14ac:dyDescent="0.2">
      <c r="A20">
        <v>1000000</v>
      </c>
      <c r="B20">
        <v>4</v>
      </c>
      <c r="C20">
        <v>53035268</v>
      </c>
      <c r="D20">
        <v>66104814</v>
      </c>
    </row>
    <row r="21" spans="1:4" x14ac:dyDescent="0.2">
      <c r="A21">
        <v>1000000</v>
      </c>
      <c r="B21">
        <v>8</v>
      </c>
      <c r="C21">
        <v>55857113</v>
      </c>
      <c r="D21">
        <v>151858101</v>
      </c>
    </row>
    <row r="22" spans="1:4" x14ac:dyDescent="0.2">
      <c r="A22">
        <v>1000000</v>
      </c>
      <c r="B22">
        <v>16</v>
      </c>
      <c r="C22">
        <v>93721912</v>
      </c>
      <c r="D22">
        <v>305112231</v>
      </c>
    </row>
    <row r="23" spans="1:4" x14ac:dyDescent="0.2">
      <c r="A23">
        <v>1000000</v>
      </c>
      <c r="B23">
        <v>32</v>
      </c>
      <c r="C23">
        <v>264531727</v>
      </c>
      <c r="D23">
        <v>485125100</v>
      </c>
    </row>
    <row r="24" spans="1:4" x14ac:dyDescent="0.2">
      <c r="A24">
        <v>1000000</v>
      </c>
      <c r="B24">
        <v>64</v>
      </c>
      <c r="C24">
        <v>332811636</v>
      </c>
      <c r="D24">
        <v>825205787</v>
      </c>
    </row>
    <row r="25" spans="1:4" x14ac:dyDescent="0.2">
      <c r="A25">
        <v>1000000</v>
      </c>
      <c r="B25">
        <v>128</v>
      </c>
      <c r="C25">
        <v>603166437</v>
      </c>
      <c r="D25">
        <v>1580023714</v>
      </c>
    </row>
    <row r="26" spans="1:4" x14ac:dyDescent="0.2">
      <c r="A26">
        <v>10000000</v>
      </c>
      <c r="B26">
        <v>1</v>
      </c>
      <c r="C26">
        <v>258676605</v>
      </c>
      <c r="D26">
        <v>184114896</v>
      </c>
    </row>
    <row r="27" spans="1:4" x14ac:dyDescent="0.2">
      <c r="A27">
        <v>10000000</v>
      </c>
      <c r="B27">
        <v>2</v>
      </c>
      <c r="C27">
        <v>263352454</v>
      </c>
      <c r="D27">
        <v>305727687</v>
      </c>
    </row>
    <row r="28" spans="1:4" x14ac:dyDescent="0.2">
      <c r="A28">
        <v>10000000</v>
      </c>
      <c r="B28">
        <v>4</v>
      </c>
      <c r="C28">
        <v>303137588</v>
      </c>
      <c r="D28">
        <v>505402527</v>
      </c>
    </row>
    <row r="29" spans="1:4" x14ac:dyDescent="0.2">
      <c r="A29">
        <v>10000000</v>
      </c>
      <c r="B29">
        <v>8</v>
      </c>
      <c r="C29">
        <v>439784375</v>
      </c>
      <c r="D29">
        <v>1021989060</v>
      </c>
    </row>
    <row r="30" spans="1:4" x14ac:dyDescent="0.2">
      <c r="A30">
        <v>10000000</v>
      </c>
      <c r="B30">
        <v>16</v>
      </c>
      <c r="C30">
        <v>843906508</v>
      </c>
      <c r="D30">
        <v>2080779044</v>
      </c>
    </row>
    <row r="31" spans="1:4" x14ac:dyDescent="0.2">
      <c r="A31">
        <v>10000000</v>
      </c>
      <c r="B31">
        <v>32</v>
      </c>
      <c r="C31">
        <v>1515467955</v>
      </c>
      <c r="D31">
        <v>3971005952</v>
      </c>
    </row>
    <row r="32" spans="1:4" x14ac:dyDescent="0.2">
      <c r="A32">
        <v>10000000</v>
      </c>
      <c r="B32">
        <v>64</v>
      </c>
      <c r="C32">
        <v>3173039106</v>
      </c>
      <c r="D32">
        <v>8200497852</v>
      </c>
    </row>
    <row r="33" spans="1:4" x14ac:dyDescent="0.2">
      <c r="A33">
        <v>10000000</v>
      </c>
      <c r="B33">
        <v>128</v>
      </c>
      <c r="C33">
        <v>6517415546</v>
      </c>
      <c r="D33">
        <v>16610494058</v>
      </c>
    </row>
  </sheetData>
  <autoFilter ref="A1:D33">
    <filterColumn colId="0">
      <filters>
        <filter val="1000000"/>
        <filter val="10000000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3"/>
  <sheetViews>
    <sheetView zoomScale="61" workbookViewId="0">
      <selection activeCell="F194" sqref="F194"/>
    </sheetView>
  </sheetViews>
  <sheetFormatPr baseColWidth="10" defaultRowHeight="16" x14ac:dyDescent="0.2"/>
  <cols>
    <col min="1" max="1" width="8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</v>
      </c>
      <c r="B2">
        <v>1</v>
      </c>
      <c r="C2">
        <v>12917</v>
      </c>
      <c r="D2">
        <v>3280</v>
      </c>
    </row>
    <row r="3" spans="1:4" hidden="1" x14ac:dyDescent="0.2">
      <c r="A3">
        <v>1</v>
      </c>
      <c r="B3">
        <v>2</v>
      </c>
      <c r="C3">
        <v>3372</v>
      </c>
      <c r="D3">
        <v>3096</v>
      </c>
    </row>
    <row r="4" spans="1:4" hidden="1" x14ac:dyDescent="0.2">
      <c r="A4">
        <v>1</v>
      </c>
      <c r="B4">
        <v>4</v>
      </c>
      <c r="C4">
        <v>3602</v>
      </c>
      <c r="D4">
        <v>8820</v>
      </c>
    </row>
    <row r="5" spans="1:4" hidden="1" x14ac:dyDescent="0.2">
      <c r="A5">
        <v>1</v>
      </c>
      <c r="B5">
        <v>8</v>
      </c>
      <c r="C5">
        <v>2341</v>
      </c>
      <c r="D5">
        <v>2143</v>
      </c>
    </row>
    <row r="6" spans="1:4" hidden="1" x14ac:dyDescent="0.2">
      <c r="A6">
        <v>1</v>
      </c>
      <c r="B6">
        <v>16</v>
      </c>
      <c r="C6">
        <v>2626</v>
      </c>
      <c r="D6">
        <v>2221</v>
      </c>
    </row>
    <row r="7" spans="1:4" hidden="1" x14ac:dyDescent="0.2">
      <c r="A7">
        <v>1</v>
      </c>
      <c r="B7">
        <v>32</v>
      </c>
      <c r="C7">
        <v>2500</v>
      </c>
      <c r="D7">
        <v>2712</v>
      </c>
    </row>
    <row r="8" spans="1:4" hidden="1" x14ac:dyDescent="0.2">
      <c r="A8">
        <v>1</v>
      </c>
      <c r="B8">
        <v>64</v>
      </c>
      <c r="C8">
        <v>4629</v>
      </c>
      <c r="D8">
        <v>4443</v>
      </c>
    </row>
    <row r="9" spans="1:4" x14ac:dyDescent="0.2">
      <c r="A9">
        <v>1</v>
      </c>
      <c r="B9">
        <v>128</v>
      </c>
      <c r="C9">
        <v>5939</v>
      </c>
      <c r="D9">
        <v>4331</v>
      </c>
    </row>
    <row r="10" spans="1:4" hidden="1" x14ac:dyDescent="0.2">
      <c r="A10">
        <v>2</v>
      </c>
      <c r="B10">
        <v>1</v>
      </c>
      <c r="C10">
        <v>2175</v>
      </c>
      <c r="D10">
        <v>2120</v>
      </c>
    </row>
    <row r="11" spans="1:4" hidden="1" x14ac:dyDescent="0.2">
      <c r="A11">
        <v>2</v>
      </c>
      <c r="B11">
        <v>2</v>
      </c>
      <c r="C11">
        <v>2161</v>
      </c>
      <c r="D11">
        <v>2084</v>
      </c>
    </row>
    <row r="12" spans="1:4" hidden="1" x14ac:dyDescent="0.2">
      <c r="A12">
        <v>2</v>
      </c>
      <c r="B12">
        <v>4</v>
      </c>
      <c r="C12">
        <v>2229</v>
      </c>
      <c r="D12">
        <v>2200</v>
      </c>
    </row>
    <row r="13" spans="1:4" hidden="1" x14ac:dyDescent="0.2">
      <c r="A13">
        <v>2</v>
      </c>
      <c r="B13">
        <v>8</v>
      </c>
      <c r="C13">
        <v>2297</v>
      </c>
      <c r="D13">
        <v>2282</v>
      </c>
    </row>
    <row r="14" spans="1:4" hidden="1" x14ac:dyDescent="0.2">
      <c r="A14">
        <v>2</v>
      </c>
      <c r="B14">
        <v>16</v>
      </c>
      <c r="C14">
        <v>2528</v>
      </c>
      <c r="D14">
        <v>2566</v>
      </c>
    </row>
    <row r="15" spans="1:4" hidden="1" x14ac:dyDescent="0.2">
      <c r="A15">
        <v>2</v>
      </c>
      <c r="B15">
        <v>32</v>
      </c>
      <c r="C15">
        <v>4745</v>
      </c>
      <c r="D15">
        <v>4851</v>
      </c>
    </row>
    <row r="16" spans="1:4" hidden="1" x14ac:dyDescent="0.2">
      <c r="A16">
        <v>2</v>
      </c>
      <c r="B16">
        <v>64</v>
      </c>
      <c r="C16">
        <v>6153</v>
      </c>
      <c r="D16">
        <v>6124</v>
      </c>
    </row>
    <row r="17" spans="1:4" x14ac:dyDescent="0.2">
      <c r="A17">
        <v>2</v>
      </c>
      <c r="B17">
        <v>128</v>
      </c>
      <c r="C17">
        <v>24179</v>
      </c>
      <c r="D17">
        <v>8962</v>
      </c>
    </row>
    <row r="18" spans="1:4" hidden="1" x14ac:dyDescent="0.2">
      <c r="A18">
        <v>4</v>
      </c>
      <c r="B18">
        <v>1</v>
      </c>
      <c r="C18">
        <v>17370</v>
      </c>
      <c r="D18">
        <v>11543</v>
      </c>
    </row>
    <row r="19" spans="1:4" hidden="1" x14ac:dyDescent="0.2">
      <c r="A19">
        <v>4</v>
      </c>
      <c r="B19">
        <v>2</v>
      </c>
      <c r="C19">
        <v>3913</v>
      </c>
      <c r="D19">
        <v>3725</v>
      </c>
    </row>
    <row r="20" spans="1:4" hidden="1" x14ac:dyDescent="0.2">
      <c r="A20">
        <v>4</v>
      </c>
      <c r="B20">
        <v>4</v>
      </c>
      <c r="C20">
        <v>4039</v>
      </c>
      <c r="D20">
        <v>3927</v>
      </c>
    </row>
    <row r="21" spans="1:4" hidden="1" x14ac:dyDescent="0.2">
      <c r="A21">
        <v>4</v>
      </c>
      <c r="B21">
        <v>8</v>
      </c>
      <c r="C21">
        <v>5068</v>
      </c>
      <c r="D21">
        <v>4730</v>
      </c>
    </row>
    <row r="22" spans="1:4" hidden="1" x14ac:dyDescent="0.2">
      <c r="A22">
        <v>4</v>
      </c>
      <c r="B22">
        <v>16</v>
      </c>
      <c r="C22">
        <v>5400</v>
      </c>
      <c r="D22">
        <v>5418</v>
      </c>
    </row>
    <row r="23" spans="1:4" hidden="1" x14ac:dyDescent="0.2">
      <c r="A23">
        <v>4</v>
      </c>
      <c r="B23">
        <v>32</v>
      </c>
      <c r="C23">
        <v>6430</v>
      </c>
      <c r="D23">
        <v>6568</v>
      </c>
    </row>
    <row r="24" spans="1:4" hidden="1" x14ac:dyDescent="0.2">
      <c r="A24">
        <v>4</v>
      </c>
      <c r="B24">
        <v>64</v>
      </c>
      <c r="C24">
        <v>10642</v>
      </c>
      <c r="D24">
        <v>9047</v>
      </c>
    </row>
    <row r="25" spans="1:4" x14ac:dyDescent="0.2">
      <c r="A25">
        <v>4</v>
      </c>
      <c r="B25">
        <v>128</v>
      </c>
      <c r="C25">
        <v>38376</v>
      </c>
      <c r="D25">
        <v>9704</v>
      </c>
    </row>
    <row r="26" spans="1:4" hidden="1" x14ac:dyDescent="0.2">
      <c r="A26">
        <v>8</v>
      </c>
      <c r="B26">
        <v>1</v>
      </c>
      <c r="C26">
        <v>8477</v>
      </c>
      <c r="D26">
        <v>4885</v>
      </c>
    </row>
    <row r="27" spans="1:4" hidden="1" x14ac:dyDescent="0.2">
      <c r="A27">
        <v>8</v>
      </c>
      <c r="B27">
        <v>2</v>
      </c>
      <c r="C27">
        <v>5312</v>
      </c>
      <c r="D27">
        <v>4716</v>
      </c>
    </row>
    <row r="28" spans="1:4" hidden="1" x14ac:dyDescent="0.2">
      <c r="A28">
        <v>8</v>
      </c>
      <c r="B28">
        <v>4</v>
      </c>
      <c r="C28">
        <v>4927</v>
      </c>
      <c r="D28">
        <v>5206</v>
      </c>
    </row>
    <row r="29" spans="1:4" hidden="1" x14ac:dyDescent="0.2">
      <c r="A29">
        <v>8</v>
      </c>
      <c r="B29">
        <v>8</v>
      </c>
      <c r="C29">
        <v>8433</v>
      </c>
      <c r="D29">
        <v>3441</v>
      </c>
    </row>
    <row r="30" spans="1:4" hidden="1" x14ac:dyDescent="0.2">
      <c r="A30">
        <v>8</v>
      </c>
      <c r="B30">
        <v>16</v>
      </c>
      <c r="C30">
        <v>4445</v>
      </c>
      <c r="D30">
        <v>4385</v>
      </c>
    </row>
    <row r="31" spans="1:4" hidden="1" x14ac:dyDescent="0.2">
      <c r="A31">
        <v>8</v>
      </c>
      <c r="B31">
        <v>32</v>
      </c>
      <c r="C31">
        <v>7671</v>
      </c>
      <c r="D31">
        <v>9356</v>
      </c>
    </row>
    <row r="32" spans="1:4" hidden="1" x14ac:dyDescent="0.2">
      <c r="A32">
        <v>8</v>
      </c>
      <c r="B32">
        <v>64</v>
      </c>
      <c r="C32">
        <v>24241</v>
      </c>
      <c r="D32">
        <v>22339</v>
      </c>
    </row>
    <row r="33" spans="1:4" x14ac:dyDescent="0.2">
      <c r="A33">
        <v>8</v>
      </c>
      <c r="B33">
        <v>128</v>
      </c>
      <c r="C33">
        <v>25824</v>
      </c>
      <c r="D33">
        <v>17601</v>
      </c>
    </row>
    <row r="34" spans="1:4" hidden="1" x14ac:dyDescent="0.2">
      <c r="A34">
        <v>16</v>
      </c>
      <c r="B34">
        <v>1</v>
      </c>
      <c r="C34">
        <v>8995</v>
      </c>
      <c r="D34">
        <v>5791</v>
      </c>
    </row>
    <row r="35" spans="1:4" hidden="1" x14ac:dyDescent="0.2">
      <c r="A35">
        <v>16</v>
      </c>
      <c r="B35">
        <v>2</v>
      </c>
      <c r="C35">
        <v>6288</v>
      </c>
      <c r="D35">
        <v>6474</v>
      </c>
    </row>
    <row r="36" spans="1:4" hidden="1" x14ac:dyDescent="0.2">
      <c r="A36">
        <v>16</v>
      </c>
      <c r="B36">
        <v>4</v>
      </c>
      <c r="C36">
        <v>7182</v>
      </c>
      <c r="D36">
        <v>7265</v>
      </c>
    </row>
    <row r="37" spans="1:4" hidden="1" x14ac:dyDescent="0.2">
      <c r="A37">
        <v>16</v>
      </c>
      <c r="B37">
        <v>8</v>
      </c>
      <c r="C37">
        <v>8323</v>
      </c>
      <c r="D37">
        <v>8702</v>
      </c>
    </row>
    <row r="38" spans="1:4" hidden="1" x14ac:dyDescent="0.2">
      <c r="A38">
        <v>16</v>
      </c>
      <c r="B38">
        <v>16</v>
      </c>
      <c r="C38">
        <v>10941</v>
      </c>
      <c r="D38">
        <v>11643</v>
      </c>
    </row>
    <row r="39" spans="1:4" hidden="1" x14ac:dyDescent="0.2">
      <c r="A39">
        <v>16</v>
      </c>
      <c r="B39">
        <v>32</v>
      </c>
      <c r="C39">
        <v>27276</v>
      </c>
      <c r="D39">
        <v>17553</v>
      </c>
    </row>
    <row r="40" spans="1:4" hidden="1" x14ac:dyDescent="0.2">
      <c r="A40">
        <v>16</v>
      </c>
      <c r="B40">
        <v>64</v>
      </c>
      <c r="C40">
        <v>30490</v>
      </c>
      <c r="D40">
        <v>19499</v>
      </c>
    </row>
    <row r="41" spans="1:4" x14ac:dyDescent="0.2">
      <c r="A41">
        <v>16</v>
      </c>
      <c r="B41">
        <v>128</v>
      </c>
      <c r="C41">
        <v>57230</v>
      </c>
      <c r="D41">
        <v>56992</v>
      </c>
    </row>
    <row r="42" spans="1:4" hidden="1" x14ac:dyDescent="0.2">
      <c r="A42">
        <v>32</v>
      </c>
      <c r="B42">
        <v>1</v>
      </c>
      <c r="C42">
        <v>9330</v>
      </c>
      <c r="D42">
        <v>8274</v>
      </c>
    </row>
    <row r="43" spans="1:4" hidden="1" x14ac:dyDescent="0.2">
      <c r="A43">
        <v>32</v>
      </c>
      <c r="B43">
        <v>2</v>
      </c>
      <c r="C43">
        <v>6881</v>
      </c>
      <c r="D43">
        <v>5029</v>
      </c>
    </row>
    <row r="44" spans="1:4" hidden="1" x14ac:dyDescent="0.2">
      <c r="A44">
        <v>32</v>
      </c>
      <c r="B44">
        <v>4</v>
      </c>
      <c r="C44">
        <v>5809</v>
      </c>
      <c r="D44">
        <v>6703</v>
      </c>
    </row>
    <row r="45" spans="1:4" hidden="1" x14ac:dyDescent="0.2">
      <c r="A45">
        <v>32</v>
      </c>
      <c r="B45">
        <v>8</v>
      </c>
      <c r="C45">
        <v>12580</v>
      </c>
      <c r="D45">
        <v>9898</v>
      </c>
    </row>
    <row r="46" spans="1:4" hidden="1" x14ac:dyDescent="0.2">
      <c r="A46">
        <v>32</v>
      </c>
      <c r="B46">
        <v>16</v>
      </c>
      <c r="C46">
        <v>11788</v>
      </c>
      <c r="D46">
        <v>11651</v>
      </c>
    </row>
    <row r="47" spans="1:4" hidden="1" x14ac:dyDescent="0.2">
      <c r="A47">
        <v>32</v>
      </c>
      <c r="B47">
        <v>32</v>
      </c>
      <c r="C47">
        <v>28687</v>
      </c>
      <c r="D47">
        <v>36728</v>
      </c>
    </row>
    <row r="48" spans="1:4" hidden="1" x14ac:dyDescent="0.2">
      <c r="A48">
        <v>32</v>
      </c>
      <c r="B48">
        <v>64</v>
      </c>
      <c r="C48">
        <v>51030</v>
      </c>
      <c r="D48">
        <v>139468</v>
      </c>
    </row>
    <row r="49" spans="1:4" x14ac:dyDescent="0.2">
      <c r="A49">
        <v>32</v>
      </c>
      <c r="B49">
        <v>128</v>
      </c>
      <c r="C49">
        <v>106607</v>
      </c>
      <c r="D49">
        <v>88137</v>
      </c>
    </row>
    <row r="50" spans="1:4" hidden="1" x14ac:dyDescent="0.2">
      <c r="A50">
        <v>64</v>
      </c>
      <c r="B50">
        <v>1</v>
      </c>
      <c r="C50">
        <v>20966</v>
      </c>
      <c r="D50">
        <v>16472</v>
      </c>
    </row>
    <row r="51" spans="1:4" hidden="1" x14ac:dyDescent="0.2">
      <c r="A51">
        <v>64</v>
      </c>
      <c r="B51">
        <v>2</v>
      </c>
      <c r="C51">
        <v>8421</v>
      </c>
      <c r="D51">
        <v>12503</v>
      </c>
    </row>
    <row r="52" spans="1:4" hidden="1" x14ac:dyDescent="0.2">
      <c r="A52">
        <v>64</v>
      </c>
      <c r="B52">
        <v>4</v>
      </c>
      <c r="C52">
        <v>22877</v>
      </c>
      <c r="D52">
        <v>15974</v>
      </c>
    </row>
    <row r="53" spans="1:4" hidden="1" x14ac:dyDescent="0.2">
      <c r="A53">
        <v>64</v>
      </c>
      <c r="B53">
        <v>8</v>
      </c>
      <c r="C53">
        <v>18929</v>
      </c>
      <c r="D53">
        <v>38122</v>
      </c>
    </row>
    <row r="54" spans="1:4" hidden="1" x14ac:dyDescent="0.2">
      <c r="A54">
        <v>64</v>
      </c>
      <c r="B54">
        <v>16</v>
      </c>
      <c r="C54">
        <v>40655</v>
      </c>
      <c r="D54">
        <v>36141</v>
      </c>
    </row>
    <row r="55" spans="1:4" hidden="1" x14ac:dyDescent="0.2">
      <c r="A55">
        <v>64</v>
      </c>
      <c r="B55">
        <v>32</v>
      </c>
      <c r="C55">
        <v>57151</v>
      </c>
      <c r="D55">
        <v>56764</v>
      </c>
    </row>
    <row r="56" spans="1:4" hidden="1" x14ac:dyDescent="0.2">
      <c r="A56">
        <v>64</v>
      </c>
      <c r="B56">
        <v>64</v>
      </c>
      <c r="C56">
        <v>89419</v>
      </c>
      <c r="D56">
        <v>80613</v>
      </c>
    </row>
    <row r="57" spans="1:4" x14ac:dyDescent="0.2">
      <c r="A57">
        <v>64</v>
      </c>
      <c r="B57">
        <v>128</v>
      </c>
      <c r="C57">
        <v>238222</v>
      </c>
      <c r="D57">
        <v>189611</v>
      </c>
    </row>
    <row r="58" spans="1:4" hidden="1" x14ac:dyDescent="0.2">
      <c r="A58">
        <v>128</v>
      </c>
      <c r="B58">
        <v>1</v>
      </c>
      <c r="C58">
        <v>32477</v>
      </c>
      <c r="D58">
        <v>28500</v>
      </c>
    </row>
    <row r="59" spans="1:4" hidden="1" x14ac:dyDescent="0.2">
      <c r="A59">
        <v>128</v>
      </c>
      <c r="B59">
        <v>2</v>
      </c>
      <c r="C59">
        <v>159627</v>
      </c>
      <c r="D59">
        <v>70354</v>
      </c>
    </row>
    <row r="60" spans="1:4" hidden="1" x14ac:dyDescent="0.2">
      <c r="A60">
        <v>128</v>
      </c>
      <c r="B60">
        <v>4</v>
      </c>
      <c r="C60">
        <v>54414</v>
      </c>
      <c r="D60">
        <v>39674</v>
      </c>
    </row>
    <row r="61" spans="1:4" hidden="1" x14ac:dyDescent="0.2">
      <c r="A61">
        <v>128</v>
      </c>
      <c r="B61">
        <v>8</v>
      </c>
      <c r="C61">
        <v>45943</v>
      </c>
      <c r="D61">
        <v>46486</v>
      </c>
    </row>
    <row r="62" spans="1:4" hidden="1" x14ac:dyDescent="0.2">
      <c r="A62">
        <v>128</v>
      </c>
      <c r="B62">
        <v>16</v>
      </c>
      <c r="C62">
        <v>98664</v>
      </c>
      <c r="D62">
        <v>128746</v>
      </c>
    </row>
    <row r="63" spans="1:4" hidden="1" x14ac:dyDescent="0.2">
      <c r="A63">
        <v>128</v>
      </c>
      <c r="B63">
        <v>32</v>
      </c>
      <c r="C63">
        <v>109076</v>
      </c>
      <c r="D63">
        <v>101872</v>
      </c>
    </row>
    <row r="64" spans="1:4" hidden="1" x14ac:dyDescent="0.2">
      <c r="A64">
        <v>128</v>
      </c>
      <c r="B64">
        <v>64</v>
      </c>
      <c r="C64">
        <v>220749</v>
      </c>
      <c r="D64">
        <v>199791</v>
      </c>
    </row>
    <row r="65" spans="1:4" x14ac:dyDescent="0.2">
      <c r="A65">
        <v>128</v>
      </c>
      <c r="B65">
        <v>128</v>
      </c>
      <c r="C65">
        <v>461808</v>
      </c>
      <c r="D65">
        <v>476962</v>
      </c>
    </row>
    <row r="66" spans="1:4" hidden="1" x14ac:dyDescent="0.2">
      <c r="A66">
        <v>256</v>
      </c>
      <c r="B66">
        <v>1</v>
      </c>
      <c r="C66">
        <v>73524</v>
      </c>
      <c r="D66">
        <v>42729</v>
      </c>
    </row>
    <row r="67" spans="1:4" hidden="1" x14ac:dyDescent="0.2">
      <c r="A67">
        <v>256</v>
      </c>
      <c r="B67">
        <v>2</v>
      </c>
      <c r="C67">
        <v>55991</v>
      </c>
      <c r="D67">
        <v>43321</v>
      </c>
    </row>
    <row r="68" spans="1:4" hidden="1" x14ac:dyDescent="0.2">
      <c r="A68">
        <v>256</v>
      </c>
      <c r="B68">
        <v>4</v>
      </c>
      <c r="C68">
        <v>56106</v>
      </c>
      <c r="D68">
        <v>68591</v>
      </c>
    </row>
    <row r="69" spans="1:4" hidden="1" x14ac:dyDescent="0.2">
      <c r="A69">
        <v>256</v>
      </c>
      <c r="B69">
        <v>8</v>
      </c>
      <c r="C69">
        <v>92869</v>
      </c>
      <c r="D69">
        <v>104097</v>
      </c>
    </row>
    <row r="70" spans="1:4" hidden="1" x14ac:dyDescent="0.2">
      <c r="A70">
        <v>256</v>
      </c>
      <c r="B70">
        <v>16</v>
      </c>
      <c r="C70">
        <v>141387</v>
      </c>
      <c r="D70">
        <v>198015</v>
      </c>
    </row>
    <row r="71" spans="1:4" hidden="1" x14ac:dyDescent="0.2">
      <c r="A71">
        <v>256</v>
      </c>
      <c r="B71">
        <v>32</v>
      </c>
      <c r="C71">
        <v>232049</v>
      </c>
      <c r="D71">
        <v>291855</v>
      </c>
    </row>
    <row r="72" spans="1:4" hidden="1" x14ac:dyDescent="0.2">
      <c r="A72">
        <v>256</v>
      </c>
      <c r="B72">
        <v>64</v>
      </c>
      <c r="C72">
        <v>437099</v>
      </c>
      <c r="D72">
        <v>306303</v>
      </c>
    </row>
    <row r="73" spans="1:4" x14ac:dyDescent="0.2">
      <c r="A73">
        <v>256</v>
      </c>
      <c r="B73">
        <v>128</v>
      </c>
      <c r="C73">
        <v>748715</v>
      </c>
      <c r="D73">
        <v>787655</v>
      </c>
    </row>
    <row r="74" spans="1:4" hidden="1" x14ac:dyDescent="0.2">
      <c r="A74">
        <v>512</v>
      </c>
      <c r="B74">
        <v>1</v>
      </c>
      <c r="C74">
        <v>82836</v>
      </c>
      <c r="D74">
        <v>68917</v>
      </c>
    </row>
    <row r="75" spans="1:4" hidden="1" x14ac:dyDescent="0.2">
      <c r="A75">
        <v>512</v>
      </c>
      <c r="B75">
        <v>2</v>
      </c>
      <c r="C75">
        <v>86292</v>
      </c>
      <c r="D75">
        <v>97628</v>
      </c>
    </row>
    <row r="76" spans="1:4" hidden="1" x14ac:dyDescent="0.2">
      <c r="A76">
        <v>512</v>
      </c>
      <c r="B76">
        <v>4</v>
      </c>
      <c r="C76">
        <v>124411</v>
      </c>
      <c r="D76">
        <v>135563</v>
      </c>
    </row>
    <row r="77" spans="1:4" hidden="1" x14ac:dyDescent="0.2">
      <c r="A77">
        <v>512</v>
      </c>
      <c r="B77">
        <v>8</v>
      </c>
      <c r="C77">
        <v>138479</v>
      </c>
      <c r="D77">
        <v>129043</v>
      </c>
    </row>
    <row r="78" spans="1:4" hidden="1" x14ac:dyDescent="0.2">
      <c r="A78">
        <v>512</v>
      </c>
      <c r="B78">
        <v>16</v>
      </c>
      <c r="C78">
        <v>389654</v>
      </c>
      <c r="D78">
        <v>316012</v>
      </c>
    </row>
    <row r="79" spans="1:4" hidden="1" x14ac:dyDescent="0.2">
      <c r="A79">
        <v>512</v>
      </c>
      <c r="B79">
        <v>32</v>
      </c>
      <c r="C79">
        <v>562651</v>
      </c>
      <c r="D79">
        <v>523197</v>
      </c>
    </row>
    <row r="80" spans="1:4" hidden="1" x14ac:dyDescent="0.2">
      <c r="A80">
        <v>512</v>
      </c>
      <c r="B80">
        <v>64</v>
      </c>
      <c r="C80">
        <v>849832</v>
      </c>
      <c r="D80">
        <v>1148310</v>
      </c>
    </row>
    <row r="81" spans="1:4" x14ac:dyDescent="0.2">
      <c r="A81">
        <v>512</v>
      </c>
      <c r="B81">
        <v>128</v>
      </c>
      <c r="C81">
        <v>1356438</v>
      </c>
      <c r="D81">
        <v>1939701</v>
      </c>
    </row>
    <row r="82" spans="1:4" hidden="1" x14ac:dyDescent="0.2">
      <c r="A82">
        <v>1024</v>
      </c>
      <c r="B82">
        <v>1</v>
      </c>
      <c r="C82">
        <v>134717</v>
      </c>
      <c r="D82">
        <v>145009</v>
      </c>
    </row>
    <row r="83" spans="1:4" hidden="1" x14ac:dyDescent="0.2">
      <c r="A83">
        <v>1024</v>
      </c>
      <c r="B83">
        <v>2</v>
      </c>
      <c r="C83">
        <v>129829</v>
      </c>
      <c r="D83">
        <v>128641</v>
      </c>
    </row>
    <row r="84" spans="1:4" hidden="1" x14ac:dyDescent="0.2">
      <c r="A84">
        <v>1024</v>
      </c>
      <c r="B84">
        <v>4</v>
      </c>
      <c r="C84">
        <v>145579</v>
      </c>
      <c r="D84">
        <v>167709</v>
      </c>
    </row>
    <row r="85" spans="1:4" hidden="1" x14ac:dyDescent="0.2">
      <c r="A85">
        <v>1024</v>
      </c>
      <c r="B85">
        <v>8</v>
      </c>
      <c r="C85">
        <v>181432</v>
      </c>
      <c r="D85">
        <v>186881</v>
      </c>
    </row>
    <row r="86" spans="1:4" hidden="1" x14ac:dyDescent="0.2">
      <c r="A86">
        <v>1024</v>
      </c>
      <c r="B86">
        <v>16</v>
      </c>
      <c r="C86">
        <v>385924</v>
      </c>
      <c r="D86">
        <v>426441</v>
      </c>
    </row>
    <row r="87" spans="1:4" hidden="1" x14ac:dyDescent="0.2">
      <c r="A87">
        <v>1024</v>
      </c>
      <c r="B87">
        <v>32</v>
      </c>
      <c r="C87">
        <v>910975</v>
      </c>
      <c r="D87">
        <v>1701290</v>
      </c>
    </row>
    <row r="88" spans="1:4" hidden="1" x14ac:dyDescent="0.2">
      <c r="A88">
        <v>1024</v>
      </c>
      <c r="B88">
        <v>64</v>
      </c>
      <c r="C88">
        <v>1422570</v>
      </c>
      <c r="D88">
        <v>1699254</v>
      </c>
    </row>
    <row r="89" spans="1:4" x14ac:dyDescent="0.2">
      <c r="A89">
        <v>1024</v>
      </c>
      <c r="B89">
        <v>128</v>
      </c>
      <c r="C89">
        <v>3130891</v>
      </c>
      <c r="D89">
        <v>4267477</v>
      </c>
    </row>
    <row r="90" spans="1:4" hidden="1" x14ac:dyDescent="0.2">
      <c r="A90">
        <v>2048</v>
      </c>
      <c r="B90">
        <v>1</v>
      </c>
      <c r="C90">
        <v>298447</v>
      </c>
      <c r="D90">
        <v>309713</v>
      </c>
    </row>
    <row r="91" spans="1:4" hidden="1" x14ac:dyDescent="0.2">
      <c r="A91">
        <v>2048</v>
      </c>
      <c r="B91">
        <v>2</v>
      </c>
      <c r="C91">
        <v>394967</v>
      </c>
      <c r="D91">
        <v>302314</v>
      </c>
    </row>
    <row r="92" spans="1:4" hidden="1" x14ac:dyDescent="0.2">
      <c r="A92">
        <v>2048</v>
      </c>
      <c r="B92">
        <v>4</v>
      </c>
      <c r="C92">
        <v>273977</v>
      </c>
      <c r="D92">
        <v>278368</v>
      </c>
    </row>
    <row r="93" spans="1:4" hidden="1" x14ac:dyDescent="0.2">
      <c r="A93">
        <v>2048</v>
      </c>
      <c r="B93">
        <v>8</v>
      </c>
      <c r="C93">
        <v>360659</v>
      </c>
      <c r="D93">
        <v>405532</v>
      </c>
    </row>
    <row r="94" spans="1:4" hidden="1" x14ac:dyDescent="0.2">
      <c r="A94">
        <v>2048</v>
      </c>
      <c r="B94">
        <v>16</v>
      </c>
      <c r="C94">
        <v>653761</v>
      </c>
      <c r="D94">
        <v>839072</v>
      </c>
    </row>
    <row r="95" spans="1:4" hidden="1" x14ac:dyDescent="0.2">
      <c r="A95">
        <v>2048</v>
      </c>
      <c r="B95">
        <v>32</v>
      </c>
      <c r="C95">
        <v>1231541</v>
      </c>
      <c r="D95">
        <v>2268381</v>
      </c>
    </row>
    <row r="96" spans="1:4" hidden="1" x14ac:dyDescent="0.2">
      <c r="A96">
        <v>2048</v>
      </c>
      <c r="B96">
        <v>64</v>
      </c>
      <c r="C96">
        <v>3152923</v>
      </c>
      <c r="D96">
        <v>3422460</v>
      </c>
    </row>
    <row r="97" spans="1:4" x14ac:dyDescent="0.2">
      <c r="A97">
        <v>2048</v>
      </c>
      <c r="B97">
        <v>128</v>
      </c>
      <c r="C97">
        <v>4784235</v>
      </c>
      <c r="D97">
        <v>8947681</v>
      </c>
    </row>
    <row r="98" spans="1:4" hidden="1" x14ac:dyDescent="0.2">
      <c r="A98">
        <v>4096</v>
      </c>
      <c r="B98">
        <v>1</v>
      </c>
      <c r="C98">
        <v>400422</v>
      </c>
      <c r="D98">
        <v>390479</v>
      </c>
    </row>
    <row r="99" spans="1:4" hidden="1" x14ac:dyDescent="0.2">
      <c r="A99">
        <v>4096</v>
      </c>
      <c r="B99">
        <v>2</v>
      </c>
      <c r="C99">
        <v>401410</v>
      </c>
      <c r="D99">
        <v>454246</v>
      </c>
    </row>
    <row r="100" spans="1:4" hidden="1" x14ac:dyDescent="0.2">
      <c r="A100">
        <v>4096</v>
      </c>
      <c r="B100">
        <v>4</v>
      </c>
      <c r="C100">
        <v>579974</v>
      </c>
      <c r="D100">
        <v>580464</v>
      </c>
    </row>
    <row r="101" spans="1:4" hidden="1" x14ac:dyDescent="0.2">
      <c r="A101">
        <v>4096</v>
      </c>
      <c r="B101">
        <v>8</v>
      </c>
      <c r="C101">
        <v>761042</v>
      </c>
      <c r="D101">
        <v>780059</v>
      </c>
    </row>
    <row r="102" spans="1:4" hidden="1" x14ac:dyDescent="0.2">
      <c r="A102">
        <v>4096</v>
      </c>
      <c r="B102">
        <v>16</v>
      </c>
      <c r="C102">
        <v>1603060</v>
      </c>
      <c r="D102">
        <v>1821155</v>
      </c>
    </row>
    <row r="103" spans="1:4" hidden="1" x14ac:dyDescent="0.2">
      <c r="A103">
        <v>4096</v>
      </c>
      <c r="B103">
        <v>32</v>
      </c>
      <c r="C103">
        <v>2472216</v>
      </c>
      <c r="D103">
        <v>3071639</v>
      </c>
    </row>
    <row r="104" spans="1:4" hidden="1" x14ac:dyDescent="0.2">
      <c r="A104">
        <v>4096</v>
      </c>
      <c r="B104">
        <v>64</v>
      </c>
      <c r="C104">
        <v>4844801</v>
      </c>
      <c r="D104">
        <v>8293217</v>
      </c>
    </row>
    <row r="105" spans="1:4" x14ac:dyDescent="0.2">
      <c r="A105">
        <v>4096</v>
      </c>
      <c r="B105">
        <v>128</v>
      </c>
      <c r="C105">
        <v>9698346</v>
      </c>
      <c r="D105">
        <v>17508378</v>
      </c>
    </row>
    <row r="106" spans="1:4" hidden="1" x14ac:dyDescent="0.2">
      <c r="A106">
        <v>8192</v>
      </c>
      <c r="B106">
        <v>1</v>
      </c>
      <c r="C106">
        <v>842921</v>
      </c>
      <c r="D106">
        <v>751148</v>
      </c>
    </row>
    <row r="107" spans="1:4" hidden="1" x14ac:dyDescent="0.2">
      <c r="A107">
        <v>8192</v>
      </c>
      <c r="B107">
        <v>2</v>
      </c>
      <c r="C107">
        <v>983224</v>
      </c>
      <c r="D107">
        <v>860779</v>
      </c>
    </row>
    <row r="108" spans="1:4" hidden="1" x14ac:dyDescent="0.2">
      <c r="A108">
        <v>8192</v>
      </c>
      <c r="B108">
        <v>4</v>
      </c>
      <c r="C108">
        <v>1131881</v>
      </c>
      <c r="D108">
        <v>1410313</v>
      </c>
    </row>
    <row r="109" spans="1:4" hidden="1" x14ac:dyDescent="0.2">
      <c r="A109">
        <v>8192</v>
      </c>
      <c r="B109">
        <v>8</v>
      </c>
      <c r="C109">
        <v>2190752</v>
      </c>
      <c r="D109">
        <v>2034690</v>
      </c>
    </row>
    <row r="110" spans="1:4" hidden="1" x14ac:dyDescent="0.2">
      <c r="A110">
        <v>8192</v>
      </c>
      <c r="B110">
        <v>16</v>
      </c>
      <c r="C110">
        <v>2956960</v>
      </c>
      <c r="D110">
        <v>3273604</v>
      </c>
    </row>
    <row r="111" spans="1:4" hidden="1" x14ac:dyDescent="0.2">
      <c r="A111">
        <v>8192</v>
      </c>
      <c r="B111">
        <v>32</v>
      </c>
      <c r="C111">
        <v>5274463</v>
      </c>
      <c r="D111">
        <v>7934891</v>
      </c>
    </row>
    <row r="112" spans="1:4" hidden="1" x14ac:dyDescent="0.2">
      <c r="A112">
        <v>8192</v>
      </c>
      <c r="B112">
        <v>64</v>
      </c>
      <c r="C112">
        <v>10077985</v>
      </c>
      <c r="D112">
        <v>16644699</v>
      </c>
    </row>
    <row r="113" spans="1:4" x14ac:dyDescent="0.2">
      <c r="A113">
        <v>8192</v>
      </c>
      <c r="B113">
        <v>128</v>
      </c>
      <c r="C113">
        <v>24320113</v>
      </c>
      <c r="D113">
        <v>35052990</v>
      </c>
    </row>
    <row r="114" spans="1:4" hidden="1" x14ac:dyDescent="0.2">
      <c r="A114">
        <v>16384</v>
      </c>
      <c r="B114">
        <v>1</v>
      </c>
      <c r="C114">
        <v>1717727</v>
      </c>
      <c r="D114">
        <v>1938938</v>
      </c>
    </row>
    <row r="115" spans="1:4" hidden="1" x14ac:dyDescent="0.2">
      <c r="A115">
        <v>16384</v>
      </c>
      <c r="B115">
        <v>2</v>
      </c>
      <c r="C115">
        <v>1840599</v>
      </c>
      <c r="D115">
        <v>1816572</v>
      </c>
    </row>
    <row r="116" spans="1:4" hidden="1" x14ac:dyDescent="0.2">
      <c r="A116">
        <v>16384</v>
      </c>
      <c r="B116">
        <v>4</v>
      </c>
      <c r="C116">
        <v>2486444</v>
      </c>
      <c r="D116">
        <v>2291711</v>
      </c>
    </row>
    <row r="117" spans="1:4" hidden="1" x14ac:dyDescent="0.2">
      <c r="A117">
        <v>16384</v>
      </c>
      <c r="B117">
        <v>8</v>
      </c>
      <c r="C117">
        <v>3705395</v>
      </c>
      <c r="D117">
        <v>3816886</v>
      </c>
    </row>
    <row r="118" spans="1:4" hidden="1" x14ac:dyDescent="0.2">
      <c r="A118">
        <v>16384</v>
      </c>
      <c r="B118">
        <v>16</v>
      </c>
      <c r="C118">
        <v>6901154</v>
      </c>
      <c r="D118">
        <v>8518767</v>
      </c>
    </row>
    <row r="119" spans="1:4" hidden="1" x14ac:dyDescent="0.2">
      <c r="A119">
        <v>16384</v>
      </c>
      <c r="B119">
        <v>32</v>
      </c>
      <c r="C119">
        <v>14561505</v>
      </c>
      <c r="D119">
        <v>16270800</v>
      </c>
    </row>
    <row r="120" spans="1:4" hidden="1" x14ac:dyDescent="0.2">
      <c r="A120">
        <v>16384</v>
      </c>
      <c r="B120">
        <v>64</v>
      </c>
      <c r="C120">
        <v>23099681</v>
      </c>
      <c r="D120">
        <v>34883416</v>
      </c>
    </row>
    <row r="121" spans="1:4" x14ac:dyDescent="0.2">
      <c r="A121">
        <v>16384</v>
      </c>
      <c r="B121">
        <v>128</v>
      </c>
      <c r="C121">
        <v>43662145</v>
      </c>
      <c r="D121">
        <v>70781913</v>
      </c>
    </row>
    <row r="122" spans="1:4" hidden="1" x14ac:dyDescent="0.2">
      <c r="A122">
        <v>32768</v>
      </c>
      <c r="B122">
        <v>1</v>
      </c>
      <c r="C122">
        <v>3319101</v>
      </c>
      <c r="D122">
        <v>3109194</v>
      </c>
    </row>
    <row r="123" spans="1:4" hidden="1" x14ac:dyDescent="0.2">
      <c r="A123">
        <v>32768</v>
      </c>
      <c r="B123">
        <v>2</v>
      </c>
      <c r="C123">
        <v>3519016</v>
      </c>
      <c r="D123">
        <v>3881180</v>
      </c>
    </row>
    <row r="124" spans="1:4" hidden="1" x14ac:dyDescent="0.2">
      <c r="A124">
        <v>32768</v>
      </c>
      <c r="B124">
        <v>4</v>
      </c>
      <c r="C124">
        <v>4641781</v>
      </c>
      <c r="D124">
        <v>4457812</v>
      </c>
    </row>
    <row r="125" spans="1:4" hidden="1" x14ac:dyDescent="0.2">
      <c r="A125">
        <v>32768</v>
      </c>
      <c r="B125">
        <v>8</v>
      </c>
      <c r="C125">
        <v>6932428</v>
      </c>
      <c r="D125">
        <v>7252776</v>
      </c>
    </row>
    <row r="126" spans="1:4" hidden="1" x14ac:dyDescent="0.2">
      <c r="A126">
        <v>32768</v>
      </c>
      <c r="B126">
        <v>16</v>
      </c>
      <c r="C126">
        <v>11711801</v>
      </c>
      <c r="D126">
        <v>15451524</v>
      </c>
    </row>
    <row r="127" spans="1:4" hidden="1" x14ac:dyDescent="0.2">
      <c r="A127">
        <v>32768</v>
      </c>
      <c r="B127">
        <v>32</v>
      </c>
      <c r="C127">
        <v>19270740</v>
      </c>
      <c r="D127">
        <v>28523864</v>
      </c>
    </row>
    <row r="128" spans="1:4" hidden="1" x14ac:dyDescent="0.2">
      <c r="A128">
        <v>32768</v>
      </c>
      <c r="B128">
        <v>64</v>
      </c>
      <c r="C128">
        <v>43698220</v>
      </c>
      <c r="D128">
        <v>66527833</v>
      </c>
    </row>
    <row r="129" spans="1:4" x14ac:dyDescent="0.2">
      <c r="A129">
        <v>32768</v>
      </c>
      <c r="B129">
        <v>128</v>
      </c>
      <c r="C129">
        <v>85424923</v>
      </c>
      <c r="D129">
        <v>131958478</v>
      </c>
    </row>
    <row r="130" spans="1:4" hidden="1" x14ac:dyDescent="0.2">
      <c r="A130">
        <v>65536</v>
      </c>
      <c r="B130">
        <v>1</v>
      </c>
      <c r="C130">
        <v>6365283</v>
      </c>
      <c r="D130">
        <v>6389573</v>
      </c>
    </row>
    <row r="131" spans="1:4" hidden="1" x14ac:dyDescent="0.2">
      <c r="A131">
        <v>65536</v>
      </c>
      <c r="B131">
        <v>2</v>
      </c>
      <c r="C131">
        <v>8039568</v>
      </c>
      <c r="D131">
        <v>7967879</v>
      </c>
    </row>
    <row r="132" spans="1:4" hidden="1" x14ac:dyDescent="0.2">
      <c r="A132">
        <v>65536</v>
      </c>
      <c r="B132">
        <v>4</v>
      </c>
      <c r="C132">
        <v>9188374</v>
      </c>
      <c r="D132">
        <v>10434703</v>
      </c>
    </row>
    <row r="133" spans="1:4" hidden="1" x14ac:dyDescent="0.2">
      <c r="A133">
        <v>65536</v>
      </c>
      <c r="B133">
        <v>8</v>
      </c>
      <c r="C133">
        <v>13211886</v>
      </c>
      <c r="D133">
        <v>15135357</v>
      </c>
    </row>
    <row r="134" spans="1:4" hidden="1" x14ac:dyDescent="0.2">
      <c r="A134">
        <v>65536</v>
      </c>
      <c r="B134">
        <v>16</v>
      </c>
      <c r="C134">
        <v>22972016</v>
      </c>
      <c r="D134">
        <v>27334150</v>
      </c>
    </row>
    <row r="135" spans="1:4" hidden="1" x14ac:dyDescent="0.2">
      <c r="A135">
        <v>65536</v>
      </c>
      <c r="B135">
        <v>32</v>
      </c>
      <c r="C135">
        <v>40830410</v>
      </c>
      <c r="D135">
        <v>53774760</v>
      </c>
    </row>
    <row r="136" spans="1:4" hidden="1" x14ac:dyDescent="0.2">
      <c r="A136">
        <v>65536</v>
      </c>
      <c r="B136">
        <v>64</v>
      </c>
      <c r="C136">
        <v>82404384</v>
      </c>
      <c r="D136">
        <v>125470690</v>
      </c>
    </row>
    <row r="137" spans="1:4" x14ac:dyDescent="0.2">
      <c r="A137">
        <v>65536</v>
      </c>
      <c r="B137">
        <v>128</v>
      </c>
      <c r="C137">
        <v>151076190</v>
      </c>
      <c r="D137">
        <v>263384482</v>
      </c>
    </row>
    <row r="138" spans="1:4" hidden="1" x14ac:dyDescent="0.2">
      <c r="A138">
        <v>131072</v>
      </c>
      <c r="B138">
        <v>1</v>
      </c>
      <c r="C138">
        <v>12703600</v>
      </c>
      <c r="D138">
        <v>13225633</v>
      </c>
    </row>
    <row r="139" spans="1:4" hidden="1" x14ac:dyDescent="0.2">
      <c r="A139">
        <v>131072</v>
      </c>
      <c r="B139">
        <v>2</v>
      </c>
      <c r="C139">
        <v>14277002</v>
      </c>
      <c r="D139">
        <v>14333312</v>
      </c>
    </row>
    <row r="140" spans="1:4" hidden="1" x14ac:dyDescent="0.2">
      <c r="A140">
        <v>131072</v>
      </c>
      <c r="B140">
        <v>4</v>
      </c>
      <c r="C140">
        <v>17476804</v>
      </c>
      <c r="D140">
        <v>18361082</v>
      </c>
    </row>
    <row r="141" spans="1:4" hidden="1" x14ac:dyDescent="0.2">
      <c r="A141">
        <v>131072</v>
      </c>
      <c r="B141">
        <v>8</v>
      </c>
      <c r="C141">
        <v>24947108</v>
      </c>
      <c r="D141">
        <v>26240045</v>
      </c>
    </row>
    <row r="142" spans="1:4" hidden="1" x14ac:dyDescent="0.2">
      <c r="A142">
        <v>131072</v>
      </c>
      <c r="B142">
        <v>16</v>
      </c>
      <c r="C142">
        <v>45341168</v>
      </c>
      <c r="D142">
        <v>55906019</v>
      </c>
    </row>
    <row r="143" spans="1:4" hidden="1" x14ac:dyDescent="0.2">
      <c r="A143">
        <v>131072</v>
      </c>
      <c r="B143">
        <v>32</v>
      </c>
      <c r="C143">
        <v>79820559</v>
      </c>
      <c r="D143">
        <v>102519469</v>
      </c>
    </row>
    <row r="144" spans="1:4" hidden="1" x14ac:dyDescent="0.2">
      <c r="A144">
        <v>131072</v>
      </c>
      <c r="B144">
        <v>64</v>
      </c>
      <c r="C144">
        <v>163992203</v>
      </c>
      <c r="D144">
        <v>239145431</v>
      </c>
    </row>
    <row r="145" spans="1:4" x14ac:dyDescent="0.2">
      <c r="A145">
        <v>131072</v>
      </c>
      <c r="B145">
        <v>128</v>
      </c>
      <c r="C145">
        <v>307353725</v>
      </c>
      <c r="D145">
        <v>524654720</v>
      </c>
    </row>
    <row r="146" spans="1:4" hidden="1" x14ac:dyDescent="0.2">
      <c r="A146">
        <v>262144</v>
      </c>
      <c r="B146">
        <v>1</v>
      </c>
      <c r="C146">
        <v>26338201</v>
      </c>
      <c r="D146">
        <v>25934523</v>
      </c>
    </row>
    <row r="147" spans="1:4" hidden="1" x14ac:dyDescent="0.2">
      <c r="A147">
        <v>262144</v>
      </c>
      <c r="B147">
        <v>2</v>
      </c>
      <c r="C147">
        <v>29506953</v>
      </c>
      <c r="D147">
        <v>29154066</v>
      </c>
    </row>
    <row r="148" spans="1:4" hidden="1" x14ac:dyDescent="0.2">
      <c r="A148">
        <v>262144</v>
      </c>
      <c r="B148">
        <v>4</v>
      </c>
      <c r="C148">
        <v>36353512</v>
      </c>
      <c r="D148">
        <v>36850684</v>
      </c>
    </row>
    <row r="149" spans="1:4" hidden="1" x14ac:dyDescent="0.2">
      <c r="A149">
        <v>262144</v>
      </c>
      <c r="B149">
        <v>8</v>
      </c>
      <c r="C149">
        <v>55020392</v>
      </c>
      <c r="D149">
        <v>57781509</v>
      </c>
    </row>
    <row r="150" spans="1:4" hidden="1" x14ac:dyDescent="0.2">
      <c r="A150">
        <v>262144</v>
      </c>
      <c r="B150">
        <v>16</v>
      </c>
      <c r="C150">
        <v>92523748</v>
      </c>
      <c r="D150">
        <v>110148111</v>
      </c>
    </row>
    <row r="151" spans="1:4" hidden="1" x14ac:dyDescent="0.2">
      <c r="A151">
        <v>262144</v>
      </c>
      <c r="B151">
        <v>32</v>
      </c>
      <c r="C151">
        <v>166249215</v>
      </c>
      <c r="D151">
        <v>205518365</v>
      </c>
    </row>
    <row r="152" spans="1:4" hidden="1" x14ac:dyDescent="0.2">
      <c r="A152">
        <v>262144</v>
      </c>
      <c r="B152">
        <v>64</v>
      </c>
      <c r="C152">
        <v>323363757</v>
      </c>
      <c r="D152">
        <v>471853394</v>
      </c>
    </row>
    <row r="153" spans="1:4" x14ac:dyDescent="0.2">
      <c r="A153">
        <v>262144</v>
      </c>
      <c r="B153">
        <v>128</v>
      </c>
      <c r="C153">
        <v>645208405</v>
      </c>
      <c r="D153">
        <v>1150823107</v>
      </c>
    </row>
    <row r="154" spans="1:4" hidden="1" x14ac:dyDescent="0.2">
      <c r="A154">
        <v>524288</v>
      </c>
      <c r="B154">
        <v>1</v>
      </c>
      <c r="C154">
        <v>67056444</v>
      </c>
      <c r="D154">
        <v>61872403</v>
      </c>
    </row>
    <row r="155" spans="1:4" hidden="1" x14ac:dyDescent="0.2">
      <c r="A155">
        <v>524288</v>
      </c>
      <c r="B155">
        <v>2</v>
      </c>
      <c r="C155">
        <v>71769102</v>
      </c>
      <c r="D155">
        <v>73273517</v>
      </c>
    </row>
    <row r="156" spans="1:4" hidden="1" x14ac:dyDescent="0.2">
      <c r="A156">
        <v>524288</v>
      </c>
      <c r="B156">
        <v>4</v>
      </c>
      <c r="C156">
        <v>96187192</v>
      </c>
      <c r="D156">
        <v>93592367</v>
      </c>
    </row>
    <row r="157" spans="1:4" hidden="1" x14ac:dyDescent="0.2">
      <c r="A157">
        <v>524288</v>
      </c>
      <c r="B157">
        <v>8</v>
      </c>
      <c r="C157">
        <v>132337852</v>
      </c>
      <c r="D157">
        <v>135911661</v>
      </c>
    </row>
    <row r="158" spans="1:4" hidden="1" x14ac:dyDescent="0.2">
      <c r="A158">
        <v>524288</v>
      </c>
      <c r="B158">
        <v>16</v>
      </c>
      <c r="C158">
        <v>210987376</v>
      </c>
      <c r="D158">
        <v>248062312</v>
      </c>
    </row>
    <row r="159" spans="1:4" hidden="1" x14ac:dyDescent="0.2">
      <c r="A159">
        <v>524288</v>
      </c>
      <c r="B159">
        <v>32</v>
      </c>
      <c r="C159">
        <v>328885940</v>
      </c>
      <c r="D159">
        <v>447466976</v>
      </c>
    </row>
    <row r="160" spans="1:4" hidden="1" x14ac:dyDescent="0.2">
      <c r="A160">
        <v>524288</v>
      </c>
      <c r="B160">
        <v>64</v>
      </c>
      <c r="C160">
        <v>919797635</v>
      </c>
      <c r="D160">
        <v>1735712027</v>
      </c>
    </row>
    <row r="161" spans="1:4" x14ac:dyDescent="0.2">
      <c r="A161">
        <v>524288</v>
      </c>
      <c r="B161">
        <v>128</v>
      </c>
      <c r="C161">
        <v>2040651651</v>
      </c>
      <c r="D161">
        <v>2352567917</v>
      </c>
    </row>
    <row r="162" spans="1:4" hidden="1" x14ac:dyDescent="0.2">
      <c r="A162">
        <v>1048576</v>
      </c>
      <c r="B162">
        <v>1</v>
      </c>
      <c r="C162">
        <v>111112493</v>
      </c>
      <c r="D162">
        <v>108319239</v>
      </c>
    </row>
    <row r="163" spans="1:4" hidden="1" x14ac:dyDescent="0.2">
      <c r="A163">
        <v>1048576</v>
      </c>
      <c r="B163">
        <v>2</v>
      </c>
      <c r="C163">
        <v>165142477</v>
      </c>
      <c r="D163">
        <v>200263117</v>
      </c>
    </row>
    <row r="164" spans="1:4" hidden="1" x14ac:dyDescent="0.2">
      <c r="A164">
        <v>1048576</v>
      </c>
      <c r="B164">
        <v>4</v>
      </c>
      <c r="C164">
        <v>430721464</v>
      </c>
      <c r="D164">
        <v>179203590</v>
      </c>
    </row>
    <row r="165" spans="1:4" hidden="1" x14ac:dyDescent="0.2">
      <c r="A165">
        <v>1048576</v>
      </c>
      <c r="B165">
        <v>8</v>
      </c>
      <c r="C165">
        <v>253937289</v>
      </c>
      <c r="D165">
        <v>226021956</v>
      </c>
    </row>
    <row r="166" spans="1:4" hidden="1" x14ac:dyDescent="0.2">
      <c r="A166">
        <v>1048576</v>
      </c>
      <c r="B166">
        <v>16</v>
      </c>
      <c r="C166">
        <v>377006898</v>
      </c>
      <c r="D166">
        <v>433362902</v>
      </c>
    </row>
    <row r="167" spans="1:4" hidden="1" x14ac:dyDescent="0.2">
      <c r="A167">
        <v>1048576</v>
      </c>
      <c r="B167">
        <v>32</v>
      </c>
      <c r="C167">
        <v>698643489</v>
      </c>
      <c r="D167">
        <v>913464529</v>
      </c>
    </row>
    <row r="168" spans="1:4" hidden="1" x14ac:dyDescent="0.2">
      <c r="A168">
        <v>1048576</v>
      </c>
      <c r="B168">
        <v>64</v>
      </c>
      <c r="C168">
        <v>1368454166</v>
      </c>
      <c r="D168">
        <v>1758761041</v>
      </c>
    </row>
    <row r="169" spans="1:4" x14ac:dyDescent="0.2">
      <c r="A169">
        <v>1048576</v>
      </c>
      <c r="B169">
        <v>128</v>
      </c>
      <c r="C169">
        <v>2845910310</v>
      </c>
      <c r="D169">
        <v>5101430442</v>
      </c>
    </row>
    <row r="170" spans="1:4" hidden="1" x14ac:dyDescent="0.2">
      <c r="A170">
        <v>2097152</v>
      </c>
      <c r="B170">
        <v>1</v>
      </c>
      <c r="C170">
        <v>210577286</v>
      </c>
      <c r="D170">
        <v>214319001</v>
      </c>
    </row>
    <row r="171" spans="1:4" hidden="1" x14ac:dyDescent="0.2">
      <c r="A171">
        <v>2097152</v>
      </c>
      <c r="B171">
        <v>2</v>
      </c>
      <c r="C171">
        <v>233776333</v>
      </c>
      <c r="D171">
        <v>221885763</v>
      </c>
    </row>
    <row r="172" spans="1:4" hidden="1" x14ac:dyDescent="0.2">
      <c r="A172">
        <v>2097152</v>
      </c>
      <c r="B172">
        <v>4</v>
      </c>
      <c r="C172">
        <v>286991859</v>
      </c>
      <c r="D172">
        <v>326760827</v>
      </c>
    </row>
    <row r="173" spans="1:4" hidden="1" x14ac:dyDescent="0.2">
      <c r="A173">
        <v>2097152</v>
      </c>
      <c r="B173">
        <v>8</v>
      </c>
      <c r="C173">
        <v>426389957</v>
      </c>
      <c r="D173">
        <v>454766260</v>
      </c>
    </row>
    <row r="174" spans="1:4" hidden="1" x14ac:dyDescent="0.2">
      <c r="A174">
        <v>2097152</v>
      </c>
      <c r="B174">
        <v>16</v>
      </c>
      <c r="C174">
        <v>796769452</v>
      </c>
      <c r="D174">
        <v>906524626</v>
      </c>
    </row>
    <row r="175" spans="1:4" hidden="1" x14ac:dyDescent="0.2">
      <c r="A175">
        <v>2097152</v>
      </c>
      <c r="B175">
        <v>32</v>
      </c>
      <c r="C175">
        <v>1391350852</v>
      </c>
      <c r="D175">
        <v>1858187783</v>
      </c>
    </row>
    <row r="176" spans="1:4" hidden="1" x14ac:dyDescent="0.2">
      <c r="A176">
        <v>2097152</v>
      </c>
      <c r="B176">
        <v>64</v>
      </c>
      <c r="C176">
        <v>3702771082</v>
      </c>
      <c r="D176">
        <v>3323353290</v>
      </c>
    </row>
    <row r="177" spans="1:4" x14ac:dyDescent="0.2">
      <c r="A177">
        <v>2097152</v>
      </c>
      <c r="B177">
        <v>128</v>
      </c>
      <c r="C177">
        <v>4978604324</v>
      </c>
      <c r="D177">
        <v>8687774663</v>
      </c>
    </row>
    <row r="178" spans="1:4" hidden="1" x14ac:dyDescent="0.2">
      <c r="A178">
        <v>4194304</v>
      </c>
      <c r="B178">
        <v>1</v>
      </c>
      <c r="C178">
        <v>411507442</v>
      </c>
      <c r="D178">
        <v>431575740</v>
      </c>
    </row>
    <row r="179" spans="1:4" hidden="1" x14ac:dyDescent="0.2">
      <c r="A179">
        <v>4194304</v>
      </c>
      <c r="B179">
        <v>2</v>
      </c>
      <c r="C179">
        <v>446421270</v>
      </c>
      <c r="D179">
        <v>439444456</v>
      </c>
    </row>
    <row r="180" spans="1:4" hidden="1" x14ac:dyDescent="0.2">
      <c r="A180">
        <v>4194304</v>
      </c>
      <c r="B180">
        <v>4</v>
      </c>
      <c r="C180">
        <v>557813576</v>
      </c>
      <c r="D180">
        <v>571280947</v>
      </c>
    </row>
    <row r="181" spans="1:4" hidden="1" x14ac:dyDescent="0.2">
      <c r="A181">
        <v>4194304</v>
      </c>
      <c r="B181">
        <v>8</v>
      </c>
      <c r="C181">
        <v>846128584</v>
      </c>
      <c r="D181">
        <v>880361782</v>
      </c>
    </row>
    <row r="182" spans="1:4" hidden="1" x14ac:dyDescent="0.2">
      <c r="A182">
        <v>4194304</v>
      </c>
      <c r="B182">
        <v>16</v>
      </c>
      <c r="C182">
        <v>1486413867</v>
      </c>
      <c r="D182">
        <v>1783637673</v>
      </c>
    </row>
    <row r="183" spans="1:4" hidden="1" x14ac:dyDescent="0.2">
      <c r="A183">
        <v>4194304</v>
      </c>
      <c r="B183">
        <v>32</v>
      </c>
      <c r="C183">
        <v>2737043497</v>
      </c>
      <c r="D183">
        <v>3477438846</v>
      </c>
    </row>
    <row r="184" spans="1:4" hidden="1" x14ac:dyDescent="0.2">
      <c r="A184">
        <v>4194304</v>
      </c>
      <c r="B184">
        <v>64</v>
      </c>
      <c r="C184">
        <v>5266701789</v>
      </c>
      <c r="D184">
        <v>7095574950</v>
      </c>
    </row>
    <row r="185" spans="1:4" x14ac:dyDescent="0.2">
      <c r="A185">
        <v>4194304</v>
      </c>
      <c r="B185">
        <v>128</v>
      </c>
      <c r="C185">
        <v>9885520998</v>
      </c>
      <c r="D185">
        <v>17633443865</v>
      </c>
    </row>
    <row r="186" spans="1:4" hidden="1" x14ac:dyDescent="0.2">
      <c r="A186">
        <v>8388608</v>
      </c>
      <c r="B186">
        <v>1</v>
      </c>
      <c r="C186">
        <v>798264758</v>
      </c>
      <c r="D186">
        <v>794098612</v>
      </c>
    </row>
    <row r="187" spans="1:4" hidden="1" x14ac:dyDescent="0.2">
      <c r="A187">
        <v>8388608</v>
      </c>
      <c r="B187">
        <v>2</v>
      </c>
      <c r="C187">
        <v>919566813</v>
      </c>
      <c r="D187">
        <v>877870812</v>
      </c>
    </row>
    <row r="188" spans="1:4" hidden="1" x14ac:dyDescent="0.2">
      <c r="A188">
        <v>8388608</v>
      </c>
      <c r="B188">
        <v>4</v>
      </c>
      <c r="C188">
        <v>1137244469</v>
      </c>
      <c r="D188">
        <v>1197426353</v>
      </c>
    </row>
    <row r="189" spans="1:4" hidden="1" x14ac:dyDescent="0.2">
      <c r="A189">
        <v>8388608</v>
      </c>
      <c r="B189">
        <v>8</v>
      </c>
      <c r="C189">
        <v>1723878021</v>
      </c>
      <c r="D189">
        <v>1843294446</v>
      </c>
    </row>
    <row r="190" spans="1:4" hidden="1" x14ac:dyDescent="0.2">
      <c r="A190">
        <v>8388608</v>
      </c>
      <c r="B190">
        <v>16</v>
      </c>
      <c r="C190">
        <v>2989449606</v>
      </c>
      <c r="D190">
        <v>3497100849</v>
      </c>
    </row>
    <row r="191" spans="1:4" hidden="1" x14ac:dyDescent="0.2">
      <c r="A191">
        <v>8388608</v>
      </c>
      <c r="B191">
        <v>32</v>
      </c>
      <c r="C191">
        <v>5388403407</v>
      </c>
      <c r="D191">
        <v>6705726092</v>
      </c>
    </row>
    <row r="192" spans="1:4" hidden="1" x14ac:dyDescent="0.2">
      <c r="A192">
        <v>8388608</v>
      </c>
      <c r="B192">
        <v>64</v>
      </c>
      <c r="C192">
        <v>10736889688</v>
      </c>
      <c r="D192">
        <v>14494464267</v>
      </c>
    </row>
    <row r="193" spans="1:4" x14ac:dyDescent="0.2">
      <c r="A193">
        <v>8388608</v>
      </c>
      <c r="B193">
        <v>128</v>
      </c>
      <c r="C193">
        <v>21005671812</v>
      </c>
      <c r="D193">
        <v>36451145329</v>
      </c>
    </row>
  </sheetData>
  <autoFilter ref="A1:D193">
    <filterColumn colId="1">
      <filters>
        <filter val="128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75" workbookViewId="0">
      <selection activeCell="E36" sqref="E36"/>
    </sheetView>
  </sheetViews>
  <sheetFormatPr baseColWidth="10" defaultRowHeight="16" x14ac:dyDescent="0.2"/>
  <cols>
    <col min="1" max="1" width="9.1640625" bestFit="1" customWidth="1"/>
    <col min="2" max="2" width="10.6640625" bestFit="1" customWidth="1"/>
    <col min="3" max="3" width="13.33203125" bestFit="1" customWidth="1"/>
    <col min="4" max="4" width="16.6640625" bestFit="1" customWidth="1"/>
  </cols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>
        <v>10000</v>
      </c>
      <c r="B2">
        <v>1</v>
      </c>
      <c r="C2">
        <v>127667</v>
      </c>
      <c r="D2">
        <v>119573</v>
      </c>
    </row>
    <row r="3" spans="1:4" x14ac:dyDescent="0.2">
      <c r="A3">
        <v>10000</v>
      </c>
      <c r="B3">
        <v>2</v>
      </c>
      <c r="C3">
        <v>91218</v>
      </c>
      <c r="D3">
        <v>86262</v>
      </c>
    </row>
    <row r="4" spans="1:4" x14ac:dyDescent="0.2">
      <c r="A4">
        <v>10000</v>
      </c>
      <c r="B4">
        <v>4</v>
      </c>
      <c r="C4">
        <v>316374</v>
      </c>
      <c r="D4">
        <v>314968</v>
      </c>
    </row>
    <row r="5" spans="1:4" x14ac:dyDescent="0.2">
      <c r="A5">
        <v>10000</v>
      </c>
      <c r="B5">
        <v>8</v>
      </c>
      <c r="C5">
        <v>257667</v>
      </c>
      <c r="D5">
        <v>264395</v>
      </c>
    </row>
    <row r="6" spans="1:4" x14ac:dyDescent="0.2">
      <c r="A6">
        <v>10000</v>
      </c>
      <c r="B6">
        <v>16</v>
      </c>
      <c r="C6">
        <v>171064</v>
      </c>
      <c r="D6">
        <v>127004</v>
      </c>
    </row>
    <row r="7" spans="1:4" x14ac:dyDescent="0.2">
      <c r="A7">
        <v>10000</v>
      </c>
      <c r="B7">
        <v>32</v>
      </c>
      <c r="C7">
        <v>311943</v>
      </c>
      <c r="D7">
        <v>90577</v>
      </c>
    </row>
    <row r="8" spans="1:4" x14ac:dyDescent="0.2">
      <c r="A8">
        <v>10000</v>
      </c>
      <c r="B8">
        <v>64</v>
      </c>
      <c r="C8">
        <v>273827</v>
      </c>
      <c r="D8">
        <v>92318</v>
      </c>
    </row>
    <row r="9" spans="1:4" x14ac:dyDescent="0.2">
      <c r="A9">
        <v>10000</v>
      </c>
      <c r="B9">
        <v>128</v>
      </c>
      <c r="C9">
        <v>335823</v>
      </c>
      <c r="D9">
        <v>140895</v>
      </c>
    </row>
    <row r="10" spans="1:4" x14ac:dyDescent="0.2">
      <c r="A10">
        <v>100000</v>
      </c>
      <c r="B10">
        <v>1</v>
      </c>
      <c r="C10">
        <v>735733</v>
      </c>
      <c r="D10">
        <v>726453</v>
      </c>
    </row>
    <row r="11" spans="1:4" x14ac:dyDescent="0.2">
      <c r="A11">
        <v>100000</v>
      </c>
      <c r="B11">
        <v>2</v>
      </c>
      <c r="C11">
        <v>740795</v>
      </c>
      <c r="D11">
        <v>738634</v>
      </c>
    </row>
    <row r="12" spans="1:4" x14ac:dyDescent="0.2">
      <c r="A12">
        <v>100000</v>
      </c>
      <c r="B12">
        <v>4</v>
      </c>
      <c r="C12">
        <v>744105</v>
      </c>
      <c r="D12">
        <v>732948</v>
      </c>
    </row>
    <row r="13" spans="1:4" x14ac:dyDescent="0.2">
      <c r="A13">
        <v>100000</v>
      </c>
      <c r="B13">
        <v>8</v>
      </c>
      <c r="C13">
        <v>1056576</v>
      </c>
      <c r="D13">
        <v>928705</v>
      </c>
    </row>
    <row r="14" spans="1:4" x14ac:dyDescent="0.2">
      <c r="A14">
        <v>100000</v>
      </c>
      <c r="B14">
        <v>16</v>
      </c>
      <c r="C14">
        <v>803633</v>
      </c>
      <c r="D14">
        <v>714267</v>
      </c>
    </row>
    <row r="15" spans="1:4" x14ac:dyDescent="0.2">
      <c r="A15">
        <v>100000</v>
      </c>
      <c r="B15">
        <v>32</v>
      </c>
      <c r="C15">
        <v>2310539</v>
      </c>
      <c r="D15">
        <v>1547643</v>
      </c>
    </row>
    <row r="16" spans="1:4" x14ac:dyDescent="0.2">
      <c r="A16">
        <v>100000</v>
      </c>
      <c r="B16">
        <v>64</v>
      </c>
      <c r="C16">
        <v>2023489</v>
      </c>
      <c r="D16">
        <v>736448</v>
      </c>
    </row>
    <row r="17" spans="1:4" x14ac:dyDescent="0.2">
      <c r="A17">
        <v>100000</v>
      </c>
      <c r="B17">
        <v>128</v>
      </c>
      <c r="C17">
        <v>2329688</v>
      </c>
      <c r="D17">
        <v>832385</v>
      </c>
    </row>
    <row r="18" spans="1:4" x14ac:dyDescent="0.2">
      <c r="A18">
        <v>1000000</v>
      </c>
      <c r="B18">
        <v>1</v>
      </c>
      <c r="C18">
        <v>6916773</v>
      </c>
      <c r="D18">
        <v>7891878</v>
      </c>
    </row>
    <row r="19" spans="1:4" x14ac:dyDescent="0.2">
      <c r="A19">
        <v>1000000</v>
      </c>
      <c r="B19">
        <v>2</v>
      </c>
      <c r="C19">
        <v>7545240</v>
      </c>
      <c r="D19">
        <v>8939015</v>
      </c>
    </row>
    <row r="20" spans="1:4" x14ac:dyDescent="0.2">
      <c r="A20">
        <v>1000000</v>
      </c>
      <c r="B20">
        <v>4</v>
      </c>
      <c r="C20">
        <v>7076502</v>
      </c>
      <c r="D20">
        <v>6845846</v>
      </c>
    </row>
    <row r="21" spans="1:4" x14ac:dyDescent="0.2">
      <c r="A21">
        <v>1000000</v>
      </c>
      <c r="B21">
        <v>8</v>
      </c>
      <c r="C21">
        <v>7910592</v>
      </c>
      <c r="D21">
        <v>7016562</v>
      </c>
    </row>
    <row r="22" spans="1:4" x14ac:dyDescent="0.2">
      <c r="A22">
        <v>1000000</v>
      </c>
      <c r="B22">
        <v>16</v>
      </c>
      <c r="C22">
        <v>9139595</v>
      </c>
      <c r="D22">
        <v>7125650</v>
      </c>
    </row>
    <row r="23" spans="1:4" x14ac:dyDescent="0.2">
      <c r="A23">
        <v>1000000</v>
      </c>
      <c r="B23">
        <v>32</v>
      </c>
      <c r="C23">
        <v>13675266</v>
      </c>
      <c r="D23">
        <v>7320613</v>
      </c>
    </row>
    <row r="24" spans="1:4" x14ac:dyDescent="0.2">
      <c r="A24">
        <v>1000000</v>
      </c>
      <c r="B24">
        <v>64</v>
      </c>
      <c r="C24">
        <v>19401879</v>
      </c>
      <c r="D24">
        <v>7097884</v>
      </c>
    </row>
    <row r="25" spans="1:4" x14ac:dyDescent="0.2">
      <c r="A25">
        <v>1000000</v>
      </c>
      <c r="B25">
        <v>128</v>
      </c>
      <c r="C25">
        <v>337589243</v>
      </c>
      <c r="D25">
        <v>7719518</v>
      </c>
    </row>
    <row r="26" spans="1:4" x14ac:dyDescent="0.2">
      <c r="A26">
        <v>10000000</v>
      </c>
      <c r="B26">
        <v>1</v>
      </c>
      <c r="C26">
        <v>85492836</v>
      </c>
      <c r="D26">
        <v>72894966</v>
      </c>
    </row>
    <row r="27" spans="1:4" x14ac:dyDescent="0.2">
      <c r="A27">
        <v>10000000</v>
      </c>
      <c r="B27">
        <v>2</v>
      </c>
      <c r="C27">
        <v>81188488</v>
      </c>
      <c r="D27">
        <v>75978122</v>
      </c>
    </row>
    <row r="28" spans="1:4" x14ac:dyDescent="0.2">
      <c r="A28">
        <v>10000000</v>
      </c>
      <c r="B28">
        <v>4</v>
      </c>
      <c r="C28">
        <v>70005907</v>
      </c>
      <c r="D28">
        <v>69316769</v>
      </c>
    </row>
    <row r="29" spans="1:4" x14ac:dyDescent="0.2">
      <c r="A29">
        <v>10000000</v>
      </c>
      <c r="B29">
        <v>8</v>
      </c>
      <c r="C29">
        <v>90581398</v>
      </c>
      <c r="D29">
        <v>94286861</v>
      </c>
    </row>
    <row r="30" spans="1:4" x14ac:dyDescent="0.2">
      <c r="A30">
        <v>10000000</v>
      </c>
      <c r="B30">
        <v>16</v>
      </c>
      <c r="C30">
        <v>107182683</v>
      </c>
      <c r="D30">
        <v>74534277</v>
      </c>
    </row>
    <row r="31" spans="1:4" x14ac:dyDescent="0.2">
      <c r="A31">
        <v>10000000</v>
      </c>
      <c r="B31">
        <v>32</v>
      </c>
      <c r="C31">
        <v>527859585</v>
      </c>
      <c r="D31">
        <v>130795599</v>
      </c>
    </row>
    <row r="32" spans="1:4" x14ac:dyDescent="0.2">
      <c r="A32">
        <v>10000000</v>
      </c>
      <c r="B32">
        <v>64</v>
      </c>
      <c r="C32">
        <v>4219642085</v>
      </c>
      <c r="D32">
        <v>143625981</v>
      </c>
    </row>
  </sheetData>
  <autoFilter ref="A1:D3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50" workbookViewId="0">
      <selection activeCell="G18" sqref="G18"/>
    </sheetView>
  </sheetViews>
  <sheetFormatPr baseColWidth="10" defaultRowHeight="16" x14ac:dyDescent="0.2"/>
  <cols>
    <col min="1" max="1" width="10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152414</v>
      </c>
      <c r="D2">
        <v>128719</v>
      </c>
    </row>
    <row r="3" spans="1:4" x14ac:dyDescent="0.2">
      <c r="A3">
        <v>10000</v>
      </c>
      <c r="B3">
        <v>2</v>
      </c>
      <c r="C3">
        <v>104160</v>
      </c>
      <c r="D3">
        <v>86854</v>
      </c>
    </row>
    <row r="4" spans="1:4" x14ac:dyDescent="0.2">
      <c r="A4">
        <v>10000</v>
      </c>
      <c r="B4">
        <v>4</v>
      </c>
      <c r="C4">
        <v>456611</v>
      </c>
      <c r="D4">
        <v>391373</v>
      </c>
    </row>
    <row r="5" spans="1:4" x14ac:dyDescent="0.2">
      <c r="A5">
        <v>10000</v>
      </c>
      <c r="B5">
        <v>8</v>
      </c>
      <c r="C5">
        <v>258318</v>
      </c>
      <c r="D5">
        <v>252625</v>
      </c>
    </row>
    <row r="6" spans="1:4" x14ac:dyDescent="0.2">
      <c r="A6">
        <v>10000</v>
      </c>
      <c r="B6">
        <v>16</v>
      </c>
      <c r="C6">
        <v>136339</v>
      </c>
      <c r="D6">
        <v>125173</v>
      </c>
    </row>
    <row r="7" spans="1:4" x14ac:dyDescent="0.2">
      <c r="A7">
        <v>10000</v>
      </c>
      <c r="B7">
        <v>32</v>
      </c>
      <c r="C7">
        <v>206254</v>
      </c>
      <c r="D7">
        <v>88433</v>
      </c>
    </row>
    <row r="8" spans="1:4" x14ac:dyDescent="0.2">
      <c r="A8">
        <v>10000</v>
      </c>
      <c r="B8">
        <v>64</v>
      </c>
      <c r="C8">
        <v>511840</v>
      </c>
      <c r="D8">
        <v>157203</v>
      </c>
    </row>
    <row r="9" spans="1:4" x14ac:dyDescent="0.2">
      <c r="A9">
        <v>10000</v>
      </c>
      <c r="B9">
        <v>128</v>
      </c>
      <c r="C9">
        <v>325473</v>
      </c>
      <c r="D9">
        <v>138087</v>
      </c>
    </row>
    <row r="10" spans="1:4" x14ac:dyDescent="0.2">
      <c r="A10">
        <v>100000</v>
      </c>
      <c r="B10">
        <v>1</v>
      </c>
      <c r="C10">
        <v>729020</v>
      </c>
      <c r="D10">
        <v>952859</v>
      </c>
    </row>
    <row r="11" spans="1:4" x14ac:dyDescent="0.2">
      <c r="A11">
        <v>100000</v>
      </c>
      <c r="B11">
        <v>2</v>
      </c>
      <c r="C11">
        <v>737080</v>
      </c>
      <c r="D11">
        <v>734020</v>
      </c>
    </row>
    <row r="12" spans="1:4" x14ac:dyDescent="0.2">
      <c r="A12">
        <v>100000</v>
      </c>
      <c r="B12">
        <v>4</v>
      </c>
      <c r="C12">
        <v>756309</v>
      </c>
      <c r="D12">
        <v>999517</v>
      </c>
    </row>
    <row r="13" spans="1:4" x14ac:dyDescent="0.2">
      <c r="A13">
        <v>100000</v>
      </c>
      <c r="B13">
        <v>8</v>
      </c>
      <c r="C13">
        <v>921609</v>
      </c>
      <c r="D13">
        <v>906483</v>
      </c>
    </row>
    <row r="14" spans="1:4" x14ac:dyDescent="0.2">
      <c r="A14">
        <v>100000</v>
      </c>
      <c r="B14">
        <v>16</v>
      </c>
      <c r="C14">
        <v>870426</v>
      </c>
      <c r="D14">
        <v>755057</v>
      </c>
    </row>
    <row r="15" spans="1:4" x14ac:dyDescent="0.2">
      <c r="A15">
        <v>100000</v>
      </c>
      <c r="B15">
        <v>32</v>
      </c>
      <c r="C15">
        <v>2710449</v>
      </c>
      <c r="D15">
        <v>1556252</v>
      </c>
    </row>
    <row r="16" spans="1:4" x14ac:dyDescent="0.2">
      <c r="A16">
        <v>100000</v>
      </c>
      <c r="B16">
        <v>64</v>
      </c>
      <c r="C16">
        <v>2423170</v>
      </c>
      <c r="D16">
        <v>764816</v>
      </c>
    </row>
    <row r="17" spans="1:4" x14ac:dyDescent="0.2">
      <c r="A17">
        <v>100000</v>
      </c>
      <c r="B17">
        <v>128</v>
      </c>
      <c r="C17">
        <v>3417053</v>
      </c>
      <c r="D17">
        <v>899283</v>
      </c>
    </row>
    <row r="18" spans="1:4" x14ac:dyDescent="0.2">
      <c r="A18">
        <v>1000000</v>
      </c>
      <c r="B18">
        <v>1</v>
      </c>
      <c r="C18">
        <v>7499305</v>
      </c>
      <c r="D18">
        <v>8065658</v>
      </c>
    </row>
    <row r="19" spans="1:4" x14ac:dyDescent="0.2">
      <c r="A19">
        <v>1000000</v>
      </c>
      <c r="B19">
        <v>2</v>
      </c>
      <c r="C19">
        <v>7441937</v>
      </c>
      <c r="D19">
        <v>9008872</v>
      </c>
    </row>
    <row r="20" spans="1:4" x14ac:dyDescent="0.2">
      <c r="A20">
        <v>1000000</v>
      </c>
      <c r="B20">
        <v>4</v>
      </c>
      <c r="C20">
        <v>7374420</v>
      </c>
      <c r="D20">
        <v>6972235</v>
      </c>
    </row>
    <row r="21" spans="1:4" x14ac:dyDescent="0.2">
      <c r="A21">
        <v>1000000</v>
      </c>
      <c r="B21">
        <v>8</v>
      </c>
      <c r="C21">
        <v>8103219</v>
      </c>
      <c r="D21">
        <v>7314533</v>
      </c>
    </row>
    <row r="22" spans="1:4" x14ac:dyDescent="0.2">
      <c r="A22">
        <v>1000000</v>
      </c>
      <c r="B22">
        <v>16</v>
      </c>
      <c r="C22">
        <v>7249223</v>
      </c>
      <c r="D22">
        <v>6851194</v>
      </c>
    </row>
    <row r="23" spans="1:4" x14ac:dyDescent="0.2">
      <c r="A23">
        <v>1000000</v>
      </c>
      <c r="B23">
        <v>32</v>
      </c>
      <c r="C23">
        <v>14486135</v>
      </c>
      <c r="D23">
        <v>7357861</v>
      </c>
    </row>
    <row r="24" spans="1:4" x14ac:dyDescent="0.2">
      <c r="A24">
        <v>1000000</v>
      </c>
      <c r="B24">
        <v>64</v>
      </c>
      <c r="C24">
        <v>19483935</v>
      </c>
      <c r="D24">
        <v>6906123</v>
      </c>
    </row>
    <row r="25" spans="1:4" x14ac:dyDescent="0.2">
      <c r="A25">
        <v>1000000</v>
      </c>
      <c r="B25">
        <v>128</v>
      </c>
      <c r="C25">
        <v>21775681</v>
      </c>
      <c r="D25">
        <v>7087767</v>
      </c>
    </row>
    <row r="26" spans="1:4" x14ac:dyDescent="0.2">
      <c r="A26">
        <v>10000000</v>
      </c>
      <c r="B26">
        <v>1</v>
      </c>
      <c r="C26">
        <v>68683849</v>
      </c>
      <c r="D26">
        <v>68892694</v>
      </c>
    </row>
    <row r="27" spans="1:4" x14ac:dyDescent="0.2">
      <c r="A27">
        <v>10000000</v>
      </c>
      <c r="B27">
        <v>2</v>
      </c>
      <c r="C27">
        <v>71689000</v>
      </c>
      <c r="D27">
        <v>68303990</v>
      </c>
    </row>
    <row r="28" spans="1:4" x14ac:dyDescent="0.2">
      <c r="A28">
        <v>10000000</v>
      </c>
      <c r="B28">
        <v>4</v>
      </c>
      <c r="C28">
        <v>70224596</v>
      </c>
      <c r="D28">
        <v>69403348</v>
      </c>
    </row>
    <row r="29" spans="1:4" x14ac:dyDescent="0.2">
      <c r="A29">
        <v>10000000</v>
      </c>
      <c r="B29">
        <v>8</v>
      </c>
      <c r="C29">
        <v>68848520</v>
      </c>
      <c r="D29">
        <v>68223126</v>
      </c>
    </row>
    <row r="30" spans="1:4" x14ac:dyDescent="0.2">
      <c r="A30">
        <v>10000000</v>
      </c>
      <c r="B30">
        <v>16</v>
      </c>
      <c r="C30">
        <v>75074613</v>
      </c>
      <c r="D30">
        <v>70637029</v>
      </c>
    </row>
    <row r="31" spans="1:4" x14ac:dyDescent="0.2">
      <c r="A31">
        <v>10000000</v>
      </c>
      <c r="B31">
        <v>32</v>
      </c>
      <c r="C31">
        <v>134762507</v>
      </c>
      <c r="D31">
        <v>69643404</v>
      </c>
    </row>
    <row r="32" spans="1:4" x14ac:dyDescent="0.2">
      <c r="A32">
        <v>10000000</v>
      </c>
      <c r="B32">
        <v>64</v>
      </c>
      <c r="C32">
        <v>927078984</v>
      </c>
      <c r="D32">
        <v>109855449</v>
      </c>
    </row>
    <row r="33" spans="1:4" x14ac:dyDescent="0.2">
      <c r="A33">
        <v>10000000</v>
      </c>
      <c r="B33">
        <v>128</v>
      </c>
      <c r="C33">
        <v>9745727835</v>
      </c>
      <c r="D33">
        <v>136729126</v>
      </c>
    </row>
    <row r="34" spans="1:4" x14ac:dyDescent="0.2">
      <c r="A34">
        <v>100000000</v>
      </c>
      <c r="B34">
        <v>1</v>
      </c>
      <c r="C34">
        <v>696091772</v>
      </c>
      <c r="D34">
        <v>689844956</v>
      </c>
    </row>
    <row r="35" spans="1:4" x14ac:dyDescent="0.2">
      <c r="A35">
        <v>100000000</v>
      </c>
      <c r="B35">
        <v>2</v>
      </c>
      <c r="C35">
        <v>692127232</v>
      </c>
      <c r="D35">
        <v>693127908</v>
      </c>
    </row>
    <row r="36" spans="1:4" x14ac:dyDescent="0.2">
      <c r="A36">
        <v>100000000</v>
      </c>
      <c r="B36">
        <v>4</v>
      </c>
      <c r="C36">
        <v>692496299</v>
      </c>
      <c r="D36">
        <v>704085979</v>
      </c>
    </row>
    <row r="37" spans="1:4" x14ac:dyDescent="0.2">
      <c r="A37">
        <v>100000000</v>
      </c>
      <c r="B37">
        <v>8</v>
      </c>
      <c r="C37">
        <v>2594324844</v>
      </c>
      <c r="D37">
        <v>965163035</v>
      </c>
    </row>
    <row r="38" spans="1:4" x14ac:dyDescent="0.2">
      <c r="A38">
        <v>100000000</v>
      </c>
      <c r="B38">
        <v>16</v>
      </c>
      <c r="C38">
        <v>36877487088</v>
      </c>
      <c r="D38">
        <v>2227162058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F25" workbookViewId="0">
      <selection activeCell="C40" sqref="C40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154727</v>
      </c>
      <c r="D2">
        <v>150687</v>
      </c>
    </row>
    <row r="3" spans="1:4" x14ac:dyDescent="0.2">
      <c r="A3">
        <v>10000</v>
      </c>
      <c r="B3">
        <v>2</v>
      </c>
      <c r="C3">
        <v>250548</v>
      </c>
      <c r="D3">
        <v>245398</v>
      </c>
    </row>
    <row r="4" spans="1:4" x14ac:dyDescent="0.2">
      <c r="A4">
        <v>10000</v>
      </c>
      <c r="B4">
        <v>4</v>
      </c>
      <c r="C4">
        <v>457944</v>
      </c>
      <c r="D4">
        <v>407599</v>
      </c>
    </row>
    <row r="5" spans="1:4" x14ac:dyDescent="0.2">
      <c r="A5">
        <v>10000</v>
      </c>
      <c r="B5">
        <v>8</v>
      </c>
      <c r="C5">
        <v>809444</v>
      </c>
      <c r="D5">
        <v>760965</v>
      </c>
    </row>
    <row r="6" spans="1:4" x14ac:dyDescent="0.2">
      <c r="A6">
        <v>10000</v>
      </c>
      <c r="B6">
        <v>16</v>
      </c>
      <c r="C6">
        <v>1751449</v>
      </c>
      <c r="D6">
        <v>2084969</v>
      </c>
    </row>
    <row r="7" spans="1:4" x14ac:dyDescent="0.2">
      <c r="A7">
        <v>10000</v>
      </c>
      <c r="B7">
        <v>32</v>
      </c>
      <c r="C7">
        <v>3684820</v>
      </c>
      <c r="D7">
        <v>3191693</v>
      </c>
    </row>
    <row r="8" spans="1:4" x14ac:dyDescent="0.2">
      <c r="A8">
        <v>10000</v>
      </c>
      <c r="B8">
        <v>64</v>
      </c>
      <c r="C8">
        <v>6925534</v>
      </c>
      <c r="D8">
        <v>8502476</v>
      </c>
    </row>
    <row r="9" spans="1:4" x14ac:dyDescent="0.2">
      <c r="A9">
        <v>10000</v>
      </c>
      <c r="B9">
        <v>128</v>
      </c>
      <c r="C9">
        <v>14270560</v>
      </c>
      <c r="D9">
        <v>13642793</v>
      </c>
    </row>
    <row r="10" spans="1:4" x14ac:dyDescent="0.2">
      <c r="A10">
        <v>100000</v>
      </c>
      <c r="B10">
        <v>1</v>
      </c>
      <c r="C10">
        <v>1465905</v>
      </c>
      <c r="D10">
        <v>1390489</v>
      </c>
    </row>
    <row r="11" spans="1:4" x14ac:dyDescent="0.2">
      <c r="A11">
        <v>100000</v>
      </c>
      <c r="B11">
        <v>2</v>
      </c>
      <c r="C11">
        <v>2063025</v>
      </c>
      <c r="D11">
        <v>2037878</v>
      </c>
    </row>
    <row r="12" spans="1:4" x14ac:dyDescent="0.2">
      <c r="A12">
        <v>100000</v>
      </c>
      <c r="B12">
        <v>4</v>
      </c>
      <c r="C12">
        <v>4928647</v>
      </c>
      <c r="D12">
        <v>3585513</v>
      </c>
    </row>
    <row r="13" spans="1:4" x14ac:dyDescent="0.2">
      <c r="A13">
        <v>100000</v>
      </c>
      <c r="B13">
        <v>8</v>
      </c>
      <c r="C13">
        <v>7737293</v>
      </c>
      <c r="D13">
        <v>7672413</v>
      </c>
    </row>
    <row r="14" spans="1:4" x14ac:dyDescent="0.2">
      <c r="A14">
        <v>100000</v>
      </c>
      <c r="B14">
        <v>16</v>
      </c>
      <c r="C14">
        <v>21407276</v>
      </c>
      <c r="D14">
        <v>21702356</v>
      </c>
    </row>
    <row r="15" spans="1:4" x14ac:dyDescent="0.2">
      <c r="A15">
        <v>100000</v>
      </c>
      <c r="B15">
        <v>32</v>
      </c>
      <c r="C15">
        <v>35064737</v>
      </c>
      <c r="D15">
        <v>32041173</v>
      </c>
    </row>
    <row r="16" spans="1:4" x14ac:dyDescent="0.2">
      <c r="A16">
        <v>100000</v>
      </c>
      <c r="B16">
        <v>64</v>
      </c>
      <c r="C16">
        <v>69179602</v>
      </c>
      <c r="D16">
        <v>63198691</v>
      </c>
    </row>
    <row r="17" spans="1:4" x14ac:dyDescent="0.2">
      <c r="A17">
        <v>100000</v>
      </c>
      <c r="B17">
        <v>128</v>
      </c>
      <c r="C17">
        <v>120881931</v>
      </c>
      <c r="D17">
        <v>132713594</v>
      </c>
    </row>
    <row r="18" spans="1:4" x14ac:dyDescent="0.2">
      <c r="A18">
        <v>1000000</v>
      </c>
      <c r="B18">
        <v>1</v>
      </c>
      <c r="C18">
        <v>15586307</v>
      </c>
      <c r="D18">
        <v>16929671</v>
      </c>
    </row>
    <row r="19" spans="1:4" x14ac:dyDescent="0.2">
      <c r="A19">
        <v>1000000</v>
      </c>
      <c r="B19">
        <v>2</v>
      </c>
      <c r="C19">
        <v>25640436</v>
      </c>
      <c r="D19">
        <v>31140951</v>
      </c>
    </row>
    <row r="20" spans="1:4" x14ac:dyDescent="0.2">
      <c r="A20">
        <v>1000000</v>
      </c>
      <c r="B20">
        <v>4</v>
      </c>
      <c r="C20">
        <v>43082305</v>
      </c>
      <c r="D20">
        <v>40667203</v>
      </c>
    </row>
    <row r="21" spans="1:4" x14ac:dyDescent="0.2">
      <c r="A21">
        <v>1000000</v>
      </c>
      <c r="B21">
        <v>8</v>
      </c>
      <c r="C21">
        <v>72718188</v>
      </c>
      <c r="D21">
        <v>67500585</v>
      </c>
    </row>
    <row r="22" spans="1:4" x14ac:dyDescent="0.2">
      <c r="A22">
        <v>1000000</v>
      </c>
      <c r="B22">
        <v>16</v>
      </c>
      <c r="C22">
        <v>172682419</v>
      </c>
      <c r="D22">
        <v>188413044</v>
      </c>
    </row>
    <row r="23" spans="1:4" x14ac:dyDescent="0.2">
      <c r="A23">
        <v>1000000</v>
      </c>
      <c r="B23">
        <v>32</v>
      </c>
      <c r="C23">
        <v>321828179</v>
      </c>
      <c r="D23">
        <v>330064916</v>
      </c>
    </row>
    <row r="24" spans="1:4" x14ac:dyDescent="0.2">
      <c r="A24">
        <v>1000000</v>
      </c>
      <c r="B24">
        <v>64</v>
      </c>
      <c r="C24">
        <v>665501677</v>
      </c>
      <c r="D24">
        <v>658537841</v>
      </c>
    </row>
    <row r="25" spans="1:4" x14ac:dyDescent="0.2">
      <c r="A25">
        <v>1000000</v>
      </c>
      <c r="B25">
        <v>128</v>
      </c>
      <c r="C25">
        <v>1177243846</v>
      </c>
      <c r="D25">
        <v>1203151300</v>
      </c>
    </row>
    <row r="26" spans="1:4" x14ac:dyDescent="0.2">
      <c r="A26">
        <v>10000000</v>
      </c>
      <c r="B26">
        <v>1</v>
      </c>
      <c r="C26">
        <v>144247025</v>
      </c>
      <c r="D26">
        <v>142970209</v>
      </c>
    </row>
    <row r="27" spans="1:4" x14ac:dyDescent="0.2">
      <c r="A27">
        <v>10000000</v>
      </c>
      <c r="B27">
        <v>2</v>
      </c>
      <c r="C27">
        <v>216567485</v>
      </c>
      <c r="D27">
        <v>207294945</v>
      </c>
    </row>
    <row r="28" spans="1:4" x14ac:dyDescent="0.2">
      <c r="A28">
        <v>10000000</v>
      </c>
      <c r="B28">
        <v>4</v>
      </c>
      <c r="C28">
        <v>433952302</v>
      </c>
      <c r="D28">
        <v>433326423</v>
      </c>
    </row>
    <row r="29" spans="1:4" x14ac:dyDescent="0.2">
      <c r="A29">
        <v>10000000</v>
      </c>
      <c r="B29">
        <v>8</v>
      </c>
      <c r="C29">
        <v>800583818</v>
      </c>
      <c r="D29">
        <v>795151588</v>
      </c>
    </row>
    <row r="30" spans="1:4" x14ac:dyDescent="0.2">
      <c r="A30">
        <v>10000000</v>
      </c>
      <c r="B30">
        <v>16</v>
      </c>
      <c r="C30">
        <v>1669610514</v>
      </c>
      <c r="D30">
        <v>1690094804</v>
      </c>
    </row>
    <row r="31" spans="1:4" x14ac:dyDescent="0.2">
      <c r="A31">
        <v>10000000</v>
      </c>
      <c r="B31">
        <v>32</v>
      </c>
      <c r="C31">
        <v>3086104072</v>
      </c>
      <c r="D31">
        <v>3770826980</v>
      </c>
    </row>
    <row r="32" spans="1:4" x14ac:dyDescent="0.2">
      <c r="A32">
        <v>10000000</v>
      </c>
      <c r="B32">
        <v>64</v>
      </c>
      <c r="C32">
        <v>6472902193</v>
      </c>
      <c r="D32">
        <v>7726094553</v>
      </c>
    </row>
    <row r="33" spans="1:4" x14ac:dyDescent="0.2">
      <c r="A33">
        <v>10000000</v>
      </c>
      <c r="B33">
        <v>128</v>
      </c>
      <c r="C33">
        <v>14019349069</v>
      </c>
      <c r="D33">
        <v>15722238615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C1" zoomScale="69" workbookViewId="0">
      <selection activeCell="E2" sqref="E2:F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  <col min="5" max="5" width="12.1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5</v>
      </c>
    </row>
    <row r="2" spans="1:6" x14ac:dyDescent="0.2">
      <c r="A2">
        <v>10000</v>
      </c>
      <c r="B2">
        <v>1</v>
      </c>
      <c r="C2">
        <v>86249</v>
      </c>
      <c r="D2">
        <v>85635</v>
      </c>
      <c r="E2">
        <f>C2/1000000000</f>
        <v>8.6248999999999994E-5</v>
      </c>
      <c r="F2">
        <f>D2/1000000000</f>
        <v>8.5635000000000003E-5</v>
      </c>
    </row>
    <row r="3" spans="1:6" x14ac:dyDescent="0.2">
      <c r="A3">
        <v>10000</v>
      </c>
      <c r="B3">
        <v>2</v>
      </c>
      <c r="C3">
        <v>229153</v>
      </c>
      <c r="D3">
        <v>219985</v>
      </c>
      <c r="E3">
        <f t="shared" ref="E3:F32" si="0">C3/1000000000</f>
        <v>2.2915300000000001E-4</v>
      </c>
      <c r="F3">
        <f t="shared" si="0"/>
        <v>2.1998499999999999E-4</v>
      </c>
    </row>
    <row r="4" spans="1:6" x14ac:dyDescent="0.2">
      <c r="A4">
        <v>10000</v>
      </c>
      <c r="B4">
        <v>4</v>
      </c>
      <c r="C4">
        <v>366988</v>
      </c>
      <c r="D4">
        <v>447437</v>
      </c>
      <c r="E4">
        <f t="shared" si="0"/>
        <v>3.66988E-4</v>
      </c>
      <c r="F4">
        <f t="shared" si="0"/>
        <v>4.4743700000000002E-4</v>
      </c>
    </row>
    <row r="5" spans="1:6" x14ac:dyDescent="0.2">
      <c r="A5">
        <v>10000</v>
      </c>
      <c r="B5">
        <v>8</v>
      </c>
      <c r="C5">
        <v>607256</v>
      </c>
      <c r="D5">
        <v>471077</v>
      </c>
      <c r="E5">
        <f t="shared" si="0"/>
        <v>6.0725600000000003E-4</v>
      </c>
      <c r="F5">
        <f t="shared" si="0"/>
        <v>4.7107699999999998E-4</v>
      </c>
    </row>
    <row r="6" spans="1:6" x14ac:dyDescent="0.2">
      <c r="A6">
        <v>10000</v>
      </c>
      <c r="B6">
        <v>16</v>
      </c>
      <c r="C6">
        <v>917022</v>
      </c>
      <c r="D6">
        <v>961159</v>
      </c>
      <c r="E6">
        <f t="shared" si="0"/>
        <v>9.1702199999999998E-4</v>
      </c>
      <c r="F6">
        <f t="shared" si="0"/>
        <v>9.6115899999999995E-4</v>
      </c>
    </row>
    <row r="7" spans="1:6" x14ac:dyDescent="0.2">
      <c r="A7">
        <v>10000</v>
      </c>
      <c r="B7">
        <v>32</v>
      </c>
      <c r="C7">
        <v>2136985</v>
      </c>
      <c r="D7">
        <v>2140814</v>
      </c>
      <c r="E7">
        <f t="shared" si="0"/>
        <v>2.1369850000000001E-3</v>
      </c>
      <c r="F7">
        <f t="shared" si="0"/>
        <v>2.140814E-3</v>
      </c>
    </row>
    <row r="8" spans="1:6" x14ac:dyDescent="0.2">
      <c r="A8">
        <v>10000</v>
      </c>
      <c r="B8">
        <v>64</v>
      </c>
      <c r="C8">
        <v>3509708</v>
      </c>
      <c r="D8">
        <v>3801249</v>
      </c>
      <c r="E8">
        <f t="shared" si="0"/>
        <v>3.5097079999999998E-3</v>
      </c>
      <c r="F8">
        <f t="shared" si="0"/>
        <v>3.801249E-3</v>
      </c>
    </row>
    <row r="9" spans="1:6" x14ac:dyDescent="0.2">
      <c r="A9">
        <v>10000</v>
      </c>
      <c r="B9">
        <v>128</v>
      </c>
      <c r="C9">
        <v>5843540</v>
      </c>
      <c r="D9">
        <v>6866083</v>
      </c>
      <c r="E9">
        <f t="shared" si="0"/>
        <v>5.8435400000000004E-3</v>
      </c>
      <c r="F9">
        <f t="shared" si="0"/>
        <v>6.8660830000000003E-3</v>
      </c>
    </row>
    <row r="10" spans="1:6" x14ac:dyDescent="0.2">
      <c r="A10">
        <v>100000</v>
      </c>
      <c r="B10">
        <v>1</v>
      </c>
      <c r="C10">
        <v>595460</v>
      </c>
      <c r="D10">
        <v>609082</v>
      </c>
      <c r="E10">
        <f t="shared" si="0"/>
        <v>5.9546000000000002E-4</v>
      </c>
      <c r="F10">
        <f t="shared" si="0"/>
        <v>6.0908200000000005E-4</v>
      </c>
    </row>
    <row r="11" spans="1:6" x14ac:dyDescent="0.2">
      <c r="A11">
        <v>100000</v>
      </c>
      <c r="B11">
        <v>2</v>
      </c>
      <c r="C11">
        <v>892072</v>
      </c>
      <c r="D11">
        <v>924232</v>
      </c>
      <c r="E11">
        <f t="shared" si="0"/>
        <v>8.9207200000000005E-4</v>
      </c>
      <c r="F11">
        <f t="shared" si="0"/>
        <v>9.2423199999999998E-4</v>
      </c>
    </row>
    <row r="12" spans="1:6" x14ac:dyDescent="0.2">
      <c r="A12">
        <v>100000</v>
      </c>
      <c r="B12">
        <v>4</v>
      </c>
      <c r="C12">
        <v>1550820</v>
      </c>
      <c r="D12">
        <v>1765331</v>
      </c>
      <c r="E12">
        <f t="shared" si="0"/>
        <v>1.5508200000000001E-3</v>
      </c>
      <c r="F12">
        <f t="shared" si="0"/>
        <v>1.765331E-3</v>
      </c>
    </row>
    <row r="13" spans="1:6" x14ac:dyDescent="0.2">
      <c r="A13">
        <v>100000</v>
      </c>
      <c r="B13">
        <v>8</v>
      </c>
      <c r="C13">
        <v>2778368</v>
      </c>
      <c r="D13">
        <v>3284143</v>
      </c>
      <c r="E13">
        <f t="shared" si="0"/>
        <v>2.7783679999999998E-3</v>
      </c>
      <c r="F13">
        <f t="shared" si="0"/>
        <v>3.2841429999999998E-3</v>
      </c>
    </row>
    <row r="14" spans="1:6" x14ac:dyDescent="0.2">
      <c r="A14">
        <v>100000</v>
      </c>
      <c r="B14">
        <v>16</v>
      </c>
      <c r="C14">
        <v>10006367</v>
      </c>
      <c r="D14">
        <v>10236717</v>
      </c>
      <c r="E14">
        <f t="shared" si="0"/>
        <v>1.0006367E-2</v>
      </c>
      <c r="F14">
        <f t="shared" si="0"/>
        <v>1.0236716999999999E-2</v>
      </c>
    </row>
    <row r="15" spans="1:6" x14ac:dyDescent="0.2">
      <c r="A15">
        <v>100000</v>
      </c>
      <c r="B15">
        <v>32</v>
      </c>
      <c r="C15">
        <v>18102798</v>
      </c>
      <c r="D15">
        <v>25190543</v>
      </c>
      <c r="E15">
        <f t="shared" si="0"/>
        <v>1.8102798E-2</v>
      </c>
      <c r="F15">
        <f t="shared" si="0"/>
        <v>2.5190542999999999E-2</v>
      </c>
    </row>
    <row r="16" spans="1:6" x14ac:dyDescent="0.2">
      <c r="A16">
        <v>100000</v>
      </c>
      <c r="B16">
        <v>64</v>
      </c>
      <c r="C16">
        <v>38876248</v>
      </c>
      <c r="D16">
        <v>32580859</v>
      </c>
      <c r="E16">
        <f t="shared" si="0"/>
        <v>3.8876248000000002E-2</v>
      </c>
      <c r="F16">
        <f t="shared" si="0"/>
        <v>3.2580858999999997E-2</v>
      </c>
    </row>
    <row r="17" spans="1:6" x14ac:dyDescent="0.2">
      <c r="A17">
        <v>100000</v>
      </c>
      <c r="B17">
        <v>128</v>
      </c>
      <c r="C17">
        <v>78895241</v>
      </c>
      <c r="D17">
        <v>69474821</v>
      </c>
      <c r="E17">
        <f t="shared" si="0"/>
        <v>7.8895241000000005E-2</v>
      </c>
      <c r="F17">
        <f t="shared" si="0"/>
        <v>6.9474821000000006E-2</v>
      </c>
    </row>
    <row r="18" spans="1:6" x14ac:dyDescent="0.2">
      <c r="A18">
        <v>1000000</v>
      </c>
      <c r="B18">
        <v>1</v>
      </c>
      <c r="C18">
        <v>9117196</v>
      </c>
      <c r="D18">
        <v>7467110</v>
      </c>
      <c r="E18">
        <f t="shared" si="0"/>
        <v>9.1171959999999993E-3</v>
      </c>
      <c r="F18">
        <f t="shared" si="0"/>
        <v>7.4671099999999999E-3</v>
      </c>
    </row>
    <row r="19" spans="1:6" x14ac:dyDescent="0.2">
      <c r="A19">
        <v>1000000</v>
      </c>
      <c r="B19">
        <v>2</v>
      </c>
      <c r="C19">
        <v>13604998</v>
      </c>
      <c r="D19">
        <v>11415222</v>
      </c>
      <c r="E19">
        <f t="shared" si="0"/>
        <v>1.3604998E-2</v>
      </c>
      <c r="F19">
        <f t="shared" si="0"/>
        <v>1.1415221999999999E-2</v>
      </c>
    </row>
    <row r="20" spans="1:6" x14ac:dyDescent="0.2">
      <c r="A20">
        <v>1000000</v>
      </c>
      <c r="B20">
        <v>4</v>
      </c>
      <c r="C20">
        <v>17471356</v>
      </c>
      <c r="D20">
        <v>17337999</v>
      </c>
      <c r="E20">
        <f t="shared" si="0"/>
        <v>1.7471356E-2</v>
      </c>
      <c r="F20">
        <f t="shared" si="0"/>
        <v>1.7337999E-2</v>
      </c>
    </row>
    <row r="21" spans="1:6" x14ac:dyDescent="0.2">
      <c r="A21">
        <v>1000000</v>
      </c>
      <c r="B21">
        <v>8</v>
      </c>
      <c r="C21">
        <v>29157366</v>
      </c>
      <c r="D21">
        <v>31923763</v>
      </c>
      <c r="E21">
        <f t="shared" si="0"/>
        <v>2.9157366000000001E-2</v>
      </c>
      <c r="F21">
        <f t="shared" si="0"/>
        <v>3.1923763000000001E-2</v>
      </c>
    </row>
    <row r="22" spans="1:6" x14ac:dyDescent="0.2">
      <c r="A22">
        <v>1000000</v>
      </c>
      <c r="B22">
        <v>16</v>
      </c>
      <c r="C22">
        <v>79007799</v>
      </c>
      <c r="D22">
        <v>78896724</v>
      </c>
      <c r="E22">
        <f t="shared" si="0"/>
        <v>7.9007799000000004E-2</v>
      </c>
      <c r="F22">
        <f t="shared" si="0"/>
        <v>7.8896724000000001E-2</v>
      </c>
    </row>
    <row r="23" spans="1:6" x14ac:dyDescent="0.2">
      <c r="A23">
        <v>1000000</v>
      </c>
      <c r="B23">
        <v>32</v>
      </c>
      <c r="C23">
        <v>145910130</v>
      </c>
      <c r="D23">
        <v>154260380</v>
      </c>
      <c r="E23">
        <f t="shared" si="0"/>
        <v>0.14591013</v>
      </c>
      <c r="F23">
        <f t="shared" si="0"/>
        <v>0.15426038</v>
      </c>
    </row>
    <row r="24" spans="1:6" x14ac:dyDescent="0.2">
      <c r="A24">
        <v>1000000</v>
      </c>
      <c r="B24">
        <v>64</v>
      </c>
      <c r="C24">
        <v>314663183</v>
      </c>
      <c r="D24">
        <v>411523550</v>
      </c>
      <c r="E24">
        <f t="shared" si="0"/>
        <v>0.31466318300000001</v>
      </c>
      <c r="F24">
        <f t="shared" si="0"/>
        <v>0.41152355000000002</v>
      </c>
    </row>
    <row r="25" spans="1:6" x14ac:dyDescent="0.2">
      <c r="A25">
        <v>1000000</v>
      </c>
      <c r="B25">
        <v>128</v>
      </c>
      <c r="C25">
        <v>640401149</v>
      </c>
      <c r="D25">
        <v>650791433</v>
      </c>
      <c r="E25">
        <f t="shared" si="0"/>
        <v>0.640401149</v>
      </c>
      <c r="F25">
        <f t="shared" si="0"/>
        <v>0.65079143299999997</v>
      </c>
    </row>
    <row r="26" spans="1:6" x14ac:dyDescent="0.2">
      <c r="A26">
        <v>10000000</v>
      </c>
      <c r="B26">
        <v>1</v>
      </c>
      <c r="C26">
        <v>69597858</v>
      </c>
      <c r="D26">
        <v>71571292</v>
      </c>
      <c r="E26">
        <f t="shared" si="0"/>
        <v>6.9597857999999999E-2</v>
      </c>
      <c r="F26">
        <f t="shared" si="0"/>
        <v>7.1571291999999995E-2</v>
      </c>
    </row>
    <row r="27" spans="1:6" x14ac:dyDescent="0.2">
      <c r="A27">
        <v>10000000</v>
      </c>
      <c r="B27">
        <v>2</v>
      </c>
      <c r="C27">
        <v>97038827</v>
      </c>
      <c r="D27">
        <v>102985085</v>
      </c>
      <c r="E27">
        <f t="shared" si="0"/>
        <v>9.7038826999999994E-2</v>
      </c>
      <c r="F27">
        <f t="shared" si="0"/>
        <v>0.102985085</v>
      </c>
    </row>
    <row r="28" spans="1:6" x14ac:dyDescent="0.2">
      <c r="A28">
        <v>10000000</v>
      </c>
      <c r="B28">
        <v>4</v>
      </c>
      <c r="C28">
        <v>213527435</v>
      </c>
      <c r="D28">
        <v>218238882</v>
      </c>
      <c r="E28">
        <f t="shared" si="0"/>
        <v>0.21352743499999999</v>
      </c>
      <c r="F28">
        <f t="shared" si="0"/>
        <v>0.218238882</v>
      </c>
    </row>
    <row r="29" spans="1:6" x14ac:dyDescent="0.2">
      <c r="A29">
        <v>10000000</v>
      </c>
      <c r="B29">
        <v>8</v>
      </c>
      <c r="C29">
        <v>380334073</v>
      </c>
      <c r="D29">
        <v>397720980</v>
      </c>
      <c r="E29">
        <f t="shared" si="0"/>
        <v>0.38033407299999999</v>
      </c>
      <c r="F29">
        <f t="shared" si="0"/>
        <v>0.39772098</v>
      </c>
    </row>
    <row r="30" spans="1:6" x14ac:dyDescent="0.2">
      <c r="A30">
        <v>10000000</v>
      </c>
      <c r="B30">
        <v>16</v>
      </c>
      <c r="C30">
        <v>734502800</v>
      </c>
      <c r="D30">
        <v>776806117</v>
      </c>
      <c r="E30">
        <f t="shared" si="0"/>
        <v>0.73450280000000001</v>
      </c>
      <c r="F30">
        <f t="shared" si="0"/>
        <v>0.77680611700000002</v>
      </c>
    </row>
    <row r="31" spans="1:6" x14ac:dyDescent="0.2">
      <c r="A31">
        <v>10000000</v>
      </c>
      <c r="B31">
        <v>32</v>
      </c>
      <c r="C31">
        <v>1390006611</v>
      </c>
      <c r="D31">
        <v>1602800820</v>
      </c>
      <c r="E31">
        <f t="shared" si="0"/>
        <v>1.390006611</v>
      </c>
      <c r="F31">
        <f t="shared" si="0"/>
        <v>1.6028008199999999</v>
      </c>
    </row>
    <row r="32" spans="1:6" x14ac:dyDescent="0.2">
      <c r="A32">
        <v>10000000</v>
      </c>
      <c r="B32">
        <v>64</v>
      </c>
      <c r="C32">
        <v>2820842973</v>
      </c>
      <c r="D32">
        <v>3567967117</v>
      </c>
      <c r="E32">
        <f t="shared" si="0"/>
        <v>2.820842973</v>
      </c>
      <c r="F32">
        <f t="shared" si="0"/>
        <v>3.5679671169999998</v>
      </c>
    </row>
    <row r="33" spans="1:6" x14ac:dyDescent="0.2">
      <c r="A33">
        <v>10000000</v>
      </c>
      <c r="B33">
        <v>128</v>
      </c>
      <c r="C33">
        <v>6633658566</v>
      </c>
      <c r="D33">
        <v>13269607697</v>
      </c>
      <c r="E33">
        <f>C33/1000000000</f>
        <v>6.6336585660000003</v>
      </c>
      <c r="F33">
        <f>D33/1000000000</f>
        <v>13.269607697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E2" workbookViewId="0">
      <selection activeCell="J24" sqref="J24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57327</v>
      </c>
      <c r="D2">
        <v>48865</v>
      </c>
    </row>
    <row r="3" spans="1:4" x14ac:dyDescent="0.2">
      <c r="A3">
        <v>10000</v>
      </c>
      <c r="B3">
        <v>2</v>
      </c>
      <c r="C3">
        <v>37251</v>
      </c>
      <c r="D3">
        <v>33319</v>
      </c>
    </row>
    <row r="4" spans="1:4" x14ac:dyDescent="0.2">
      <c r="A4">
        <v>10000</v>
      </c>
      <c r="B4">
        <v>4</v>
      </c>
      <c r="C4">
        <v>38386</v>
      </c>
      <c r="D4">
        <v>35209</v>
      </c>
    </row>
    <row r="5" spans="1:4" x14ac:dyDescent="0.2">
      <c r="A5">
        <v>10000</v>
      </c>
      <c r="B5">
        <v>8</v>
      </c>
      <c r="C5">
        <v>90951</v>
      </c>
      <c r="D5">
        <v>92652</v>
      </c>
    </row>
    <row r="6" spans="1:4" x14ac:dyDescent="0.2">
      <c r="A6">
        <v>10000</v>
      </c>
      <c r="B6">
        <v>16</v>
      </c>
      <c r="C6">
        <v>127026</v>
      </c>
      <c r="D6">
        <v>72826</v>
      </c>
    </row>
    <row r="7" spans="1:4" x14ac:dyDescent="0.2">
      <c r="A7">
        <v>10000</v>
      </c>
      <c r="B7">
        <v>32</v>
      </c>
      <c r="C7">
        <v>365788</v>
      </c>
      <c r="D7">
        <v>39668</v>
      </c>
    </row>
    <row r="8" spans="1:4" x14ac:dyDescent="0.2">
      <c r="A8">
        <v>10000</v>
      </c>
      <c r="B8">
        <v>64</v>
      </c>
      <c r="C8">
        <v>185502</v>
      </c>
      <c r="D8">
        <v>66610</v>
      </c>
    </row>
    <row r="9" spans="1:4" x14ac:dyDescent="0.2">
      <c r="A9">
        <v>10000</v>
      </c>
      <c r="B9">
        <v>128</v>
      </c>
      <c r="C9">
        <v>702766</v>
      </c>
      <c r="D9">
        <v>84320</v>
      </c>
    </row>
    <row r="10" spans="1:4" x14ac:dyDescent="0.2">
      <c r="A10">
        <v>100000</v>
      </c>
      <c r="B10">
        <v>1</v>
      </c>
      <c r="C10">
        <v>471241</v>
      </c>
      <c r="D10">
        <v>345247</v>
      </c>
    </row>
    <row r="11" spans="1:4" x14ac:dyDescent="0.2">
      <c r="A11">
        <v>100000</v>
      </c>
      <c r="B11">
        <v>2</v>
      </c>
      <c r="C11">
        <v>320805</v>
      </c>
      <c r="D11">
        <v>286272</v>
      </c>
    </row>
    <row r="12" spans="1:4" x14ac:dyDescent="0.2">
      <c r="A12">
        <v>100000</v>
      </c>
      <c r="B12">
        <v>4</v>
      </c>
      <c r="C12">
        <v>1046732</v>
      </c>
      <c r="D12">
        <v>584481</v>
      </c>
    </row>
    <row r="13" spans="1:4" x14ac:dyDescent="0.2">
      <c r="A13">
        <v>100000</v>
      </c>
      <c r="B13">
        <v>8</v>
      </c>
      <c r="C13">
        <v>513437</v>
      </c>
      <c r="D13">
        <v>364233</v>
      </c>
    </row>
    <row r="14" spans="1:4" x14ac:dyDescent="0.2">
      <c r="A14">
        <v>100000</v>
      </c>
      <c r="B14">
        <v>16</v>
      </c>
      <c r="C14">
        <v>911982</v>
      </c>
      <c r="D14">
        <v>473756</v>
      </c>
    </row>
    <row r="15" spans="1:4" x14ac:dyDescent="0.2">
      <c r="A15">
        <v>100000</v>
      </c>
      <c r="B15">
        <v>32</v>
      </c>
      <c r="C15">
        <v>2622856</v>
      </c>
      <c r="D15">
        <v>680449</v>
      </c>
    </row>
    <row r="16" spans="1:4" x14ac:dyDescent="0.2">
      <c r="A16">
        <v>100000</v>
      </c>
      <c r="B16">
        <v>64</v>
      </c>
      <c r="C16">
        <v>2486058</v>
      </c>
      <c r="D16">
        <v>306934</v>
      </c>
    </row>
    <row r="17" spans="1:4" x14ac:dyDescent="0.2">
      <c r="A17">
        <v>100000</v>
      </c>
      <c r="B17">
        <v>128</v>
      </c>
      <c r="C17">
        <v>1606499</v>
      </c>
      <c r="D17">
        <v>354604</v>
      </c>
    </row>
    <row r="18" spans="1:4" x14ac:dyDescent="0.2">
      <c r="A18">
        <v>1000000</v>
      </c>
      <c r="B18">
        <v>1</v>
      </c>
      <c r="C18">
        <v>2603951</v>
      </c>
      <c r="D18">
        <v>2593385</v>
      </c>
    </row>
    <row r="19" spans="1:4" x14ac:dyDescent="0.2">
      <c r="A19">
        <v>1000000</v>
      </c>
      <c r="B19">
        <v>2</v>
      </c>
      <c r="C19">
        <v>3532132</v>
      </c>
      <c r="D19">
        <v>2736144</v>
      </c>
    </row>
    <row r="20" spans="1:4" x14ac:dyDescent="0.2">
      <c r="A20">
        <v>1000000</v>
      </c>
      <c r="B20">
        <v>4</v>
      </c>
      <c r="C20">
        <v>4953627</v>
      </c>
      <c r="D20">
        <v>2799378</v>
      </c>
    </row>
    <row r="21" spans="1:4" x14ac:dyDescent="0.2">
      <c r="A21">
        <v>1000000</v>
      </c>
      <c r="B21">
        <v>8</v>
      </c>
      <c r="C21">
        <v>3208031</v>
      </c>
      <c r="D21">
        <v>2612035</v>
      </c>
    </row>
    <row r="22" spans="1:4" x14ac:dyDescent="0.2">
      <c r="A22">
        <v>1000000</v>
      </c>
      <c r="B22">
        <v>16</v>
      </c>
      <c r="C22">
        <v>6696352</v>
      </c>
      <c r="D22">
        <v>2867647</v>
      </c>
    </row>
    <row r="23" spans="1:4" x14ac:dyDescent="0.2">
      <c r="A23">
        <v>1000000</v>
      </c>
      <c r="B23">
        <v>32</v>
      </c>
      <c r="C23">
        <v>9554485</v>
      </c>
      <c r="D23">
        <v>2853457</v>
      </c>
    </row>
    <row r="24" spans="1:4" x14ac:dyDescent="0.2">
      <c r="A24">
        <v>1000000</v>
      </c>
      <c r="B24">
        <v>64</v>
      </c>
      <c r="C24">
        <v>10980315</v>
      </c>
      <c r="D24">
        <v>2788902</v>
      </c>
    </row>
    <row r="25" spans="1:4" x14ac:dyDescent="0.2">
      <c r="A25">
        <v>1000000</v>
      </c>
      <c r="B25">
        <v>128</v>
      </c>
      <c r="C25">
        <v>13389151</v>
      </c>
      <c r="D25">
        <v>2953577</v>
      </c>
    </row>
    <row r="26" spans="1:4" x14ac:dyDescent="0.2">
      <c r="A26">
        <v>10000000</v>
      </c>
      <c r="B26">
        <v>1</v>
      </c>
      <c r="C26">
        <v>28453333</v>
      </c>
      <c r="D26">
        <v>28752281</v>
      </c>
    </row>
    <row r="27" spans="1:4" x14ac:dyDescent="0.2">
      <c r="A27">
        <v>10000000</v>
      </c>
      <c r="B27">
        <v>2</v>
      </c>
      <c r="C27">
        <v>29606834</v>
      </c>
      <c r="D27">
        <v>25109965</v>
      </c>
    </row>
    <row r="28" spans="1:4" x14ac:dyDescent="0.2">
      <c r="A28">
        <v>10000000</v>
      </c>
      <c r="B28">
        <v>4</v>
      </c>
      <c r="C28">
        <v>28935232</v>
      </c>
      <c r="D28">
        <v>29750577</v>
      </c>
    </row>
    <row r="29" spans="1:4" x14ac:dyDescent="0.2">
      <c r="A29">
        <v>10000000</v>
      </c>
      <c r="B29">
        <v>8</v>
      </c>
      <c r="C29">
        <v>29385851</v>
      </c>
      <c r="D29">
        <v>25105170</v>
      </c>
    </row>
    <row r="30" spans="1:4" x14ac:dyDescent="0.2">
      <c r="A30">
        <v>10000000</v>
      </c>
      <c r="B30">
        <v>16</v>
      </c>
      <c r="C30">
        <v>71304688</v>
      </c>
      <c r="D30">
        <v>27853852</v>
      </c>
    </row>
    <row r="31" spans="1:4" x14ac:dyDescent="0.2">
      <c r="A31">
        <v>10000000</v>
      </c>
      <c r="B31">
        <v>32</v>
      </c>
      <c r="C31">
        <v>456804048</v>
      </c>
      <c r="D31">
        <v>87941905</v>
      </c>
    </row>
    <row r="32" spans="1:4" x14ac:dyDescent="0.2">
      <c r="A32">
        <v>10000000</v>
      </c>
      <c r="B32">
        <v>64</v>
      </c>
      <c r="C32">
        <v>2626233125</v>
      </c>
      <c r="D32">
        <v>77600029</v>
      </c>
    </row>
    <row r="33" spans="1:4" x14ac:dyDescent="0.2">
      <c r="A33">
        <v>10000000</v>
      </c>
      <c r="B33">
        <v>128</v>
      </c>
      <c r="C33">
        <v>14148828743</v>
      </c>
      <c r="D33">
        <v>76267450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6" workbookViewId="0">
      <selection sqref="A1:D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111952</v>
      </c>
      <c r="D2">
        <v>75431</v>
      </c>
    </row>
    <row r="3" spans="1:4" x14ac:dyDescent="0.2">
      <c r="A3">
        <v>10000</v>
      </c>
      <c r="B3">
        <v>2</v>
      </c>
      <c r="C3">
        <v>150945</v>
      </c>
      <c r="D3">
        <v>136592</v>
      </c>
    </row>
    <row r="4" spans="1:4" x14ac:dyDescent="0.2">
      <c r="A4">
        <v>10000</v>
      </c>
      <c r="B4">
        <v>4</v>
      </c>
      <c r="C4">
        <v>230190</v>
      </c>
      <c r="D4">
        <v>208130</v>
      </c>
    </row>
    <row r="5" spans="1:4" x14ac:dyDescent="0.2">
      <c r="A5">
        <v>10000</v>
      </c>
      <c r="B5">
        <v>8</v>
      </c>
      <c r="C5">
        <v>376221</v>
      </c>
      <c r="D5">
        <v>425442</v>
      </c>
    </row>
    <row r="6" spans="1:4" x14ac:dyDescent="0.2">
      <c r="A6">
        <v>10000</v>
      </c>
      <c r="B6">
        <v>16</v>
      </c>
      <c r="C6">
        <v>902158</v>
      </c>
      <c r="D6">
        <v>795216</v>
      </c>
    </row>
    <row r="7" spans="1:4" x14ac:dyDescent="0.2">
      <c r="A7">
        <v>10000</v>
      </c>
      <c r="B7">
        <v>32</v>
      </c>
      <c r="C7">
        <v>1788347</v>
      </c>
      <c r="D7">
        <v>1531869</v>
      </c>
    </row>
    <row r="8" spans="1:4" x14ac:dyDescent="0.2">
      <c r="A8">
        <v>10000</v>
      </c>
      <c r="B8">
        <v>64</v>
      </c>
      <c r="C8">
        <v>2989239</v>
      </c>
      <c r="D8">
        <v>3271018</v>
      </c>
    </row>
    <row r="9" spans="1:4" x14ac:dyDescent="0.2">
      <c r="A9">
        <v>10000</v>
      </c>
      <c r="B9">
        <v>128</v>
      </c>
      <c r="C9">
        <v>5822983</v>
      </c>
      <c r="D9">
        <v>8117100</v>
      </c>
    </row>
    <row r="10" spans="1:4" x14ac:dyDescent="0.2">
      <c r="A10">
        <v>100000</v>
      </c>
      <c r="B10">
        <v>1</v>
      </c>
      <c r="C10">
        <v>824273</v>
      </c>
      <c r="D10">
        <v>671049</v>
      </c>
    </row>
    <row r="11" spans="1:4" x14ac:dyDescent="0.2">
      <c r="A11">
        <v>100000</v>
      </c>
      <c r="B11">
        <v>2</v>
      </c>
      <c r="C11">
        <v>965572</v>
      </c>
      <c r="D11">
        <v>940296</v>
      </c>
    </row>
    <row r="12" spans="1:4" x14ac:dyDescent="0.2">
      <c r="A12">
        <v>100000</v>
      </c>
      <c r="B12">
        <v>4</v>
      </c>
      <c r="C12">
        <v>1506539</v>
      </c>
      <c r="D12">
        <v>1550008</v>
      </c>
    </row>
    <row r="13" spans="1:4" x14ac:dyDescent="0.2">
      <c r="A13">
        <v>100000</v>
      </c>
      <c r="B13">
        <v>8</v>
      </c>
      <c r="C13">
        <v>4250877</v>
      </c>
      <c r="D13">
        <v>4643144</v>
      </c>
    </row>
    <row r="14" spans="1:4" x14ac:dyDescent="0.2">
      <c r="A14">
        <v>100000</v>
      </c>
      <c r="B14">
        <v>16</v>
      </c>
      <c r="C14">
        <v>11111334</v>
      </c>
      <c r="D14">
        <v>13986794</v>
      </c>
    </row>
    <row r="15" spans="1:4" x14ac:dyDescent="0.2">
      <c r="A15">
        <v>100000</v>
      </c>
      <c r="B15">
        <v>32</v>
      </c>
      <c r="C15">
        <v>23223926</v>
      </c>
      <c r="D15">
        <v>21658771</v>
      </c>
    </row>
    <row r="16" spans="1:4" x14ac:dyDescent="0.2">
      <c r="A16">
        <v>100000</v>
      </c>
      <c r="B16">
        <v>64</v>
      </c>
      <c r="C16">
        <v>28876021</v>
      </c>
      <c r="D16">
        <v>38443995</v>
      </c>
    </row>
    <row r="17" spans="1:4" x14ac:dyDescent="0.2">
      <c r="A17">
        <v>100000</v>
      </c>
      <c r="B17">
        <v>128</v>
      </c>
      <c r="C17">
        <v>71945505</v>
      </c>
      <c r="D17">
        <v>68399973</v>
      </c>
    </row>
    <row r="18" spans="1:4" x14ac:dyDescent="0.2">
      <c r="A18">
        <v>1000000</v>
      </c>
      <c r="B18">
        <v>1</v>
      </c>
      <c r="C18">
        <v>7146136</v>
      </c>
      <c r="D18">
        <v>7684437</v>
      </c>
    </row>
    <row r="19" spans="1:4" x14ac:dyDescent="0.2">
      <c r="A19">
        <v>1000000</v>
      </c>
      <c r="B19">
        <v>2</v>
      </c>
      <c r="C19">
        <v>10065632</v>
      </c>
      <c r="D19">
        <v>9722559</v>
      </c>
    </row>
    <row r="20" spans="1:4" x14ac:dyDescent="0.2">
      <c r="A20">
        <v>1000000</v>
      </c>
      <c r="B20">
        <v>4</v>
      </c>
      <c r="C20">
        <v>19519580</v>
      </c>
      <c r="D20">
        <v>17391645</v>
      </c>
    </row>
    <row r="21" spans="1:4" x14ac:dyDescent="0.2">
      <c r="A21">
        <v>1000000</v>
      </c>
      <c r="B21">
        <v>8</v>
      </c>
      <c r="C21">
        <v>29234747</v>
      </c>
      <c r="D21">
        <v>48830940</v>
      </c>
    </row>
    <row r="22" spans="1:4" x14ac:dyDescent="0.2">
      <c r="A22">
        <v>1000000</v>
      </c>
      <c r="B22">
        <v>16</v>
      </c>
      <c r="C22">
        <v>94743537</v>
      </c>
      <c r="D22">
        <v>85943913</v>
      </c>
    </row>
    <row r="23" spans="1:4" x14ac:dyDescent="0.2">
      <c r="A23">
        <v>1000000</v>
      </c>
      <c r="B23">
        <v>32</v>
      </c>
      <c r="C23">
        <v>156765789</v>
      </c>
      <c r="D23">
        <v>154283052</v>
      </c>
    </row>
    <row r="24" spans="1:4" x14ac:dyDescent="0.2">
      <c r="A24">
        <v>1000000</v>
      </c>
      <c r="B24">
        <v>64</v>
      </c>
      <c r="C24">
        <v>363960913</v>
      </c>
      <c r="D24">
        <v>363867072</v>
      </c>
    </row>
    <row r="25" spans="1:4" x14ac:dyDescent="0.2">
      <c r="A25">
        <v>1000000</v>
      </c>
      <c r="B25">
        <v>128</v>
      </c>
      <c r="C25">
        <v>681389931</v>
      </c>
      <c r="D25">
        <v>697694855</v>
      </c>
    </row>
    <row r="26" spans="1:4" x14ac:dyDescent="0.2">
      <c r="A26">
        <v>10000000</v>
      </c>
      <c r="B26">
        <v>1</v>
      </c>
      <c r="C26">
        <v>62024136</v>
      </c>
      <c r="D26">
        <v>61689393</v>
      </c>
    </row>
    <row r="27" spans="1:4" x14ac:dyDescent="0.2">
      <c r="A27">
        <v>10000000</v>
      </c>
      <c r="B27">
        <v>2</v>
      </c>
      <c r="C27">
        <v>92238062</v>
      </c>
      <c r="D27">
        <v>98221018</v>
      </c>
    </row>
    <row r="28" spans="1:4" x14ac:dyDescent="0.2">
      <c r="A28">
        <v>10000000</v>
      </c>
      <c r="B28">
        <v>4</v>
      </c>
      <c r="C28">
        <v>220418873</v>
      </c>
      <c r="D28">
        <v>212742862</v>
      </c>
    </row>
    <row r="29" spans="1:4" x14ac:dyDescent="0.2">
      <c r="A29">
        <v>10000000</v>
      </c>
      <c r="B29">
        <v>8</v>
      </c>
      <c r="C29">
        <v>383261483</v>
      </c>
      <c r="D29">
        <v>394143995</v>
      </c>
    </row>
    <row r="30" spans="1:4" x14ac:dyDescent="0.2">
      <c r="A30">
        <v>10000000</v>
      </c>
      <c r="B30">
        <v>16</v>
      </c>
      <c r="C30">
        <v>707746746</v>
      </c>
      <c r="D30">
        <v>760100042</v>
      </c>
    </row>
    <row r="31" spans="1:4" x14ac:dyDescent="0.2">
      <c r="A31">
        <v>10000000</v>
      </c>
      <c r="B31">
        <v>32</v>
      </c>
      <c r="C31">
        <v>1487219248</v>
      </c>
      <c r="D31">
        <v>1534500582</v>
      </c>
    </row>
    <row r="32" spans="1:4" x14ac:dyDescent="0.2">
      <c r="A32">
        <v>10000000</v>
      </c>
      <c r="B32">
        <v>64</v>
      </c>
      <c r="C32">
        <v>2822563948</v>
      </c>
      <c r="D32">
        <v>3497000992</v>
      </c>
    </row>
    <row r="33" spans="1:4" x14ac:dyDescent="0.2">
      <c r="A33">
        <v>10000000</v>
      </c>
      <c r="B33">
        <v>128</v>
      </c>
      <c r="C33">
        <v>6354297775</v>
      </c>
      <c r="D33">
        <v>13377616221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" workbookViewId="0">
      <selection activeCell="E18" sqref="E18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58566</v>
      </c>
      <c r="D2">
        <v>48235</v>
      </c>
    </row>
    <row r="3" spans="1:4" x14ac:dyDescent="0.2">
      <c r="A3">
        <v>10000</v>
      </c>
      <c r="B3">
        <v>2</v>
      </c>
      <c r="C3">
        <v>53336</v>
      </c>
      <c r="D3">
        <v>53222</v>
      </c>
    </row>
    <row r="4" spans="1:4" x14ac:dyDescent="0.2">
      <c r="A4">
        <v>10000</v>
      </c>
      <c r="B4">
        <v>4</v>
      </c>
      <c r="C4">
        <v>87574</v>
      </c>
      <c r="D4">
        <v>54447</v>
      </c>
    </row>
    <row r="5" spans="1:4" x14ac:dyDescent="0.2">
      <c r="A5">
        <v>10000</v>
      </c>
      <c r="B5">
        <v>8</v>
      </c>
      <c r="C5">
        <v>97737</v>
      </c>
      <c r="D5">
        <v>99529</v>
      </c>
    </row>
    <row r="6" spans="1:4" x14ac:dyDescent="0.2">
      <c r="A6">
        <v>10000</v>
      </c>
      <c r="B6">
        <v>16</v>
      </c>
      <c r="C6">
        <v>60027</v>
      </c>
      <c r="D6">
        <v>48147</v>
      </c>
    </row>
    <row r="7" spans="1:4" x14ac:dyDescent="0.2">
      <c r="A7">
        <v>10000</v>
      </c>
      <c r="B7">
        <v>32</v>
      </c>
      <c r="C7">
        <v>128459</v>
      </c>
      <c r="D7">
        <v>34754</v>
      </c>
    </row>
    <row r="8" spans="1:4" x14ac:dyDescent="0.2">
      <c r="A8">
        <v>10000</v>
      </c>
      <c r="B8">
        <v>64</v>
      </c>
      <c r="C8">
        <v>366815</v>
      </c>
      <c r="D8">
        <v>36370</v>
      </c>
    </row>
    <row r="9" spans="1:4" x14ac:dyDescent="0.2">
      <c r="A9">
        <v>10000</v>
      </c>
      <c r="B9">
        <v>128</v>
      </c>
      <c r="C9">
        <v>199155</v>
      </c>
      <c r="D9">
        <v>57084</v>
      </c>
    </row>
    <row r="10" spans="1:4" x14ac:dyDescent="0.2">
      <c r="A10">
        <v>100000</v>
      </c>
      <c r="B10">
        <v>1</v>
      </c>
      <c r="C10">
        <v>340700</v>
      </c>
      <c r="D10">
        <v>275862</v>
      </c>
    </row>
    <row r="11" spans="1:4" x14ac:dyDescent="0.2">
      <c r="A11">
        <v>100000</v>
      </c>
      <c r="B11">
        <v>2</v>
      </c>
      <c r="C11">
        <v>313198</v>
      </c>
      <c r="D11">
        <v>279984</v>
      </c>
    </row>
    <row r="12" spans="1:4" x14ac:dyDescent="0.2">
      <c r="A12">
        <v>100000</v>
      </c>
      <c r="B12">
        <v>4</v>
      </c>
      <c r="C12">
        <v>285772</v>
      </c>
      <c r="D12">
        <v>271478</v>
      </c>
    </row>
    <row r="13" spans="1:4" x14ac:dyDescent="0.2">
      <c r="A13">
        <v>100000</v>
      </c>
      <c r="B13">
        <v>8</v>
      </c>
      <c r="C13">
        <v>459747</v>
      </c>
      <c r="D13">
        <v>366864</v>
      </c>
    </row>
    <row r="14" spans="1:4" x14ac:dyDescent="0.2">
      <c r="A14">
        <v>100000</v>
      </c>
      <c r="B14">
        <v>16</v>
      </c>
      <c r="C14">
        <v>795651</v>
      </c>
      <c r="D14">
        <v>462855</v>
      </c>
    </row>
    <row r="15" spans="1:4" x14ac:dyDescent="0.2">
      <c r="A15">
        <v>100000</v>
      </c>
      <c r="B15">
        <v>32</v>
      </c>
      <c r="C15">
        <v>1977552</v>
      </c>
      <c r="D15">
        <v>763181</v>
      </c>
    </row>
    <row r="16" spans="1:4" x14ac:dyDescent="0.2">
      <c r="A16">
        <v>100000</v>
      </c>
      <c r="B16">
        <v>64</v>
      </c>
      <c r="C16">
        <v>1255176</v>
      </c>
      <c r="D16">
        <v>299938</v>
      </c>
    </row>
    <row r="17" spans="1:4" x14ac:dyDescent="0.2">
      <c r="A17">
        <v>100000</v>
      </c>
      <c r="B17">
        <v>128</v>
      </c>
      <c r="C17">
        <v>1429018</v>
      </c>
      <c r="D17">
        <v>302390</v>
      </c>
    </row>
    <row r="18" spans="1:4" x14ac:dyDescent="0.2">
      <c r="A18">
        <v>1000000</v>
      </c>
      <c r="B18">
        <v>1</v>
      </c>
      <c r="C18">
        <v>2761686</v>
      </c>
      <c r="D18">
        <v>3255690</v>
      </c>
    </row>
    <row r="19" spans="1:4" x14ac:dyDescent="0.2">
      <c r="A19">
        <v>1000000</v>
      </c>
      <c r="B19">
        <v>2</v>
      </c>
      <c r="C19">
        <v>2593117</v>
      </c>
      <c r="D19">
        <v>2515037</v>
      </c>
    </row>
    <row r="20" spans="1:4" x14ac:dyDescent="0.2">
      <c r="A20">
        <v>1000000</v>
      </c>
      <c r="B20">
        <v>4</v>
      </c>
      <c r="C20">
        <v>2781466</v>
      </c>
      <c r="D20">
        <v>2528096</v>
      </c>
    </row>
    <row r="21" spans="1:4" x14ac:dyDescent="0.2">
      <c r="A21">
        <v>1000000</v>
      </c>
      <c r="B21">
        <v>8</v>
      </c>
      <c r="C21">
        <v>3732320</v>
      </c>
      <c r="D21">
        <v>5192492</v>
      </c>
    </row>
    <row r="22" spans="1:4" x14ac:dyDescent="0.2">
      <c r="A22">
        <v>1000000</v>
      </c>
      <c r="B22">
        <v>16</v>
      </c>
      <c r="C22">
        <v>4861333</v>
      </c>
      <c r="D22">
        <v>2526529</v>
      </c>
    </row>
    <row r="23" spans="1:4" x14ac:dyDescent="0.2">
      <c r="A23">
        <v>1000000</v>
      </c>
      <c r="B23">
        <v>32</v>
      </c>
      <c r="C23">
        <v>12077317</v>
      </c>
      <c r="D23">
        <v>2845717</v>
      </c>
    </row>
    <row r="24" spans="1:4" x14ac:dyDescent="0.2">
      <c r="A24">
        <v>1000000</v>
      </c>
      <c r="B24">
        <v>64</v>
      </c>
      <c r="C24">
        <v>14419596</v>
      </c>
      <c r="D24">
        <v>2734970</v>
      </c>
    </row>
    <row r="25" spans="1:4" x14ac:dyDescent="0.2">
      <c r="A25">
        <v>1000000</v>
      </c>
      <c r="B25">
        <v>128</v>
      </c>
      <c r="C25">
        <v>16195894</v>
      </c>
      <c r="D25">
        <v>2978463</v>
      </c>
    </row>
    <row r="26" spans="1:4" x14ac:dyDescent="0.2">
      <c r="A26">
        <v>10000000</v>
      </c>
      <c r="B26">
        <v>1</v>
      </c>
      <c r="C26">
        <v>28464471</v>
      </c>
      <c r="D26">
        <v>26247706</v>
      </c>
    </row>
    <row r="27" spans="1:4" x14ac:dyDescent="0.2">
      <c r="A27">
        <v>10000000</v>
      </c>
      <c r="B27">
        <v>2</v>
      </c>
      <c r="C27">
        <v>27924052</v>
      </c>
      <c r="D27">
        <v>25710760</v>
      </c>
    </row>
    <row r="28" spans="1:4" x14ac:dyDescent="0.2">
      <c r="A28">
        <v>10000000</v>
      </c>
      <c r="B28">
        <v>4</v>
      </c>
      <c r="C28">
        <v>28068011</v>
      </c>
      <c r="D28">
        <v>26601761</v>
      </c>
    </row>
    <row r="29" spans="1:4" x14ac:dyDescent="0.2">
      <c r="A29">
        <v>10000000</v>
      </c>
      <c r="B29">
        <v>8</v>
      </c>
      <c r="C29">
        <v>33918182</v>
      </c>
      <c r="D29">
        <v>31516765</v>
      </c>
    </row>
    <row r="30" spans="1:4" x14ac:dyDescent="0.2">
      <c r="A30">
        <v>10000000</v>
      </c>
      <c r="B30">
        <v>16</v>
      </c>
      <c r="C30">
        <v>46242585</v>
      </c>
      <c r="D30">
        <v>25577027</v>
      </c>
    </row>
    <row r="31" spans="1:4" x14ac:dyDescent="0.2">
      <c r="A31">
        <v>10000000</v>
      </c>
      <c r="B31">
        <v>32</v>
      </c>
      <c r="C31">
        <v>147797689</v>
      </c>
      <c r="D31">
        <v>27747488</v>
      </c>
    </row>
    <row r="32" spans="1:4" x14ac:dyDescent="0.2">
      <c r="A32">
        <v>10000000</v>
      </c>
      <c r="B32">
        <v>64</v>
      </c>
      <c r="C32">
        <v>1514645296</v>
      </c>
      <c r="D32">
        <v>83259343</v>
      </c>
    </row>
    <row r="33" spans="1:4" x14ac:dyDescent="0.2">
      <c r="A33">
        <v>10000000</v>
      </c>
      <c r="B33">
        <v>128</v>
      </c>
      <c r="C33">
        <v>14697590291</v>
      </c>
      <c r="D33">
        <v>75389835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insert columns</vt:lpstr>
      <vt:lpstr>insert rows</vt:lpstr>
      <vt:lpstr>scan test</vt:lpstr>
      <vt:lpstr>scan test 2</vt:lpstr>
      <vt:lpstr>insert 5</vt:lpstr>
      <vt:lpstr>O2-insert</vt:lpstr>
      <vt:lpstr>O2-scan</vt:lpstr>
      <vt:lpstr>O3-insert</vt:lpstr>
      <vt:lpstr>O3-scan</vt:lpstr>
      <vt:lpstr>Compare Inserts (32bit)</vt:lpstr>
      <vt:lpstr>Compare Inserts (64bit)</vt:lpstr>
      <vt:lpstr>Compate Scan (64bit)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2017-06-22T15:54:38Z</dcterms:created>
  <dcterms:modified xsi:type="dcterms:W3CDTF">2017-06-29T06:48:21Z</dcterms:modified>
</cp:coreProperties>
</file>