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C:\Users\tofra\Downloads\Excel_Project_Data_Analytics\"/>
    </mc:Choice>
  </mc:AlternateContent>
  <xr:revisionPtr revIDLastSave="0" documentId="8_{6A2C5E9D-2EE6-4EB4-A335-19494AB14806}" xr6:coauthVersionLast="47" xr6:coauthVersionMax="47" xr10:uidLastSave="{00000000-0000-0000-0000-000000000000}"/>
  <bookViews>
    <workbookView xWindow="291" yWindow="0" windowWidth="18155" windowHeight="14709" firstSheet="2" activeTab="4" xr2:uid="{6F716FE0-A4DF-418B-900B-3408E44BFC15}"/>
  </bookViews>
  <sheets>
    <sheet name="skill_job_analysis" sheetId="18" r:id="rId1"/>
    <sheet name="salary_vs_skills" sheetId="19" r:id="rId2"/>
    <sheet name="salary_analysis" sheetId="20" r:id="rId3"/>
    <sheet name="skill_salary_analysis" sheetId="21" r:id="rId4"/>
    <sheet name="skill_salary_analysis_skill_lik" sheetId="22" r:id="rId5"/>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ab654856-a39f-497e-8114-5773853c0566" name="data_jobs_salary" connection="Query - data_jobs_salary"/>
          <x15:modelTable id="data_jobs_skills_18b773d7-54c9-469d-956d-51f25731b63f"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B3380D-97D9-4DF7-94BF-26E36F175CAE}" name="Query - data_jobs_salary" description="Connection to the 'data_jobs_salary' query in the workbook." type="100" refreshedVersion="8" minRefreshableVersion="5">
    <extLst>
      <ext xmlns:x15="http://schemas.microsoft.com/office/spreadsheetml/2010/11/main" uri="{DE250136-89BD-433C-8126-D09CA5730AF9}">
        <x15:connection id="d0970e57-c602-48bf-af1d-2a4f49eb120f">
          <x15:oledbPr connection="Provider=Microsoft.Mashup.OleDb.1;Data Source=$Workbook$;Location=data_jobs_salary;Extended Properties=&quot;&quot;">
            <x15:dbTables>
              <x15:dbTable name="data_jobs_salary"/>
            </x15:dbTables>
          </x15:oledbPr>
        </x15:connection>
      </ext>
    </extLst>
  </connection>
  <connection id="2" xr16:uid="{5C5F4FCD-14EE-4D1A-A6D3-7F3ED5369773}" name="Query - data_jobs_skills" description="Connection to the 'data_jobs_skills' query in the workbook." type="100" refreshedVersion="8" minRefreshableVersion="5">
    <extLst>
      <ext xmlns:x15="http://schemas.microsoft.com/office/spreadsheetml/2010/11/main" uri="{DE250136-89BD-433C-8126-D09CA5730AF9}">
        <x15:connection id="1485b6ee-3ae0-452f-a603-08977e476fd3"/>
      </ext>
    </extLst>
  </connection>
  <connection id="3" xr16:uid="{BA5F9686-3CE1-4267-BEDF-13473D9DA63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<sst xmlns="http://schemas.openxmlformats.org/spreadsheetml/2006/main" count="70" uniqueCount="29">
  <si>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</si>
  <si>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</si>
  <si>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</si>
  <si>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</si>
  <si>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</si>
  <si>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</si>
  <si>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</si>
  <si>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</si>
  <si>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</si>
  <si>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</si>
  <si>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</si>
  <si>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</si>
  <si>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</si>
  <si>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</si>
  <si>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</si>
  <si>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</si>
  <si>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</si>
  <si>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</si>
  <si>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</si>
  <si>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</si>
  <si>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</si>
  <si>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</si>
  <si>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</si>
  <si>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</si>
  <si>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</si>
  <si>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</si>
  <si>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</si>
  <si>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Count</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</si>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</sst>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3"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[Excel_Project_2_Analysis.xlsx]skill_job_analysis!PivotTable2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3F75-46BE-9072-BCFAEBF7EF05}"/>
            </c:ext>
          </c:extLst>
        </c:ser>
        <c:dLbls>
          <c:showLegendKey val="0"/>
          <c:showVal val="0"/>
          <c:showCatName val="0"/>
          <c:showSerName val="0"/>
          <c:showPercent val="0"/>
          <c:showBubbleSize val="0"/>
        </c:dLbls>
        <c:gapWidth val="182"/>
        <c:axId val="1623225248"/>
        <c:axId val="1623225728"/>
      </c:barChart>
      <c:catAx>
        <c:axId val="162322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225728"/>
        <c:crosses val="autoZero"/>
        <c:auto val="1"/>
        <c:lblAlgn val="ctr"/>
        <c:lblOffset val="100"/>
        <c:noMultiLvlLbl val="0"/>
      </c:catAx>
      <c:valAx>
        <c:axId val="1623225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22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072975472919064E-2"/>
                  <c:y val="7.3585606423617847E-2"/>
                </c:manualLayout>
              </c:layout>
              <c:tx>
                <c:rich>
                  <a:bodyPr/>
                  <a:lstStyle/>
                  <a:p>
                    <a:fld id="{FC26F9DD-6FCA-4DCF-B13F-97AAC3BB78C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E26-4FE0-BB8C-FEC2E98E9FD6}"/>
                </c:ext>
              </c:extLst>
            </c:dLbl>
            <c:dLbl>
              <c:idx val="1"/>
              <c:layout>
                <c:manualLayout>
                  <c:x val="-0.20071337740679784"/>
                  <c:y val="-3.3113522890628064E-2"/>
                </c:manualLayout>
              </c:layout>
              <c:tx>
                <c:rich>
                  <a:bodyPr/>
                  <a:lstStyle/>
                  <a:p>
                    <a:fld id="{82E99DC5-4CFA-4FCE-95E3-FD0FFDB9D5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E26-4FE0-BB8C-FEC2E98E9FD6}"/>
                </c:ext>
              </c:extLst>
            </c:dLbl>
            <c:dLbl>
              <c:idx val="2"/>
              <c:layout>
                <c:manualLayout>
                  <c:x val="4.4112830199296207E-3"/>
                  <c:y val="3.6792803211808923E-2"/>
                </c:manualLayout>
              </c:layout>
              <c:tx>
                <c:rich>
                  <a:bodyPr/>
                  <a:lstStyle/>
                  <a:p>
                    <a:fld id="{3D1E692F-0D50-4FB6-B2FA-93B785B9EC1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E26-4FE0-BB8C-FEC2E98E9FD6}"/>
                </c:ext>
              </c:extLst>
            </c:dLbl>
            <c:dLbl>
              <c:idx val="3"/>
              <c:layout>
                <c:manualLayout>
                  <c:x val="2.2056415099648103E-3"/>
                  <c:y val="-3.3113522890628036E-2"/>
                </c:manualLayout>
              </c:layout>
              <c:tx>
                <c:rich>
                  <a:bodyPr/>
                  <a:lstStyle/>
                  <a:p>
                    <a:fld id="{84C2928A-C109-4B40-A7D2-8FB66C1102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E26-4FE0-BB8C-FEC2E98E9FD6}"/>
                </c:ext>
              </c:extLst>
            </c:dLbl>
            <c:dLbl>
              <c:idx val="4"/>
              <c:layout>
                <c:manualLayout>
                  <c:x val="-4.4112830199297022E-3"/>
                  <c:y val="3.3113522890628036E-2"/>
                </c:manualLayout>
              </c:layout>
              <c:tx>
                <c:rich>
                  <a:bodyPr/>
                  <a:lstStyle/>
                  <a:p>
                    <a:fld id="{3EB30F68-4008-44DE-9D36-D078D56A8B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E26-4FE0-BB8C-FEC2E98E9FD6}"/>
                </c:ext>
              </c:extLst>
            </c:dLbl>
            <c:dLbl>
              <c:idx val="5"/>
              <c:layout>
                <c:manualLayout>
                  <c:x val="1.5439490569753673E-2"/>
                  <c:y val="-6.6227045781256128E-2"/>
                </c:manualLayout>
              </c:layout>
              <c:tx>
                <c:rich>
                  <a:bodyPr/>
                  <a:lstStyle/>
                  <a:p>
                    <a:fld id="{A2200A85-040F-4D5D-A350-7BD1F913C0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E26-4FE0-BB8C-FEC2E98E9FD6}"/>
                </c:ext>
              </c:extLst>
            </c:dLbl>
            <c:dLbl>
              <c:idx val="6"/>
              <c:layout>
                <c:manualLayout>
                  <c:x val="-0.11248771700820534"/>
                  <c:y val="-5.1509924496532564E-2"/>
                </c:manualLayout>
              </c:layout>
              <c:tx>
                <c:rich>
                  <a:bodyPr/>
                  <a:lstStyle/>
                  <a:p>
                    <a:fld id="{773A8B64-3356-40C4-B109-0B412A9959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E26-4FE0-BB8C-FEC2E98E9FD6}"/>
                </c:ext>
              </c:extLst>
            </c:dLbl>
            <c:dLbl>
              <c:idx val="7"/>
              <c:layout>
                <c:manualLayout>
                  <c:x val="6.616924529894431E-3"/>
                  <c:y val="-1.4717121284723571E-2"/>
                </c:manualLayout>
              </c:layout>
              <c:tx>
                <c:rich>
                  <a:bodyPr/>
                  <a:lstStyle/>
                  <a:p>
                    <a:fld id="{3A20DDB7-1DF5-4D43-9BB7-4390E5089C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E26-4FE0-BB8C-FEC2E98E9FD6}"/>
                </c:ext>
              </c:extLst>
            </c:dLbl>
            <c:dLbl>
              <c:idx val="8"/>
              <c:layout>
                <c:manualLayout>
                  <c:x val="-9.0431301908557235E-2"/>
                  <c:y val="-5.5189204817713458E-2"/>
                </c:manualLayout>
              </c:layout>
              <c:tx>
                <c:rich>
                  <a:bodyPr/>
                  <a:lstStyle/>
                  <a:p>
                    <a:fld id="{E24DA6C9-ADF5-4137-8C9C-4E1AF348DC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8E26-4FE0-BB8C-FEC2E98E9FD6}"/>
                </c:ext>
              </c:extLst>
            </c:dLbl>
            <c:dLbl>
              <c:idx val="9"/>
              <c:tx>
                <c:rich>
                  <a:bodyPr/>
                  <a:lstStyle/>
                  <a:p>
                    <a:fld id="{1E7ADA44-770A-4AC2-934B-A805387300B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E26-4FE0-BB8C-FEC2E98E9F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8E26-4FE0-BB8C-FEC2E98E9FD6}"/>
            </c:ext>
          </c:extLst>
        </c:ser>
        <c:dLbls>
          <c:showLegendKey val="0"/>
          <c:showVal val="0"/>
          <c:showCatName val="0"/>
          <c:showSerName val="0"/>
          <c:showPercent val="0"/>
          <c:showBubbleSize val="0"/>
        </c:dLbls>
        <c:axId val="585505263"/>
        <c:axId val="585506703"/>
      </c:scatterChart>
      <c:valAx>
        <c:axId val="585505263"/>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506703"/>
        <c:crosses val="autoZero"/>
        <c:crossBetween val="midCat"/>
      </c:valAx>
      <c:valAx>
        <c:axId val="585506703"/>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5052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[Excel_Project_2_Analysis.xlsx]skill_salary_analysis!PivotTable1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a:t>
            </a:r>
            <a:r>
              <a:rPr lang="en-US" baseline="0"/>
              <a:t>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18974774849669"/>
          <c:y val="0.1593255631740379"/>
          <c:w val="0.72885735859623524"/>
          <c:h val="0.63788969016603037"/>
        </c:manualLayout>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FF63-4765-BCCA-FAF3FA5C7E07}"/>
            </c:ext>
          </c:extLst>
        </c:ser>
        <c:dLbls>
          <c:showLegendKey val="0"/>
          <c:showVal val="0"/>
          <c:showCatName val="0"/>
          <c:showSerName val="0"/>
          <c:showPercent val="0"/>
          <c:showBubbleSize val="0"/>
        </c:dLbls>
        <c:gapWidth val="219"/>
        <c:overlap val="-27"/>
        <c:axId val="743222288"/>
        <c:axId val="743224208"/>
      </c:barChart>
      <c:lineChart>
        <c:grouping val="standard"/>
        <c:varyColors val="0"/>
        <c:ser>
          <c:idx val="1"/>
          <c:order val="1"/>
          <c:tx>
            <c:strRef>
              <c:f>skill_salary_analysis!$C$1</c:f>
              <c:strCache>
                <c:ptCount val="1"/>
                <c:pt idx="0">
                  <c:v>Skill Count</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2306</c:v>
                </c:pt>
                <c:pt idx="1">
                  <c:v>566</c:v>
                </c:pt>
                <c:pt idx="2">
                  <c:v>2393</c:v>
                </c:pt>
                <c:pt idx="3">
                  <c:v>1401</c:v>
                </c:pt>
                <c:pt idx="4">
                  <c:v>4378</c:v>
                </c:pt>
                <c:pt idx="5">
                  <c:v>1568</c:v>
                </c:pt>
                <c:pt idx="6">
                  <c:v>1337</c:v>
                </c:pt>
                <c:pt idx="7">
                  <c:v>805</c:v>
                </c:pt>
                <c:pt idx="8">
                  <c:v>3457</c:v>
                </c:pt>
                <c:pt idx="9">
                  <c:v>869</c:v>
                </c:pt>
              </c:numCache>
            </c:numRef>
          </c:val>
          <c:smooth val="0"/>
          <c:extLst>
            <c:ext xmlns:c16="http://schemas.microsoft.com/office/drawing/2014/chart" uri="{C3380CC4-5D6E-409C-BE32-E72D297353CC}">
              <c16:uniqueId val="{00000001-FF63-4765-BCCA-FAF3FA5C7E07}"/>
            </c:ext>
          </c:extLst>
        </c:ser>
        <c:dLbls>
          <c:showLegendKey val="0"/>
          <c:showVal val="0"/>
          <c:showCatName val="0"/>
          <c:showSerName val="0"/>
          <c:showPercent val="0"/>
          <c:showBubbleSize val="0"/>
        </c:dLbls>
        <c:marker val="1"/>
        <c:smooth val="0"/>
        <c:axId val="743229968"/>
        <c:axId val="743223248"/>
      </c:lineChart>
      <c:catAx>
        <c:axId val="74322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224208"/>
        <c:crosses val="autoZero"/>
        <c:auto val="1"/>
        <c:lblAlgn val="ctr"/>
        <c:lblOffset val="100"/>
        <c:noMultiLvlLbl val="0"/>
      </c:catAx>
      <c:valAx>
        <c:axId val="743224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222288"/>
        <c:crosses val="autoZero"/>
        <c:crossBetween val="between"/>
      </c:valAx>
      <c:valAx>
        <c:axId val="74322324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229968"/>
        <c:crosses val="max"/>
        <c:crossBetween val="between"/>
      </c:valAx>
      <c:catAx>
        <c:axId val="743229968"/>
        <c:scaling>
          <c:orientation val="minMax"/>
        </c:scaling>
        <c:delete val="1"/>
        <c:axPos val="b"/>
        <c:numFmt formatCode="General" sourceLinked="1"/>
        <c:majorTickMark val="out"/>
        <c:minorTickMark val="none"/>
        <c:tickLblPos val="nextTo"/>
        <c:crossAx val="743223248"/>
        <c:crosses val="autoZero"/>
        <c:auto val="1"/>
        <c:lblAlgn val="ctr"/>
        <c:lblOffset val="100"/>
        <c:noMultiLvlLbl val="0"/>
      </c:catAx>
      <c:spPr>
        <a:noFill/>
        <a:ln>
          <a:noFill/>
        </a:ln>
        <a:effectLst/>
      </c:spPr>
    </c:plotArea>
    <c:legend>
      <c:legendPos val="r"/>
      <c:layout>
        <c:manualLayout>
          <c:xMode val="edge"/>
          <c:yMode val="edge"/>
          <c:x val="0.74706526679706375"/>
          <c:y val="1.4675207724555654E-2"/>
          <c:w val="0.1946297533366505"/>
          <c:h val="0.1141914502672241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[Excel_Project_2_Analysis.xlsx]skill_salary_analysis_skill_lik!PivotTable1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a:t>
            </a:r>
            <a:r>
              <a:rPr lang="en-US" baseline="0"/>
              <a:t>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18974774849669"/>
          <c:y val="0.1593255631740379"/>
          <c:w val="0.72885735859623524"/>
          <c:h val="0.63788969016603037"/>
        </c:manualLayout>
      </c:layout>
      <c:barChart>
        <c:barDir val="col"/>
        <c:grouping val="clustered"/>
        <c:varyColors val="0"/>
        <c:ser>
          <c:idx val="0"/>
          <c:order val="0"/>
          <c:tx>
            <c:strRef>
              <c:f>skill_salary_analysis_skill_lik!$B$1</c:f>
              <c:strCache>
                <c:ptCount val="1"/>
                <c:pt idx="0">
                  <c:v>Median Salary - Skills</c:v>
                </c:pt>
              </c:strCache>
            </c:strRef>
          </c:tx>
          <c:spPr>
            <a:solidFill>
              <a:schemeClr val="accent1">
                <a:shade val="76000"/>
              </a:schemeClr>
            </a:solidFill>
            <a:ln>
              <a:noFill/>
            </a:ln>
            <a:effectLst/>
          </c:spPr>
          <c:invertIfNegative val="0"/>
          <c:cat>
            <c:strRef>
              <c:f>skill_salary_analysis_skill_lik!$A$2:$A$12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skill_salary_analysis_skill_lik!$B$2:$B$12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9FF6-4FA8-9332-87AA576EED4F}"/>
            </c:ext>
          </c:extLst>
        </c:ser>
        <c:dLbls>
          <c:showLegendKey val="0"/>
          <c:showVal val="0"/>
          <c:showCatName val="0"/>
          <c:showSerName val="0"/>
          <c:showPercent val="0"/>
          <c:showBubbleSize val="0"/>
        </c:dLbls>
        <c:gapWidth val="219"/>
        <c:axId val="743222288"/>
        <c:axId val="743224208"/>
      </c:barChart>
      <c:lineChart>
        <c:grouping val="standard"/>
        <c:varyColors val="0"/>
        <c:ser>
          <c:idx val="1"/>
          <c:order val="1"/>
          <c:tx>
            <c:strRef>
              <c:f>skill_salary_analysis_skill_lik!$C$1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skill_salary_analysis_skill_lik!$A$2:$A$12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skill_salary_analysis_skill_lik!$C$2:$C$12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9FF6-4FA8-9332-87AA576EED4F}"/>
            </c:ext>
          </c:extLst>
        </c:ser>
        <c:dLbls>
          <c:showLegendKey val="0"/>
          <c:showVal val="0"/>
          <c:showCatName val="0"/>
          <c:showSerName val="0"/>
          <c:showPercent val="0"/>
          <c:showBubbleSize val="0"/>
        </c:dLbls>
        <c:marker val="1"/>
        <c:smooth val="0"/>
        <c:axId val="1485274640"/>
        <c:axId val="1485272720"/>
      </c:lineChart>
      <c:catAx>
        <c:axId val="74322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224208"/>
        <c:crosses val="autoZero"/>
        <c:auto val="1"/>
        <c:lblAlgn val="ctr"/>
        <c:lblOffset val="100"/>
        <c:noMultiLvlLbl val="0"/>
      </c:catAx>
      <c:valAx>
        <c:axId val="743224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222288"/>
        <c:crosses val="autoZero"/>
        <c:crossBetween val="between"/>
      </c:valAx>
      <c:valAx>
        <c:axId val="148527272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274640"/>
        <c:crosses val="max"/>
        <c:crossBetween val="between"/>
      </c:valAx>
      <c:catAx>
        <c:axId val="1485274640"/>
        <c:scaling>
          <c:orientation val="minMax"/>
        </c:scaling>
        <c:delete val="1"/>
        <c:axPos val="b"/>
        <c:numFmt formatCode="General" sourceLinked="1"/>
        <c:majorTickMark val="out"/>
        <c:minorTickMark val="none"/>
        <c:tickLblPos val="nextTo"/>
        <c:crossAx val="1485272720"/>
        <c:crosses val="autoZero"/>
        <c:auto val="1"/>
        <c:lblAlgn val="ctr"/>
        <c:lblOffset val="100"/>
        <c:noMultiLvlLbl val="0"/>
      </c:catAx>
      <c:spPr>
        <a:noFill/>
        <a:ln>
          <a:noFill/>
        </a:ln>
        <a:effectLst/>
      </c:spPr>
    </c:plotArea>
    <c:legend>
      <c:legendPos val="r"/>
      <c:layout>
        <c:manualLayout>
          <c:xMode val="edge"/>
          <c:yMode val="edge"/>
          <c:x val="0.74706526679706375"/>
          <c:y val="1.4675207724555654E-2"/>
          <c:w val="0.17009718439994359"/>
          <c:h val="0.1167565800674180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391885</xdr:colOff>
      <xdr:row>10</xdr:row>
      <xdr:rowOff>32657</xdr:rowOff>
    </xdr:from>
    <xdr:to>
      <xdr:col>9</xdr:col>
      <xdr:colOff>391885</xdr:colOff>
      <xdr:row>24</xdr:row>
      <xdr:rowOff>185057</xdr:rowOff>
    </xdr:to>
    <xdr:graphicFrame macro="">
      <xdr:nvGraphicFramePr>
        <xdr:cNvPr id="2" name="Chart 1">
          <a:extLst>
            <a:ext uri="{FF2B5EF4-FFF2-40B4-BE49-F238E27FC236}">
              <a16:creationId xmlns:a16="http://schemas.microsoft.com/office/drawing/2014/main" id="{A3692422-876F-82E1-5FF4-AE8966137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419099</xdr:colOff>
      <xdr:row>26</xdr:row>
      <xdr:rowOff>32657</xdr:rowOff>
    </xdr:from>
    <xdr:to>
      <xdr:col>4</xdr:col>
      <xdr:colOff>576941</xdr:colOff>
      <xdr:row>40</xdr:row>
      <xdr:rowOff>88436</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9B9FB639-07E1-D1ED-E593-8868645DFEC7}"/>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2247899" y="4844143"/>
              <a:ext cx="1828800" cy="2646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642257</xdr:colOff>
      <xdr:row>26</xdr:row>
      <xdr:rowOff>48985</xdr:rowOff>
    </xdr:from>
    <xdr:to>
      <xdr:col>7</xdr:col>
      <xdr:colOff>511629</xdr:colOff>
      <xdr:row>40</xdr:row>
      <xdr:rowOff>104764</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844D63BC-0819-51C5-6650-128C88966B0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4142014" y="4860471"/>
              <a:ext cx="1828800" cy="2646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236252</xdr:colOff>
      <xdr:row>12</xdr:row>
      <xdr:rowOff>110157</xdr:rowOff>
    </xdr:from>
    <xdr:to>
      <xdr:col>6</xdr:col>
      <xdr:colOff>529928</xdr:colOff>
      <xdr:row>31</xdr:row>
      <xdr:rowOff>43701</xdr:rowOff>
    </xdr:to>
    <xdr:graphicFrame macro="">
      <xdr:nvGraphicFramePr>
        <xdr:cNvPr id="2" name="Chart 1">
          <a:extLst>
            <a:ext uri="{FF2B5EF4-FFF2-40B4-BE49-F238E27FC236}">
              <a16:creationId xmlns:a16="http://schemas.microsoft.com/office/drawing/2014/main" id="{FE3E84EC-92C8-1392-317F-E9D456471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327809</xdr:colOff>
      <xdr:row>15</xdr:row>
      <xdr:rowOff>80404</xdr:rowOff>
    </xdr:from>
    <xdr:to>
      <xdr:col>10</xdr:col>
      <xdr:colOff>189758</xdr:colOff>
      <xdr:row>29</xdr:row>
      <xdr:rowOff>129256</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F044749B-76D6-4B02-A357-D95E74EC429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6457208" y="2863684"/>
              <a:ext cx="1828800" cy="2646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92528</xdr:colOff>
      <xdr:row>0</xdr:row>
      <xdr:rowOff>76199</xdr:rowOff>
    </xdr:from>
    <xdr:to>
      <xdr:col>6</xdr:col>
      <xdr:colOff>615042</xdr:colOff>
      <xdr:row>14</xdr:row>
      <xdr:rowOff>131978</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6ED33741-FAD6-50D5-8DA9-82B18C6D8E5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050971" y="76199"/>
              <a:ext cx="1828800" cy="2646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261257</xdr:colOff>
      <xdr:row>0</xdr:row>
      <xdr:rowOff>59871</xdr:rowOff>
    </xdr:from>
    <xdr:to>
      <xdr:col>6</xdr:col>
      <xdr:colOff>130628</xdr:colOff>
      <xdr:row>14</xdr:row>
      <xdr:rowOff>115650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B264E62A-3537-4DA1-8057-DB40072649E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3199163" y="59871"/>
              <a:ext cx="1836222" cy="26535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195944</xdr:colOff>
      <xdr:row>0</xdr:row>
      <xdr:rowOff>76199</xdr:rowOff>
    </xdr:from>
    <xdr:to>
      <xdr:col>9</xdr:col>
      <xdr:colOff>65316</xdr:colOff>
      <xdr:row>14</xdr:row>
      <xdr:rowOff>131978</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1DFAA080-AC59-4BF0-B25A-7EF9EF32161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5100701" y="76199"/>
              <a:ext cx="1836222" cy="26535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329292</xdr:colOff>
      <xdr:row>15</xdr:row>
      <xdr:rowOff>130629</xdr:rowOff>
    </xdr:from>
    <xdr:to>
      <xdr:col>8</xdr:col>
      <xdr:colOff>74220</xdr:colOff>
      <xdr:row>35</xdr:row>
      <xdr:rowOff>173182</xdr:rowOff>
    </xdr:to>
    <xdr:graphicFrame macro="">
      <xdr:nvGraphicFramePr>
        <xdr:cNvPr id="4" name="Chart 3">
          <a:extLst>
            <a:ext uri="{FF2B5EF4-FFF2-40B4-BE49-F238E27FC236}">
              <a16:creationId xmlns:a16="http://schemas.microsoft.com/office/drawing/2014/main" id="{55A7BBB2-CA62-676A-E7CB-63A7D3562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193222</xdr:colOff>
      <xdr:row>15</xdr:row>
      <xdr:rowOff>146461</xdr:rowOff>
    </xdr:from>
    <xdr:to>
      <xdr:col>11</xdr:col>
      <xdr:colOff>62594</xdr:colOff>
      <xdr:row>30</xdr:row>
      <xdr:rowOff>16689</xdr:rowOff>
    </xdr:to>
    <mc:AlternateContent xmlns:mc="http://schemas.openxmlformats.org/markup-compatibility/2006" xmlns:a14="http://schemas.microsoft.com/office/drawing/2010/main">
      <mc:Choice Requires="a14">
        <xdr:graphicFrame macro="">
          <xdr:nvGraphicFramePr>
            <xdr:cNvPr id="2" name="job_title_short 2">
              <a:extLst>
                <a:ext uri="{FF2B5EF4-FFF2-40B4-BE49-F238E27FC236}">
                  <a16:creationId xmlns:a16="http://schemas.microsoft.com/office/drawing/2014/main" id="{532C0767-94A7-4035-86FB-FC925EF9A169}"/>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7268936" y="2867889"/>
              <a:ext cx="1817342" cy="2591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127909</xdr:colOff>
      <xdr:row>15</xdr:row>
      <xdr:rowOff>162789</xdr:rowOff>
    </xdr:from>
    <xdr:to>
      <xdr:col>14</xdr:col>
      <xdr:colOff>3575</xdr:colOff>
      <xdr:row>30</xdr:row>
      <xdr:rowOff>33017</xdr:rowOff>
    </xdr:to>
    <mc:AlternateContent xmlns:mc="http://schemas.openxmlformats.org/markup-compatibility/2006" xmlns:a14="http://schemas.microsoft.com/office/drawing/2010/main">
      <mc:Choice Requires="a14">
        <xdr:graphicFrame macro="">
          <xdr:nvGraphicFramePr>
            <xdr:cNvPr id="3" name="job_country 4">
              <a:extLst>
                <a:ext uri="{FF2B5EF4-FFF2-40B4-BE49-F238E27FC236}">
                  <a16:creationId xmlns:a16="http://schemas.microsoft.com/office/drawing/2014/main" id="{D76B20AA-5B61-4CCA-8144-45F28406908B}"/>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9151593" y="2884217"/>
              <a:ext cx="1823636" cy="2591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329292</xdr:colOff>
      <xdr:row>15</xdr:row>
      <xdr:rowOff>130629</xdr:rowOff>
    </xdr:from>
    <xdr:to>
      <xdr:col>8</xdr:col>
      <xdr:colOff>74220</xdr:colOff>
      <xdr:row>35</xdr:row>
      <xdr:rowOff>173182</xdr:rowOff>
    </xdr:to>
    <xdr:graphicFrame macro="">
      <xdr:nvGraphicFramePr>
        <xdr:cNvPr id="4" name="Chart 3">
          <a:extLst>
            <a:ext uri="{FF2B5EF4-FFF2-40B4-BE49-F238E27FC236}">
              <a16:creationId xmlns:a16="http://schemas.microsoft.com/office/drawing/2014/main" id="{3912A4CF-F89E-4FD4-A9E1-2A3541BE1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k To" refreshedDate="45761.557023842593" createdVersion="8" refreshedVersion="8" minRefreshableVersion="3" recordCount="0" supportSubquery="1" supportAdvancedDrill="1" xr:uid="{C29FAA6D-38E1-464B-9BFC-841BC8618C4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k To" refreshedDate="45761.557023379632" createdVersion="8" refreshedVersion="8" minRefreshableVersion="3" recordCount="0" supportSubquery="1" supportAdvancedDrill="1" xr:uid="{F663D5E6-604F-439F-AC52-166B5DDA4DDF}">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k To" refreshedDate="45761.557023032408" createdVersion="8" refreshedVersion="8" minRefreshableVersion="3" recordCount="0" supportSubquery="1" supportAdvancedDrill="1" xr:uid="{65AA5578-3D7F-4673-923F-8EB8AE517990}">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Count]" caption="Skill Count" numFmtId="0" hierarchy="27"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k To" refreshedDate="45761.565870833336" createdVersion="8" refreshedVersion="8" minRefreshableVersion="3" recordCount="0" supportSubquery="1" supportAdvancedDrill="1" xr:uid="{A1FF5FCF-EE90-416F-BE92-071A891FAF57}">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k To" refreshedDate="45761.567602662035" createdVersion="8" refreshedVersion="8" minRefreshableVersion="3" recordCount="0" supportSubquery="1" supportAdvancedDrill="1" xr:uid="{9535FD95-4EB5-487F-85D9-51B78C0D84D8}">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k To" refreshedDate="45761.500441550925" createdVersion="3" refreshedVersion="8" minRefreshableVersion="3" recordCount="0" supportSubquery="1" supportAdvancedDrill="1" xr:uid="{C6523191-D243-4556-B75F-EAB3EA4AC925}">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022961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E51CE5-0DE3-4184-9B35-3220111B51B9}" name="PivotTable2" cacheId="4" applyNumberFormats="0" applyBorderFormats="0" applyFontFormats="0" applyPatternFormats="0" applyAlignmentFormats="0" applyWidthHeightFormats="1" dataCaption="Values" tag="6a835a22-6688-4417-b423-9765705d37e9" updatedVersion="8" minRefreshableVersion="3" useAutoFormatting="1" itemPrintTitles="1" createdVersion="8" indent="0" multipleFieldFilters="0" chartFormat="1">
  <location ref="A1:B12"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dataField="1" showAl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2">
    <format dxfId="2">
      <pivotArea outline="0" collapsedLevelsAreSubtotals="1" fieldPosition="0"/>
    </format>
    <format dxfId="1">
      <pivotArea dataOnly="0" labelOnly="1" outline="0" axis="axisValues" fieldPosition="0"/>
    </format>
  </formats>
  <chartFormats count="1">
    <chartFormat chart="0" format="2"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47C158-F89B-4368-88CC-50C9533337E4}" name="PivotTable1" cacheId="0" applyNumberFormats="0" applyBorderFormats="0" applyFontFormats="0" applyPatternFormats="0" applyAlignmentFormats="0" applyWidthHeightFormats="1" dataCaption="Values" tag="796e0e51-a846-4851-8eed-ef5132606260" updatedVersion="8" minRefreshableVersion="3" useAutoFormatting="1" itemPrintTitles="1" createdVersion="8" indent="0" multipleFieldFilters="0">
  <location ref="A1:C12" firstHeaderRow="0" firstDataRow="1" firstDataCol="1"/>
  <pivotFields count="4">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89FA04-FE6F-4206-8FDF-8020E6369F0B}" name="PivotTable2" cacheId="1" applyNumberFormats="0" applyBorderFormats="0" applyFontFormats="0" applyPatternFormats="0" applyAlignmentFormats="0" applyWidthHeightFormats="1" dataCaption="Values" tag="b0b6aca4-70a3-4a21-a593-70b06a4b2ee3" updatedVersion="8" minRefreshableVersion="3" useAutoFormatting="1" itemPrintTitles="1" createdVersion="8" indent="0" multipleFieldFilters="0">
  <location ref="A1:D12"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 dataField="1" showAll="0"/>
    <pivotField dataField="1" showAl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64F45D-3835-4034-B47A-1C8D501E83F2}"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77129D-EA78-4F36-9967-28F544F7C2A9}"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dataField="1" showAl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DC26EBA-FCF6-4C29-B992-A034757464F0}" sourceName="[data_jobs_salary].[job_title_short]">
  <pivotTables>
    <pivotTable tabId="18" name="PivotTable2"/>
    <pivotTable tabId="21" name="PivotTable1"/>
  </pivotTables>
  <data>
    <olap pivotCacheId="40229610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8072023F-1ECA-4BD1-9A9E-56B44A952F63}" sourceName="[data_jobs_salary].[job_country]">
  <pivotTables>
    <pivotTable tabId="18" name="PivotTable2"/>
    <pivotTable tabId="21" name="PivotTable1"/>
    <pivotTable tabId="20" name="PivotTable2"/>
    <pivotTable tabId="19" name="PivotTable1"/>
  </pivotTables>
  <data>
    <olap pivotCacheId="40229610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91DEA81E-CC86-4FBA-8318-CB2D5815E1EA}" sourceName="[data_jobs_salary].[job_title_short]">
  <pivotTables>
    <pivotTable tabId="22" name="PivotTable1"/>
  </pivotTables>
  <data>
    <olap pivotCacheId="40229610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D1F850B-D80D-4F5E-9C9D-8567BD79FC6B}" sourceName="[data_jobs_salary].[job_country]">
  <pivotTables>
    <pivotTable tabId="22" name="PivotTable1"/>
  </pivotTables>
  <data>
    <olap pivotCacheId="40229610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EC9BD97-3423-4588-BC2D-2C80855D2A41}" cache="Slicer_job_title_short" caption="Job Title" level="1" rowHeight="254906"/>
  <slicer name="job_country" xr10:uid="{A36F43BE-4396-4574-A949-26163E053067}" cache="Slicer_job_country" caption="Job Country" startItem="71" level="1" rowHeight="25490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2B9924C-964D-4D7B-A127-00052C0992E0}" cache="Slicer_job_country" caption="Job Country" startItem="83" level="1" rowHeight="25490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51D0979-493F-4B68-B82C-717F9579F4A0}" cache="Slicer_job_country" caption="Job Country" level="1" rowHeight="25490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BEE848D-A1C3-484A-9101-F25333E37FB6}" cache="Slicer_job_title_short" caption="Job Title" level="1" rowHeight="254906"/>
  <slicer name="job_country 2" xr10:uid="{15B8243C-81CD-44E2-B1A9-A7A7922906E0}" cache="Slicer_job_country" caption="Job Country" startItem="82" level="1" rowHeight="25490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2DC889BE-53B5-4D45-A5FF-E378DC3E901D}" cache="Slicer_job_title_short1" caption="Job Title" level="1" rowHeight="254906"/>
  <slicer name="job_country 4" xr10:uid="{9BF2506D-A0EF-4E42-BBC5-AD68220EAE25}" cache="Slicer_job_country1" caption="Job Country" startItem="82" level="1" rowHeight="25490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D04C1-E002-42EC-AE61-EAB277168564}">
  <dimension ref="A1:B12"/>
  <sheetViews>
    <sheetView workbookViewId="0">
      <selection activeCell="I7" sqref="I7"/>
    </sheetView>
  </sheetViews>
  <sheetFormatPr defaultRowHeight="14.6" x14ac:dyDescent="0.4"/>
  <cols>
    <col min="1" max="1" width="12.4609375" bestFit="1" customWidth="1"/>
    <col min="2" max="2" width="13.69140625" bestFit="1" customWidth="1"/>
    <col min="3" max="3" width="14.3828125" bestFit="1" customWidth="1"/>
  </cols>
  <sheetData>
    <row r="1" spans="1:2" x14ac:dyDescent="0.4">
      <c r="A1" s="1" t="s">
        <v>11</v>
      </c>
      <c r="B1" s="6" t="s">
        <v>28</v>
      </c>
    </row>
    <row r="2" spans="1:2" x14ac:dyDescent="0.4">
      <c r="A2" s="2" t="s">
        <v>10</v>
      </c>
      <c r="B2" s="6">
        <v>6.7873845784866285E-2</v>
      </c>
    </row>
    <row r="3" spans="1:2" x14ac:dyDescent="0.4">
      <c r="A3" s="2" t="s">
        <v>20</v>
      </c>
      <c r="B3" s="6">
        <v>9.653435663748651E-2</v>
      </c>
    </row>
    <row r="4" spans="1:2" x14ac:dyDescent="0.4">
      <c r="A4" s="2" t="s">
        <v>19</v>
      </c>
      <c r="B4" s="6">
        <v>0.10420913778630531</v>
      </c>
    </row>
    <row r="5" spans="1:2" x14ac:dyDescent="0.4">
      <c r="A5" s="2" t="s">
        <v>16</v>
      </c>
      <c r="B5" s="6">
        <v>0.16033097493704282</v>
      </c>
    </row>
    <row r="6" spans="1:2" x14ac:dyDescent="0.4">
      <c r="A6" s="2" t="s">
        <v>21</v>
      </c>
      <c r="B6" s="6">
        <v>0.1680057560858616</v>
      </c>
    </row>
    <row r="7" spans="1:2" x14ac:dyDescent="0.4">
      <c r="A7" s="2" t="s">
        <v>18</v>
      </c>
      <c r="B7" s="6">
        <v>0.18803213814606068</v>
      </c>
    </row>
    <row r="8" spans="1:2" x14ac:dyDescent="0.4">
      <c r="A8" s="2" t="s">
        <v>14</v>
      </c>
      <c r="B8" s="6">
        <v>0.27653195826837751</v>
      </c>
    </row>
    <row r="9" spans="1:2" x14ac:dyDescent="0.4">
      <c r="A9" s="2" t="s">
        <v>15</v>
      </c>
      <c r="B9" s="6">
        <v>0.28696486389255305</v>
      </c>
    </row>
    <row r="10" spans="1:2" x14ac:dyDescent="0.4">
      <c r="A10" s="2" t="s">
        <v>17</v>
      </c>
      <c r="B10" s="6">
        <v>0.41455810049166569</v>
      </c>
    </row>
    <row r="11" spans="1:2" x14ac:dyDescent="0.4">
      <c r="A11" s="2" t="s">
        <v>13</v>
      </c>
      <c r="B11" s="6">
        <v>0.52500299796138628</v>
      </c>
    </row>
    <row r="12" spans="1:2" x14ac:dyDescent="0.4">
      <c r="A12" s="2" t="s">
        <v>12</v>
      </c>
      <c r="B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92E89-74C1-42BA-876D-CBC4A6282251}">
  <dimension ref="A1:G12"/>
  <sheetViews>
    <sheetView topLeftCell="A9" zoomScale="88" workbookViewId="0">
      <selection activeCell="H41" sqref="H41"/>
    </sheetView>
  </sheetViews>
  <sheetFormatPr defaultRowHeight="14.6" x14ac:dyDescent="0.4"/>
  <cols>
    <col min="1" max="1" width="22.61328125" bestFit="1" customWidth="1"/>
    <col min="2" max="2" width="12.61328125" bestFit="1" customWidth="1"/>
    <col min="3" max="4" width="11.765625" bestFit="1" customWidth="1"/>
  </cols>
  <sheetData>
    <row r="1" spans="1:7" x14ac:dyDescent="0.4">
      <c r="A1" s="1" t="s">
        <v>11</v>
      </c>
      <c r="B1" t="s">
        <v>23</v>
      </c>
      <c r="C1" t="s">
        <v>22</v>
      </c>
      <c r="E1" t="str" cm="1">
        <f t="array" ref="E1:G11">A1:C11</f>
        <v>Row Labels</v>
      </c>
      <c r="F1" t="str">
        <v>Median Salary</v>
      </c>
      <c r="G1" t="str">
        <v>Skills Per Job</v>
      </c>
    </row>
    <row r="2" spans="1:7" x14ac:dyDescent="0.4">
      <c r="A2" s="2" t="s">
        <v>0</v>
      </c>
      <c r="B2" s="4">
        <v>155000</v>
      </c>
      <c r="C2" s="3">
        <v>5.2262295081967212</v>
      </c>
      <c r="E2" t="str">
        <v>Senior Data Scientist</v>
      </c>
      <c r="F2">
        <v>155000</v>
      </c>
      <c r="G2">
        <v>5.2262295081967212</v>
      </c>
    </row>
    <row r="3" spans="1:7" x14ac:dyDescent="0.4">
      <c r="A3" s="2" t="s">
        <v>5</v>
      </c>
      <c r="B3" s="4">
        <v>150000</v>
      </c>
      <c r="C3" s="3">
        <v>8.2632711621233863</v>
      </c>
      <c r="E3" t="str">
        <v>Senior Data Engineer</v>
      </c>
      <c r="F3">
        <v>150000</v>
      </c>
      <c r="G3">
        <v>8.2632711621233863</v>
      </c>
    </row>
    <row r="4" spans="1:7" x14ac:dyDescent="0.4">
      <c r="A4" s="2" t="s">
        <v>3</v>
      </c>
      <c r="B4" s="4">
        <v>150000</v>
      </c>
      <c r="C4" s="3">
        <v>4.7012987012987013</v>
      </c>
      <c r="E4" t="str">
        <v>Machine Learning Engineer</v>
      </c>
      <c r="F4">
        <v>150000</v>
      </c>
      <c r="G4">
        <v>4.7012987012987013</v>
      </c>
    </row>
    <row r="5" spans="1:7" x14ac:dyDescent="0.4">
      <c r="A5" s="2" t="s">
        <v>4</v>
      </c>
      <c r="B5" s="4">
        <v>130000</v>
      </c>
      <c r="C5" s="3">
        <v>5.0074794315632012</v>
      </c>
      <c r="E5" t="str">
        <v>Data Scientist</v>
      </c>
      <c r="F5">
        <v>130000</v>
      </c>
      <c r="G5">
        <v>5.0074794315632012</v>
      </c>
    </row>
    <row r="6" spans="1:7" x14ac:dyDescent="0.4">
      <c r="A6" s="2" t="s">
        <v>7</v>
      </c>
      <c r="B6" s="4">
        <v>125000</v>
      </c>
      <c r="C6" s="3">
        <v>5.1339285714285712</v>
      </c>
      <c r="E6" t="str">
        <v>Software Engineer</v>
      </c>
      <c r="F6">
        <v>125000</v>
      </c>
      <c r="G6">
        <v>5.1339285714285712</v>
      </c>
    </row>
    <row r="7" spans="1:7" x14ac:dyDescent="0.4">
      <c r="A7" s="2" t="s">
        <v>1</v>
      </c>
      <c r="B7" s="4">
        <v>125000</v>
      </c>
      <c r="C7" s="3">
        <v>6.9082665541965413</v>
      </c>
      <c r="E7" t="str">
        <v>Data Engineer</v>
      </c>
      <c r="F7">
        <v>125000</v>
      </c>
      <c r="G7">
        <v>6.9082665541965413</v>
      </c>
    </row>
    <row r="8" spans="1:7" x14ac:dyDescent="0.4">
      <c r="A8" s="2" t="s">
        <v>9</v>
      </c>
      <c r="B8" s="4">
        <v>115000</v>
      </c>
      <c r="C8" s="3">
        <v>4.7878787878787881</v>
      </c>
      <c r="E8" t="str">
        <v>Cloud Engineer</v>
      </c>
      <c r="F8">
        <v>115000</v>
      </c>
      <c r="G8">
        <v>4.7878787878787881</v>
      </c>
    </row>
    <row r="9" spans="1:7" x14ac:dyDescent="0.4">
      <c r="A9" s="2" t="s">
        <v>2</v>
      </c>
      <c r="B9" s="4">
        <v>110000</v>
      </c>
      <c r="C9" s="3">
        <v>4.4124203821656049</v>
      </c>
      <c r="E9" t="str">
        <v>Senior Data Analyst</v>
      </c>
      <c r="F9">
        <v>110000</v>
      </c>
      <c r="G9">
        <v>4.4124203821656049</v>
      </c>
    </row>
    <row r="10" spans="1:7" x14ac:dyDescent="0.4">
      <c r="A10" s="2" t="s">
        <v>6</v>
      </c>
      <c r="B10" s="4">
        <v>90000</v>
      </c>
      <c r="C10" s="3">
        <v>3.6000719510732702</v>
      </c>
      <c r="E10" t="str">
        <v>Data Analyst</v>
      </c>
      <c r="F10">
        <v>90000</v>
      </c>
      <c r="G10">
        <v>3.6000719510732702</v>
      </c>
    </row>
    <row r="11" spans="1:7" x14ac:dyDescent="0.4">
      <c r="A11" s="2" t="s">
        <v>8</v>
      </c>
      <c r="B11" s="4">
        <v>90000</v>
      </c>
      <c r="C11" s="3">
        <v>3.3282636248415716</v>
      </c>
      <c r="E11" t="str">
        <v>Business Analyst</v>
      </c>
      <c r="F11">
        <v>90000</v>
      </c>
      <c r="G11">
        <v>3.3282636248415716</v>
      </c>
    </row>
    <row r="12" spans="1:7" x14ac:dyDescent="0.4">
      <c r="A12" s="2" t="s">
        <v>12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DA33-767C-44E2-ABFD-A8F0C7519445}">
  <dimension ref="A1:D12"/>
  <sheetViews>
    <sheetView workbookViewId="0">
      <selection activeCell="H21" sqref="H21"/>
    </sheetView>
  </sheetViews>
  <sheetFormatPr defaultRowHeight="14.6" x14ac:dyDescent="0.4"/>
  <cols>
    <col min="1" max="1" width="22.61328125" bestFit="1" customWidth="1"/>
    <col min="2" max="2" width="12.61328125" bestFit="1" customWidth="1"/>
    <col min="3" max="3" width="15.3828125" bestFit="1" customWidth="1"/>
    <col min="4" max="4" width="19.4609375" bestFit="1" customWidth="1"/>
  </cols>
  <sheetData>
    <row r="1" spans="1:4" x14ac:dyDescent="0.4">
      <c r="A1" s="1" t="s">
        <v>11</v>
      </c>
      <c r="B1" t="s">
        <v>23</v>
      </c>
      <c r="C1" t="s">
        <v>24</v>
      </c>
      <c r="D1" t="s">
        <v>25</v>
      </c>
    </row>
    <row r="2" spans="1:4" x14ac:dyDescent="0.4">
      <c r="A2" s="2" t="s">
        <v>8</v>
      </c>
      <c r="B2" s="4">
        <v>90000</v>
      </c>
      <c r="C2" s="4">
        <v>90000</v>
      </c>
      <c r="D2" s="4">
        <v>75000</v>
      </c>
    </row>
    <row r="3" spans="1:4" x14ac:dyDescent="0.4">
      <c r="A3" s="2" t="s">
        <v>9</v>
      </c>
      <c r="B3" s="4">
        <v>115000</v>
      </c>
      <c r="C3" s="4">
        <v>115000</v>
      </c>
      <c r="D3" s="4">
        <v>89100</v>
      </c>
    </row>
    <row r="4" spans="1:4" x14ac:dyDescent="0.4">
      <c r="A4" s="2" t="s">
        <v>6</v>
      </c>
      <c r="B4" s="4">
        <v>90000</v>
      </c>
      <c r="C4" s="4">
        <v>90000</v>
      </c>
      <c r="D4" s="4">
        <v>90000</v>
      </c>
    </row>
    <row r="5" spans="1:4" x14ac:dyDescent="0.4">
      <c r="A5" s="2" t="s">
        <v>1</v>
      </c>
      <c r="B5" s="4">
        <v>125000</v>
      </c>
      <c r="C5" s="4">
        <v>125000</v>
      </c>
      <c r="D5" s="4">
        <v>123500</v>
      </c>
    </row>
    <row r="6" spans="1:4" x14ac:dyDescent="0.4">
      <c r="A6" s="2" t="s">
        <v>4</v>
      </c>
      <c r="B6" s="4">
        <v>130000</v>
      </c>
      <c r="C6" s="4">
        <v>130000</v>
      </c>
      <c r="D6" s="4">
        <v>119550</v>
      </c>
    </row>
    <row r="7" spans="1:4" x14ac:dyDescent="0.4">
      <c r="A7" s="2" t="s">
        <v>3</v>
      </c>
      <c r="B7" s="4">
        <v>150000</v>
      </c>
      <c r="C7" s="4">
        <v>150000</v>
      </c>
      <c r="D7" s="4">
        <v>101029</v>
      </c>
    </row>
    <row r="8" spans="1:4" x14ac:dyDescent="0.4">
      <c r="A8" s="2" t="s">
        <v>2</v>
      </c>
      <c r="B8" s="4">
        <v>110000</v>
      </c>
      <c r="C8" s="4">
        <v>110000</v>
      </c>
      <c r="D8" s="4">
        <v>111175</v>
      </c>
    </row>
    <row r="9" spans="1:4" x14ac:dyDescent="0.4">
      <c r="A9" s="2" t="s">
        <v>5</v>
      </c>
      <c r="B9" s="4">
        <v>150000</v>
      </c>
      <c r="C9" s="4">
        <v>150000</v>
      </c>
      <c r="D9" s="4">
        <v>147500</v>
      </c>
    </row>
    <row r="10" spans="1:4" x14ac:dyDescent="0.4">
      <c r="A10" s="2" t="s">
        <v>0</v>
      </c>
      <c r="B10" s="4">
        <v>155000</v>
      </c>
      <c r="C10" s="4">
        <v>155000</v>
      </c>
      <c r="D10" s="4">
        <v>155000</v>
      </c>
    </row>
    <row r="11" spans="1:4" x14ac:dyDescent="0.4">
      <c r="A11" s="2" t="s">
        <v>7</v>
      </c>
      <c r="B11" s="4">
        <v>125000</v>
      </c>
      <c r="C11" s="4">
        <v>125000</v>
      </c>
      <c r="D11" s="4">
        <v>89100</v>
      </c>
    </row>
    <row r="12" spans="1:4" x14ac:dyDescent="0.4">
      <c r="A12" s="2" t="s">
        <v>12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77F8C-1C9F-4A50-8327-66764F7A8202}">
  <dimension ref="A1:C12"/>
  <sheetViews>
    <sheetView zoomScale="88" zoomScaleNormal="100" workbookViewId="0">
      <selection activeCell="A4" sqref="A4"/>
    </sheetView>
  </sheetViews>
  <sheetFormatPr defaultRowHeight="14.6" x14ac:dyDescent="0.4"/>
  <cols>
    <col min="1" max="1" width="12.765625" bestFit="1" customWidth="1"/>
    <col min="2" max="2" width="18.765625" bestFit="1" customWidth="1"/>
    <col min="3" max="3" width="9.921875" bestFit="1" customWidth="1"/>
  </cols>
  <sheetData>
    <row r="1" spans="1:3" x14ac:dyDescent="0.4">
      <c r="A1" s="1" t="s">
        <v>11</v>
      </c>
      <c r="B1" t="s">
        <v>26</v>
      </c>
      <c r="C1" t="s">
        <v>27</v>
      </c>
    </row>
    <row r="2" spans="1:3" x14ac:dyDescent="0.4">
      <c r="A2" s="2" t="s">
        <v>14</v>
      </c>
      <c r="B2" s="4">
        <v>97086.5</v>
      </c>
      <c r="C2" s="5">
        <v>2306</v>
      </c>
    </row>
    <row r="3" spans="1:3" x14ac:dyDescent="0.4">
      <c r="A3" s="2" t="s">
        <v>10</v>
      </c>
      <c r="B3" s="4">
        <v>96923.75</v>
      </c>
      <c r="C3" s="5">
        <v>566</v>
      </c>
    </row>
    <row r="4" spans="1:3" x14ac:dyDescent="0.4">
      <c r="A4" s="2" t="s">
        <v>15</v>
      </c>
      <c r="B4" s="4">
        <v>92500</v>
      </c>
      <c r="C4" s="5">
        <v>2393</v>
      </c>
    </row>
    <row r="5" spans="1:3" x14ac:dyDescent="0.4">
      <c r="A5" s="2" t="s">
        <v>21</v>
      </c>
      <c r="B5" s="4">
        <v>90000</v>
      </c>
      <c r="C5" s="5">
        <v>1401</v>
      </c>
    </row>
    <row r="6" spans="1:3" x14ac:dyDescent="0.4">
      <c r="A6" s="2" t="s">
        <v>13</v>
      </c>
      <c r="B6" s="4">
        <v>90000</v>
      </c>
      <c r="C6" s="5">
        <v>4378</v>
      </c>
    </row>
    <row r="7" spans="1:3" x14ac:dyDescent="0.4">
      <c r="A7" s="2" t="s">
        <v>18</v>
      </c>
      <c r="B7" s="4">
        <v>90000</v>
      </c>
      <c r="C7" s="5">
        <v>1568</v>
      </c>
    </row>
    <row r="8" spans="1:3" x14ac:dyDescent="0.4">
      <c r="A8" s="2" t="s">
        <v>16</v>
      </c>
      <c r="B8" s="4">
        <v>90000</v>
      </c>
      <c r="C8" s="5">
        <v>1337</v>
      </c>
    </row>
    <row r="9" spans="1:3" x14ac:dyDescent="0.4">
      <c r="A9" s="2" t="s">
        <v>20</v>
      </c>
      <c r="B9" s="4">
        <v>85000</v>
      </c>
      <c r="C9" s="5">
        <v>805</v>
      </c>
    </row>
    <row r="10" spans="1:3" x14ac:dyDescent="0.4">
      <c r="A10" s="2" t="s">
        <v>17</v>
      </c>
      <c r="B10" s="4">
        <v>84500</v>
      </c>
      <c r="C10" s="5">
        <v>3457</v>
      </c>
    </row>
    <row r="11" spans="1:3" x14ac:dyDescent="0.4">
      <c r="A11" s="2" t="s">
        <v>19</v>
      </c>
      <c r="B11" s="4">
        <v>81682</v>
      </c>
      <c r="C11" s="5">
        <v>869</v>
      </c>
    </row>
    <row r="12" spans="1:3" x14ac:dyDescent="0.4">
      <c r="A12" s="2" t="s">
        <v>12</v>
      </c>
      <c r="B12" s="4">
        <v>90000</v>
      </c>
      <c r="C12" s="5">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9360D-7610-4E69-9195-660FE8FC1FE2}">
  <dimension ref="A1:C12"/>
  <sheetViews>
    <sheetView tabSelected="1" zoomScale="57" zoomScaleNormal="100" workbookViewId="0">
      <selection activeCell="G11" sqref="G11"/>
    </sheetView>
  </sheetViews>
  <sheetFormatPr defaultRowHeight="14.6" x14ac:dyDescent="0.4"/>
  <cols>
    <col min="1" max="1" width="12.765625" bestFit="1" customWidth="1"/>
    <col min="2" max="2" width="18.765625" bestFit="1" customWidth="1"/>
    <col min="3" max="5" width="13.69140625" bestFit="1" customWidth="1"/>
  </cols>
  <sheetData>
    <row r="1" spans="1:3" x14ac:dyDescent="0.4">
      <c r="A1" s="1" t="s">
        <v>11</v>
      </c>
      <c r="B1" t="s">
        <v>26</v>
      </c>
      <c r="C1" t="s">
        <v>28</v>
      </c>
    </row>
    <row r="2" spans="1:3" x14ac:dyDescent="0.4">
      <c r="A2" s="2" t="s">
        <v>14</v>
      </c>
      <c r="B2" s="4">
        <v>97086.5</v>
      </c>
      <c r="C2" s="6">
        <v>0.27653195826837751</v>
      </c>
    </row>
    <row r="3" spans="1:3" x14ac:dyDescent="0.4">
      <c r="A3" s="2" t="s">
        <v>10</v>
      </c>
      <c r="B3" s="4">
        <v>96923.75</v>
      </c>
      <c r="C3" s="6">
        <v>6.7873845784866285E-2</v>
      </c>
    </row>
    <row r="4" spans="1:3" x14ac:dyDescent="0.4">
      <c r="A4" s="2" t="s">
        <v>15</v>
      </c>
      <c r="B4" s="4">
        <v>92500</v>
      </c>
      <c r="C4" s="6">
        <v>0.28696486389255305</v>
      </c>
    </row>
    <row r="5" spans="1:3" x14ac:dyDescent="0.4">
      <c r="A5" s="2" t="s">
        <v>21</v>
      </c>
      <c r="B5" s="4">
        <v>90000</v>
      </c>
      <c r="C5" s="6">
        <v>0.1680057560858616</v>
      </c>
    </row>
    <row r="6" spans="1:3" x14ac:dyDescent="0.4">
      <c r="A6" s="2" t="s">
        <v>13</v>
      </c>
      <c r="B6" s="4">
        <v>90000</v>
      </c>
      <c r="C6" s="6">
        <v>0.52500299796138628</v>
      </c>
    </row>
    <row r="7" spans="1:3" x14ac:dyDescent="0.4">
      <c r="A7" s="2" t="s">
        <v>18</v>
      </c>
      <c r="B7" s="4">
        <v>90000</v>
      </c>
      <c r="C7" s="6">
        <v>0.18803213814606068</v>
      </c>
    </row>
    <row r="8" spans="1:3" x14ac:dyDescent="0.4">
      <c r="A8" s="2" t="s">
        <v>16</v>
      </c>
      <c r="B8" s="4">
        <v>90000</v>
      </c>
      <c r="C8" s="6">
        <v>0.16033097493704282</v>
      </c>
    </row>
    <row r="9" spans="1:3" x14ac:dyDescent="0.4">
      <c r="A9" s="2" t="s">
        <v>20</v>
      </c>
      <c r="B9" s="4">
        <v>85000</v>
      </c>
      <c r="C9" s="6">
        <v>9.653435663748651E-2</v>
      </c>
    </row>
    <row r="10" spans="1:3" x14ac:dyDescent="0.4">
      <c r="A10" s="2" t="s">
        <v>17</v>
      </c>
      <c r="B10" s="4">
        <v>84500</v>
      </c>
      <c r="C10" s="6">
        <v>0.41455810049166569</v>
      </c>
    </row>
    <row r="11" spans="1:3" x14ac:dyDescent="0.4">
      <c r="A11" s="2" t="s">
        <v>19</v>
      </c>
      <c r="B11" s="4">
        <v>81682</v>
      </c>
      <c r="C11" s="6">
        <v>0.10420913778630531</v>
      </c>
    </row>
    <row r="12" spans="1:3" x14ac:dyDescent="0.4">
      <c r="A12" s="2" t="s">
        <v>12</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B7C223DE-DC73-49CE-8759-2B115B6D4FD4}">
  <ds:schemaRefs/>
</ds:datastoreItem>
</file>

<file path=customXml/itemProps2.xml><?xml version="1.0" encoding="utf-8"?>
<ds:datastoreItem xmlns:ds="http://schemas.openxmlformats.org/officeDocument/2006/customXml" ds:itemID="{1AD5FF08-D395-42F8-B474-F92C9EE492B0}">
  <ds:schemaRefs/>
</ds:datastoreItem>
</file>

<file path=customXml/itemProps3.xml><?xml version="1.0" encoding="utf-8"?>
<ds:datastoreItem xmlns:ds="http://schemas.openxmlformats.org/officeDocument/2006/customXml" ds:itemID="{3ACD1F54-E040-4D1A-BCBE-EDD21884CD3E}">
  <ds:schemaRefs/>
</ds:datastoreItem>
</file>

<file path=customXml/itemProps4.xml><?xml version="1.0" encoding="utf-8"?>
<ds:datastoreItem xmlns:ds="http://schemas.openxmlformats.org/officeDocument/2006/customXml" ds:itemID="{EB3B3A51-FE4E-4B1F-BFA1-5872DC522486}">
  <ds:schemaRefs/>
</ds:datastoreItem>
</file>

<file path=customXml/itemProps5.xml><?xml version="1.0" encoding="utf-8"?>
<ds:datastoreItem xmlns:ds="http://schemas.openxmlformats.org/officeDocument/2006/customXml" ds:itemID="{7EB31359-EFB3-4F14-ADFA-B98F6AC86739}">
  <ds:schemaRefs/>
</ds:datastoreItem>
</file>

<file path=customXml/itemProps6.xml><?xml version="1.0" encoding="utf-8"?>
<ds:datastoreItem xmlns:ds="http://schemas.openxmlformats.org/officeDocument/2006/customXml" ds:itemID="{6C986682-7B8B-4582-9158-E96BDB0F372B}">
  <ds:schemaRefs/>
</ds:datastoreItem>
</file>

<file path=customXml/itemProps7.xml><?xml version="1.0" encoding="utf-8"?>
<ds:datastoreItem xmlns:ds="http://schemas.openxmlformats.org/officeDocument/2006/customXml" ds:itemID="{0E027302-F13E-4565-BCBF-3A0362DD8C51}">
  <ds:schemaRefs/>
</ds:datastoreItem>
</file>

<file path=customXml/itemProps8.xml><?xml version="1.0" encoding="utf-8"?>
<ds:datastoreItem xmlns:ds="http://schemas.openxmlformats.org/officeDocument/2006/customXml" ds:itemID="{69BAE7D0-A5EA-4451-B961-21196E4E48B4}">
  <ds:schemaRefs/>
</ds:datastoreItem>
</file>

<file path=customXml/itemProps9.xml><?xml version="1.0" encoding="utf-8"?>
<ds:datastoreItem xmlns:ds="http://schemas.openxmlformats.org/officeDocument/2006/customXml" ds:itemID="{D261B710-42BA-4212-BE0D-900CF9C6EC6E}">
  <ds:schemaRefs/>
</ds:datastoreItem>
</file>

<file path=customXml/itemProps10.xml><?xml version="1.0" encoding="utf-8"?>
<ds:datastoreItem xmlns:ds="http://schemas.openxmlformats.org/officeDocument/2006/customXml" ds:itemID="{891C1544-D660-4E35-9EF3-6892910C7F54}">
  <ds:schemaRefs/>
</ds:datastoreItem>
</file>

<file path=customXml/itemProps11.xml><?xml version="1.0" encoding="utf-8"?>
<ds:datastoreItem xmlns:ds="http://schemas.openxmlformats.org/officeDocument/2006/customXml" ds:itemID="{4AF64B7F-F69B-4123-9088-ACDED1C8380D}">
  <ds:schemaRefs/>
</ds:datastoreItem>
</file>

<file path=customXml/itemProps12.xml><?xml version="1.0" encoding="utf-8"?>
<ds:datastoreItem xmlns:ds="http://schemas.openxmlformats.org/officeDocument/2006/customXml" ds:itemID="{DDD6F0D0-7B0A-48EF-BF43-47F4E4CC0854}">
  <ds:schemaRefs/>
</ds:datastoreItem>
</file>

<file path=customXml/itemProps13.xml><?xml version="1.0" encoding="utf-8"?>
<ds:datastoreItem xmlns:ds="http://schemas.openxmlformats.org/officeDocument/2006/customXml" ds:itemID="{2A81926B-342D-4F2B-915B-A6DF4731A78D}">
  <ds:schemaRefs/>
</ds:datastoreItem>
</file>

<file path=customXml/itemProps14.xml><?xml version="1.0" encoding="utf-8"?>
<ds:datastoreItem xmlns:ds="http://schemas.openxmlformats.org/officeDocument/2006/customXml" ds:itemID="{A4AE63C3-F395-4C2D-8637-B14062E15D6B}">
  <ds:schemaRefs/>
</ds:datastoreItem>
</file>

<file path=customXml/itemProps15.xml><?xml version="1.0" encoding="utf-8"?>
<ds:datastoreItem xmlns:ds="http://schemas.openxmlformats.org/officeDocument/2006/customXml" ds:itemID="{9F88AF53-2F95-4330-8A70-3CD6459B5792}">
  <ds:schemaRefs/>
</ds:datastoreItem>
</file>

<file path=customXml/itemProps16.xml><?xml version="1.0" encoding="utf-8"?>
<ds:datastoreItem xmlns:ds="http://schemas.openxmlformats.org/officeDocument/2006/customXml" ds:itemID="{F3AB8177-BE06-484F-9A49-EDD2259A699A}">
  <ds:schemaRefs/>
</ds:datastoreItem>
</file>

<file path=customXml/itemProps17.xml><?xml version="1.0" encoding="utf-8"?>
<ds:datastoreItem xmlns:ds="http://schemas.openxmlformats.org/officeDocument/2006/customXml" ds:itemID="{E3230A07-B3F7-400D-95D7-0A0A077DDB04}">
  <ds:schemaRefs/>
</ds:datastoreItem>
</file>

<file path=customXml/itemProps18.xml><?xml version="1.0" encoding="utf-8"?>
<ds:datastoreItem xmlns:ds="http://schemas.openxmlformats.org/officeDocument/2006/customXml" ds:itemID="{B0DE3020-D0E2-43A3-8766-E3B422D6748F}">
  <ds:schemaRefs/>
</ds:datastoreItem>
</file>

<file path=customXml/itemProps19.xml><?xml version="1.0" encoding="utf-8"?>
<ds:datastoreItem xmlns:ds="http://schemas.openxmlformats.org/officeDocument/2006/customXml" ds:itemID="{FF641276-E447-40FB-ADE2-C50AD1B424EF}">
  <ds:schemaRefs/>
</ds:datastoreItem>
</file>

<file path=customXml/itemProps20.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salary_vs_skills</vt:lpstr>
      <vt:lpstr>salary_analysis</vt:lpstr>
      <vt:lpstr>skill_salary_analysis</vt:lpstr>
      <vt:lpstr>skill_salary_analysis_skill_lik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Frank To</cp:lastModifiedBy>
  <dcterms:created xsi:type="dcterms:W3CDTF">2024-08-10T22:21:34Z</dcterms:created>
  <dcterms:modified xsi:type="dcterms:W3CDTF">2025-05-16T00:25:02Z</dcterms:modified>
</cp:coreProperties>
</file>