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C\Prac2\"/>
    </mc:Choice>
  </mc:AlternateContent>
  <bookViews>
    <workbookView xWindow="0" yWindow="0" windowWidth="16380" windowHeight="8190" tabRatio="980"/>
  </bookViews>
  <sheets>
    <sheet name="resultats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3" i="1" l="1"/>
  <c r="F75" i="1" l="1"/>
  <c r="G75" i="1"/>
  <c r="H75" i="1"/>
  <c r="I75" i="1"/>
  <c r="J75" i="1"/>
  <c r="F76" i="1"/>
  <c r="G76" i="1"/>
  <c r="H76" i="1"/>
  <c r="I76" i="1"/>
  <c r="J76" i="1"/>
  <c r="E76" i="1"/>
  <c r="E75" i="1"/>
  <c r="F43" i="1"/>
  <c r="G43" i="1"/>
  <c r="H43" i="1"/>
  <c r="I43" i="1"/>
  <c r="F44" i="1"/>
  <c r="G44" i="1"/>
  <c r="H44" i="1"/>
  <c r="I44" i="1"/>
  <c r="E44" i="1"/>
  <c r="E43" i="1"/>
  <c r="F27" i="1"/>
  <c r="G27" i="1"/>
  <c r="H27" i="1"/>
  <c r="I27" i="1"/>
  <c r="F28" i="1"/>
  <c r="G28" i="1"/>
  <c r="H28" i="1"/>
  <c r="I28" i="1"/>
  <c r="E28" i="1"/>
  <c r="E27" i="1"/>
  <c r="F58" i="1"/>
  <c r="G58" i="1"/>
  <c r="H58" i="1"/>
  <c r="I58" i="1"/>
  <c r="F59" i="1"/>
  <c r="G59" i="1"/>
  <c r="H59" i="1"/>
  <c r="I59" i="1"/>
  <c r="E59" i="1"/>
  <c r="E58" i="1"/>
  <c r="F12" i="1"/>
  <c r="G12" i="1"/>
  <c r="G13" i="1"/>
  <c r="E13" i="1"/>
  <c r="E12" i="1"/>
</calcChain>
</file>

<file path=xl/sharedStrings.xml><?xml version="1.0" encoding="utf-8"?>
<sst xmlns="http://schemas.openxmlformats.org/spreadsheetml/2006/main" count="107" uniqueCount="25">
  <si>
    <t>Not taken</t>
  </si>
  <si>
    <t>taken</t>
  </si>
  <si>
    <t>perfect</t>
  </si>
  <si>
    <t>applu</t>
  </si>
  <si>
    <t>IPC</t>
  </si>
  <si>
    <t>% encerts</t>
  </si>
  <si>
    <t>crafty</t>
  </si>
  <si>
    <t>twolf</t>
  </si>
  <si>
    <t>vortex</t>
  </si>
  <si>
    <t>vpr</t>
  </si>
  <si>
    <t>Bimodal (en funció de # d’entrades de la
taula de predicció de 2-bits saturados PHT)</t>
  </si>
  <si>
    <t>Gshare (en funció de # de entrades de la
Taula de prediccion de 2-bits saturados PHT)</t>
  </si>
  <si>
    <t>Gag (en funció de # de entradas de la
tabla de prediccion de 2-bits saturados PHT)</t>
  </si>
  <si>
    <t>Pag (en funció de # de salts emmagatzemats a BHR i # de entradas de la
tabla de prediccion de 2-bits saturados PHT)</t>
  </si>
  <si>
    <t>8-8</t>
  </si>
  <si>
    <t>16-32</t>
  </si>
  <si>
    <t>32-128</t>
  </si>
  <si>
    <t>64-512</t>
  </si>
  <si>
    <t>128-2048</t>
  </si>
  <si>
    <t>64-4096</t>
  </si>
  <si>
    <t>Mitjana</t>
  </si>
  <si>
    <t>Results/crafty,txt</t>
  </si>
  <si>
    <t>Results/twolf,txt</t>
  </si>
  <si>
    <t>Results/vortex,txt</t>
  </si>
  <si>
    <t>Results/vpr,txt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</si>
</sst>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resultats!$E$2:$G$2</c:f>
              <c:numCache>
                <c:formatCode>General</c:formatCode>
                <c:ptCount val="3"/>
                <c:pt idx="0">
                  <c:v>0.95889999999999997</c:v>
                </c:pt>
                <c:pt idx="1">
                  <c:v>0.95950000000000002</c:v>
                </c:pt>
                <c:pt idx="2">
                  <c:v>2.0756999999999999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resultats!$E$4:$G$4</c:f>
              <c:numCache>
                <c:formatCode>General</c:formatCode>
                <c:ptCount val="3"/>
                <c:pt idx="0">
                  <c:v>0.70709999999999995</c:v>
                </c:pt>
                <c:pt idx="1">
                  <c:v>0.71460000000000001</c:v>
                </c:pt>
                <c:pt idx="2">
                  <c:v>1.105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resultats!$E$6:$G$6</c:f>
              <c:numCache>
                <c:formatCode>General</c:formatCode>
                <c:ptCount val="3"/>
                <c:pt idx="0">
                  <c:v>0.89829999999999999</c:v>
                </c:pt>
                <c:pt idx="1">
                  <c:v>0.91400000000000003</c:v>
                </c:pt>
                <c:pt idx="2">
                  <c:v>2.1337999999999999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resultats!$E$8:$G$8</c:f>
              <c:numCache>
                <c:formatCode>General</c:formatCode>
                <c:ptCount val="3"/>
                <c:pt idx="0">
                  <c:v>0.75629999999999997</c:v>
                </c:pt>
                <c:pt idx="1">
                  <c:v>0.76749999999999996</c:v>
                </c:pt>
                <c:pt idx="2">
                  <c:v>1.1677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resultats!$E$10:$G$10</c:f>
              <c:numCache>
                <c:formatCode>General</c:formatCode>
                <c:ptCount val="3"/>
                <c:pt idx="0">
                  <c:v>0.75639999999999996</c:v>
                </c:pt>
                <c:pt idx="1">
                  <c:v>0.76990000000000003</c:v>
                </c:pt>
                <c:pt idx="2">
                  <c:v>1.8431999999999999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resultats!$E$12:$G$12</c:f>
              <c:numCache>
                <c:formatCode>General</c:formatCode>
                <c:ptCount val="3"/>
                <c:pt idx="0">
                  <c:v>0.81540000000000001</c:v>
                </c:pt>
                <c:pt idx="1">
                  <c:v>0.82510000000000017</c:v>
                </c:pt>
                <c:pt idx="2">
                  <c:v>1.6650800000000001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90720"/>
        <c:axId val="267591280"/>
      </c:barChart>
      <c:catAx>
        <c:axId val="2675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Predictor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591280"/>
        <c:crosses val="autoZero"/>
        <c:auto val="1"/>
        <c:lblAlgn val="ctr"/>
        <c:lblOffset val="100"/>
        <c:noMultiLvlLbl val="0"/>
      </c:catAx>
      <c:valAx>
        <c:axId val="267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5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resultats!$E$66:$J$66</c:f>
              <c:numCache>
                <c:formatCode>General</c:formatCode>
                <c:ptCount val="6"/>
                <c:pt idx="0">
                  <c:v>0.98960000000000004</c:v>
                </c:pt>
                <c:pt idx="1">
                  <c:v>0.99429999999999996</c:v>
                </c:pt>
                <c:pt idx="2">
                  <c:v>0.99429999999999996</c:v>
                </c:pt>
                <c:pt idx="3">
                  <c:v>0.99719999999999998</c:v>
                </c:pt>
                <c:pt idx="4">
                  <c:v>0.99709999999999999</c:v>
                </c:pt>
                <c:pt idx="5">
                  <c:v>0.99709999999999999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resultats!$E$68:$J$68</c:f>
              <c:numCache>
                <c:formatCode>General</c:formatCode>
                <c:ptCount val="6"/>
                <c:pt idx="0">
                  <c:v>0.68610000000000004</c:v>
                </c:pt>
                <c:pt idx="1">
                  <c:v>0.72030000000000005</c:v>
                </c:pt>
                <c:pt idx="2">
                  <c:v>0.7843</c:v>
                </c:pt>
                <c:pt idx="3">
                  <c:v>0.83660000000000001</c:v>
                </c:pt>
                <c:pt idx="4">
                  <c:v>0.87329999999999997</c:v>
                </c:pt>
                <c:pt idx="5">
                  <c:v>0.85150000000000003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resultats!$E$70:$J$70</c:f>
              <c:numCache>
                <c:formatCode>General</c:formatCode>
                <c:ptCount val="6"/>
                <c:pt idx="0">
                  <c:v>0.72209999999999996</c:v>
                </c:pt>
                <c:pt idx="1">
                  <c:v>0.79210000000000003</c:v>
                </c:pt>
                <c:pt idx="2">
                  <c:v>0.86219999999999997</c:v>
                </c:pt>
                <c:pt idx="3">
                  <c:v>0.90790000000000004</c:v>
                </c:pt>
                <c:pt idx="4">
                  <c:v>0.95530000000000004</c:v>
                </c:pt>
                <c:pt idx="5">
                  <c:v>0.93459999999999999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resultats!$E$72:$J$72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0.70899999999999996</c:v>
                </c:pt>
                <c:pt idx="2">
                  <c:v>0.76880000000000004</c:v>
                </c:pt>
                <c:pt idx="3">
                  <c:v>0.82320000000000004</c:v>
                </c:pt>
                <c:pt idx="4">
                  <c:v>0.87480000000000002</c:v>
                </c:pt>
                <c:pt idx="5">
                  <c:v>0.86499999999999999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resultats!$E$74:$J$74</c:f>
              <c:numCache>
                <c:formatCode>General</c:formatCode>
                <c:ptCount val="6"/>
                <c:pt idx="0">
                  <c:v>0.77</c:v>
                </c:pt>
                <c:pt idx="1">
                  <c:v>0.77529999999999999</c:v>
                </c:pt>
                <c:pt idx="2">
                  <c:v>0.83240000000000003</c:v>
                </c:pt>
                <c:pt idx="3">
                  <c:v>0.87490000000000001</c:v>
                </c:pt>
                <c:pt idx="4">
                  <c:v>0.90110000000000001</c:v>
                </c:pt>
                <c:pt idx="5">
                  <c:v>0.88800000000000001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resultats!$E$76:$J$76</c:f>
              <c:numCache>
                <c:formatCode>General</c:formatCode>
                <c:ptCount val="6"/>
                <c:pt idx="0">
                  <c:v>0.77214000000000005</c:v>
                </c:pt>
                <c:pt idx="1">
                  <c:v>0.79820000000000002</c:v>
                </c:pt>
                <c:pt idx="2">
                  <c:v>0.84840000000000004</c:v>
                </c:pt>
                <c:pt idx="3">
                  <c:v>0.88795999999999997</c:v>
                </c:pt>
                <c:pt idx="4">
                  <c:v>0.92032000000000003</c:v>
                </c:pt>
                <c:pt idx="5">
                  <c:v>0.90724000000000005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90736"/>
        <c:axId val="269491296"/>
      </c:barChart>
      <c:catAx>
        <c:axId val="26949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capacitat</a:t>
                </a:r>
                <a:r>
                  <a:rPr lang="es-ES" baseline="0"/>
                  <a:t> del BHR - </a:t>
                </a: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91296"/>
        <c:crosses val="autoZero"/>
        <c:auto val="1"/>
        <c:lblAlgn val="ctr"/>
        <c:lblOffset val="100"/>
        <c:noMultiLvlLbl val="0"/>
      </c:catAx>
      <c:valAx>
        <c:axId val="2694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resultats!$E$3:$G$3</c:f>
              <c:numCache>
                <c:formatCode>General</c:formatCode>
                <c:ptCount val="3"/>
                <c:pt idx="0">
                  <c:v>0.1714</c:v>
                </c:pt>
                <c:pt idx="1">
                  <c:v>0.1714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resultats!$E$5:$G$5</c:f>
              <c:numCache>
                <c:formatCode>General</c:formatCode>
                <c:ptCount val="3"/>
                <c:pt idx="0">
                  <c:v>0.31469999999999998</c:v>
                </c:pt>
                <c:pt idx="1">
                  <c:v>0.31469999999999998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resultats!$E$7:$G$7</c:f>
              <c:numCache>
                <c:formatCode>General</c:formatCode>
                <c:ptCount val="3"/>
                <c:pt idx="0">
                  <c:v>0.31669999999999998</c:v>
                </c:pt>
                <c:pt idx="1">
                  <c:v>0.31669999999999998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resultats!$E$9:$G$9</c:f>
              <c:numCache>
                <c:formatCode>General</c:formatCode>
                <c:ptCount val="3"/>
                <c:pt idx="0">
                  <c:v>0.36670000000000003</c:v>
                </c:pt>
                <c:pt idx="1">
                  <c:v>0.36670000000000003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resultats!$E$11:$G$11</c:f>
              <c:numCache>
                <c:formatCode>General</c:formatCode>
                <c:ptCount val="3"/>
                <c:pt idx="0">
                  <c:v>0.42</c:v>
                </c:pt>
                <c:pt idx="1">
                  <c:v>0.42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resultats!$E$13:$G$13</c:f>
              <c:numCache>
                <c:formatCode>General</c:formatCode>
                <c:ptCount val="3"/>
                <c:pt idx="0">
                  <c:v>0.31789999999999996</c:v>
                </c:pt>
                <c:pt idx="1">
                  <c:v>0.31789999999999996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96880"/>
        <c:axId val="267597440"/>
      </c:barChart>
      <c:catAx>
        <c:axId val="26759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Predictor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597440"/>
        <c:crosses val="autoZero"/>
        <c:auto val="1"/>
        <c:lblAlgn val="ctr"/>
        <c:lblOffset val="100"/>
        <c:noMultiLvlLbl val="0"/>
      </c:catAx>
      <c:valAx>
        <c:axId val="267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d'encert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5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Bimodal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resultats!$E$17:$I$17</c:f>
              <c:numCache>
                <c:formatCode>General</c:formatCode>
                <c:ptCount val="5"/>
                <c:pt idx="0">
                  <c:v>1.6678999999999999</c:v>
                </c:pt>
                <c:pt idx="1">
                  <c:v>1.6678999999999999</c:v>
                </c:pt>
                <c:pt idx="2">
                  <c:v>1.6678999999999999</c:v>
                </c:pt>
                <c:pt idx="3">
                  <c:v>1.6678999999999999</c:v>
                </c:pt>
                <c:pt idx="4">
                  <c:v>1.6678999999999999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resultats!$E$19:$I$19</c:f>
              <c:numCache>
                <c:formatCode>General</c:formatCode>
                <c:ptCount val="5"/>
                <c:pt idx="0">
                  <c:v>0.91190000000000004</c:v>
                </c:pt>
                <c:pt idx="1">
                  <c:v>0.95150000000000001</c:v>
                </c:pt>
                <c:pt idx="2">
                  <c:v>1.0079</c:v>
                </c:pt>
                <c:pt idx="3">
                  <c:v>1.0397000000000001</c:v>
                </c:pt>
                <c:pt idx="4">
                  <c:v>1.0509999999999999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resultats!$E$21:$I$21</c:f>
              <c:numCache>
                <c:formatCode>General</c:formatCode>
                <c:ptCount val="5"/>
                <c:pt idx="0">
                  <c:v>1.6188</c:v>
                </c:pt>
                <c:pt idx="1">
                  <c:v>1.7421</c:v>
                </c:pt>
                <c:pt idx="2">
                  <c:v>1.9402999999999999</c:v>
                </c:pt>
                <c:pt idx="3">
                  <c:v>2.0185</c:v>
                </c:pt>
                <c:pt idx="4">
                  <c:v>2.0291000000000001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resultats!$E$23:$I$23</c:f>
              <c:numCache>
                <c:formatCode>General</c:formatCode>
                <c:ptCount val="5"/>
                <c:pt idx="0">
                  <c:v>0.97850000000000004</c:v>
                </c:pt>
                <c:pt idx="1">
                  <c:v>1.0129999999999999</c:v>
                </c:pt>
                <c:pt idx="2">
                  <c:v>1.0952999999999999</c:v>
                </c:pt>
                <c:pt idx="3">
                  <c:v>1.1272</c:v>
                </c:pt>
                <c:pt idx="4">
                  <c:v>1.1425000000000001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resultats!$E$25:$I$25</c:f>
              <c:numCache>
                <c:formatCode>General</c:formatCode>
                <c:ptCount val="5"/>
                <c:pt idx="0">
                  <c:v>1.2565999999999999</c:v>
                </c:pt>
                <c:pt idx="1">
                  <c:v>1.3637999999999999</c:v>
                </c:pt>
                <c:pt idx="2">
                  <c:v>1.4390000000000001</c:v>
                </c:pt>
                <c:pt idx="3">
                  <c:v>1.3631</c:v>
                </c:pt>
                <c:pt idx="4">
                  <c:v>1.3621000000000001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resultats!$E$27:$I$27</c:f>
              <c:numCache>
                <c:formatCode>General</c:formatCode>
                <c:ptCount val="5"/>
                <c:pt idx="0">
                  <c:v>1.28674</c:v>
                </c:pt>
                <c:pt idx="1">
                  <c:v>1.3476600000000001</c:v>
                </c:pt>
                <c:pt idx="2">
                  <c:v>1.4300799999999998</c:v>
                </c:pt>
                <c:pt idx="3">
                  <c:v>1.4432800000000001</c:v>
                </c:pt>
                <c:pt idx="4">
                  <c:v>1.4505199999999998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56480"/>
        <c:axId val="269057040"/>
      </c:barChart>
      <c:catAx>
        <c:axId val="2690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057040"/>
        <c:crosses val="autoZero"/>
        <c:auto val="1"/>
        <c:lblAlgn val="ctr"/>
        <c:lblOffset val="100"/>
        <c:noMultiLvlLbl val="0"/>
      </c:catAx>
      <c:valAx>
        <c:axId val="269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0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Bimodal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resultats!$E$18:$I$18</c:f>
              <c:numCache>
                <c:formatCode>General</c:formatCode>
                <c:ptCount val="5"/>
                <c:pt idx="0">
                  <c:v>0.83150000000000002</c:v>
                </c:pt>
                <c:pt idx="1">
                  <c:v>0.83150000000000002</c:v>
                </c:pt>
                <c:pt idx="2">
                  <c:v>0.83150000000000002</c:v>
                </c:pt>
                <c:pt idx="3">
                  <c:v>0.83150000000000002</c:v>
                </c:pt>
                <c:pt idx="4">
                  <c:v>0.83150000000000002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resultats!$E$20:$I$20</c:f>
              <c:numCache>
                <c:formatCode>General</c:formatCode>
                <c:ptCount val="5"/>
                <c:pt idx="0">
                  <c:v>0.73019999999999996</c:v>
                </c:pt>
                <c:pt idx="1">
                  <c:v>0.78990000000000005</c:v>
                </c:pt>
                <c:pt idx="2">
                  <c:v>0.87070000000000003</c:v>
                </c:pt>
                <c:pt idx="3">
                  <c:v>0.91469999999999996</c:v>
                </c:pt>
                <c:pt idx="4">
                  <c:v>0.93079999999999996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resultats!$E$22:$I$22</c:f>
              <c:numCache>
                <c:formatCode>General</c:formatCode>
                <c:ptCount val="5"/>
                <c:pt idx="0">
                  <c:v>0.79730000000000001</c:v>
                </c:pt>
                <c:pt idx="1">
                  <c:v>0.86160000000000003</c:v>
                </c:pt>
                <c:pt idx="2">
                  <c:v>0.94220000000000004</c:v>
                </c:pt>
                <c:pt idx="3">
                  <c:v>0.96719999999999995</c:v>
                </c:pt>
                <c:pt idx="4">
                  <c:v>0.97170000000000001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resultats!$E$24:$I$24</c:f>
              <c:numCache>
                <c:formatCode>General</c:formatCode>
                <c:ptCount val="5"/>
                <c:pt idx="0">
                  <c:v>0.73699999999999999</c:v>
                </c:pt>
                <c:pt idx="1">
                  <c:v>0.8125</c:v>
                </c:pt>
                <c:pt idx="2">
                  <c:v>0.89049999999999996</c:v>
                </c:pt>
                <c:pt idx="3">
                  <c:v>0.93789999999999996</c:v>
                </c:pt>
                <c:pt idx="4">
                  <c:v>0.95879999999999999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resultats!$E$26:$I$26</c:f>
              <c:numCache>
                <c:formatCode>General</c:formatCode>
                <c:ptCount val="5"/>
                <c:pt idx="0">
                  <c:v>0.80210000000000004</c:v>
                </c:pt>
                <c:pt idx="1">
                  <c:v>0.85880000000000001</c:v>
                </c:pt>
                <c:pt idx="2">
                  <c:v>0.88759999999999994</c:v>
                </c:pt>
                <c:pt idx="3">
                  <c:v>0.86250000000000004</c:v>
                </c:pt>
                <c:pt idx="4">
                  <c:v>0.86260000000000003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resultats!$E$28:$I$28</c:f>
              <c:numCache>
                <c:formatCode>General</c:formatCode>
                <c:ptCount val="5"/>
                <c:pt idx="0">
                  <c:v>0.77961999999999998</c:v>
                </c:pt>
                <c:pt idx="1">
                  <c:v>0.83086000000000004</c:v>
                </c:pt>
                <c:pt idx="2">
                  <c:v>0.88450000000000006</c:v>
                </c:pt>
                <c:pt idx="3">
                  <c:v>0.90276000000000001</c:v>
                </c:pt>
                <c:pt idx="4">
                  <c:v>0.91107999999999989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62640"/>
        <c:axId val="269063200"/>
      </c:barChart>
      <c:catAx>
        <c:axId val="26906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063200"/>
        <c:crosses val="autoZero"/>
        <c:auto val="1"/>
        <c:lblAlgn val="ctr"/>
        <c:lblOffset val="100"/>
        <c:noMultiLvlLbl val="0"/>
      </c:catAx>
      <c:valAx>
        <c:axId val="2690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0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G-Share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resultats!$E$33:$I$33</c:f>
              <c:numCache>
                <c:formatCode>General</c:formatCode>
                <c:ptCount val="5"/>
                <c:pt idx="0">
                  <c:v>2.0548999999999999</c:v>
                </c:pt>
                <c:pt idx="1">
                  <c:v>2.0657999999999999</c:v>
                </c:pt>
                <c:pt idx="2">
                  <c:v>2.0657999999999999</c:v>
                </c:pt>
                <c:pt idx="3">
                  <c:v>2.0657000000000001</c:v>
                </c:pt>
                <c:pt idx="4">
                  <c:v>2.0657000000000001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resultats!$E$35:$I$35</c:f>
              <c:numCache>
                <c:formatCode>General</c:formatCode>
                <c:ptCount val="5"/>
                <c:pt idx="0">
                  <c:v>0.8881</c:v>
                </c:pt>
                <c:pt idx="1">
                  <c:v>0.92110000000000003</c:v>
                </c:pt>
                <c:pt idx="2">
                  <c:v>0.96550000000000002</c:v>
                </c:pt>
                <c:pt idx="3">
                  <c:v>1.0065</c:v>
                </c:pt>
                <c:pt idx="4">
                  <c:v>1.0387999999999999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resultats!$E$37:$I$37</c:f>
              <c:numCache>
                <c:formatCode>General</c:formatCode>
                <c:ptCount val="5"/>
                <c:pt idx="0">
                  <c:v>1.4999</c:v>
                </c:pt>
                <c:pt idx="1">
                  <c:v>1.6012999999999999</c:v>
                </c:pt>
                <c:pt idx="2">
                  <c:v>1.8089</c:v>
                </c:pt>
                <c:pt idx="3">
                  <c:v>1.9948999999999999</c:v>
                </c:pt>
                <c:pt idx="4">
                  <c:v>2.1006999999999998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resultats!$E$39:$I$39</c:f>
              <c:numCache>
                <c:formatCode>General</c:formatCode>
                <c:ptCount val="5"/>
                <c:pt idx="0">
                  <c:v>0.95699999999999996</c:v>
                </c:pt>
                <c:pt idx="1">
                  <c:v>0.97270000000000001</c:v>
                </c:pt>
                <c:pt idx="2">
                  <c:v>1.0055000000000001</c:v>
                </c:pt>
                <c:pt idx="3">
                  <c:v>1.0522</c:v>
                </c:pt>
                <c:pt idx="4">
                  <c:v>1.1093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resultats!$E$41:$I$41</c:f>
              <c:numCache>
                <c:formatCode>General</c:formatCode>
                <c:ptCount val="5"/>
                <c:pt idx="0">
                  <c:v>1.1001000000000001</c:v>
                </c:pt>
                <c:pt idx="1">
                  <c:v>1.2490000000000001</c:v>
                </c:pt>
                <c:pt idx="2">
                  <c:v>1.4337</c:v>
                </c:pt>
                <c:pt idx="3">
                  <c:v>1.5934999999999999</c:v>
                </c:pt>
                <c:pt idx="4">
                  <c:v>1.6763999999999999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resultats!$E$43:$I$43</c:f>
              <c:numCache>
                <c:formatCode>General</c:formatCode>
                <c:ptCount val="5"/>
                <c:pt idx="0">
                  <c:v>1.3</c:v>
                </c:pt>
                <c:pt idx="1">
                  <c:v>1.3619799999999997</c:v>
                </c:pt>
                <c:pt idx="2">
                  <c:v>1.4558799999999998</c:v>
                </c:pt>
                <c:pt idx="3">
                  <c:v>1.5425599999999999</c:v>
                </c:pt>
                <c:pt idx="4">
                  <c:v>1.5981799999999999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68800"/>
        <c:axId val="269069360"/>
      </c:barChart>
      <c:catAx>
        <c:axId val="2690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069360"/>
        <c:crosses val="autoZero"/>
        <c:auto val="1"/>
        <c:lblAlgn val="ctr"/>
        <c:lblOffset val="100"/>
        <c:noMultiLvlLbl val="0"/>
      </c:catAx>
      <c:valAx>
        <c:axId val="2690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0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G-Share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resultats!$E$34:$I$34</c:f>
              <c:numCache>
                <c:formatCode>General</c:formatCode>
                <c:ptCount val="5"/>
                <c:pt idx="0">
                  <c:v>0.98970000000000002</c:v>
                </c:pt>
                <c:pt idx="1">
                  <c:v>0.99709999999999999</c:v>
                </c:pt>
                <c:pt idx="2">
                  <c:v>0.99719999999999998</c:v>
                </c:pt>
                <c:pt idx="3">
                  <c:v>0.99719999999999998</c:v>
                </c:pt>
                <c:pt idx="4">
                  <c:v>0.99709999999999999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resultats!$E$36:$I$36</c:f>
              <c:numCache>
                <c:formatCode>General</c:formatCode>
                <c:ptCount val="5"/>
                <c:pt idx="0">
                  <c:v>0.68799999999999994</c:v>
                </c:pt>
                <c:pt idx="1">
                  <c:v>0.74399999999999999</c:v>
                </c:pt>
                <c:pt idx="2">
                  <c:v>0.81410000000000005</c:v>
                </c:pt>
                <c:pt idx="3">
                  <c:v>0.87339999999999995</c:v>
                </c:pt>
                <c:pt idx="4">
                  <c:v>0.91479999999999995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resultats!$E$38:$I$38</c:f>
              <c:numCache>
                <c:formatCode>General</c:formatCode>
                <c:ptCount val="5"/>
                <c:pt idx="0">
                  <c:v>0.74260000000000004</c:v>
                </c:pt>
                <c:pt idx="1">
                  <c:v>0.79700000000000004</c:v>
                </c:pt>
                <c:pt idx="2">
                  <c:v>0.89</c:v>
                </c:pt>
                <c:pt idx="3">
                  <c:v>0.95569999999999999</c:v>
                </c:pt>
                <c:pt idx="4">
                  <c:v>0.98429999999999995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resultats!$E$40:$I$40</c:f>
              <c:numCache>
                <c:formatCode>General</c:formatCode>
                <c:ptCount val="5"/>
                <c:pt idx="0">
                  <c:v>0.69589999999999996</c:v>
                </c:pt>
                <c:pt idx="1">
                  <c:v>0.73280000000000001</c:v>
                </c:pt>
                <c:pt idx="2">
                  <c:v>0.7782</c:v>
                </c:pt>
                <c:pt idx="3">
                  <c:v>0.84719999999999995</c:v>
                </c:pt>
                <c:pt idx="4">
                  <c:v>0.92269999999999996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resultats!$E$42:$I$42</c:f>
              <c:numCache>
                <c:formatCode>General</c:formatCode>
                <c:ptCount val="5"/>
                <c:pt idx="0">
                  <c:v>0.71389999999999998</c:v>
                </c:pt>
                <c:pt idx="1">
                  <c:v>0.78449999999999998</c:v>
                </c:pt>
                <c:pt idx="2">
                  <c:v>0.87250000000000005</c:v>
                </c:pt>
                <c:pt idx="3">
                  <c:v>0.93220000000000003</c:v>
                </c:pt>
                <c:pt idx="4">
                  <c:v>0.95650000000000002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resultats!$E$44:$I$44</c:f>
              <c:numCache>
                <c:formatCode>General</c:formatCode>
                <c:ptCount val="5"/>
                <c:pt idx="0">
                  <c:v>0.76601999999999992</c:v>
                </c:pt>
                <c:pt idx="1">
                  <c:v>0.81108000000000013</c:v>
                </c:pt>
                <c:pt idx="2">
                  <c:v>0.87040000000000006</c:v>
                </c:pt>
                <c:pt idx="3">
                  <c:v>0.92113999999999996</c:v>
                </c:pt>
                <c:pt idx="4">
                  <c:v>0.95507999999999993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75744"/>
        <c:axId val="269376304"/>
      </c:barChart>
      <c:catAx>
        <c:axId val="26937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76304"/>
        <c:crosses val="autoZero"/>
        <c:auto val="1"/>
        <c:lblAlgn val="ctr"/>
        <c:lblOffset val="100"/>
        <c:noMultiLvlLbl val="0"/>
      </c:catAx>
      <c:valAx>
        <c:axId val="2693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resultats!$E$48:$I$48</c:f>
              <c:numCache>
                <c:formatCode>General</c:formatCode>
                <c:ptCount val="5"/>
                <c:pt idx="0">
                  <c:v>2.0531999999999999</c:v>
                </c:pt>
                <c:pt idx="1">
                  <c:v>2.0617999999999999</c:v>
                </c:pt>
                <c:pt idx="2">
                  <c:v>2.0617999999999999</c:v>
                </c:pt>
                <c:pt idx="3">
                  <c:v>2.0617999999999999</c:v>
                </c:pt>
                <c:pt idx="4">
                  <c:v>2.0617999999999999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resultats!$E$50:$I$50</c:f>
              <c:numCache>
                <c:formatCode>General</c:formatCode>
                <c:ptCount val="5"/>
                <c:pt idx="0">
                  <c:v>0.88219999999999998</c:v>
                </c:pt>
                <c:pt idx="1">
                  <c:v>0.91459999999999997</c:v>
                </c:pt>
                <c:pt idx="2">
                  <c:v>0.93700000000000006</c:v>
                </c:pt>
                <c:pt idx="3">
                  <c:v>0.96109999999999995</c:v>
                </c:pt>
                <c:pt idx="4">
                  <c:v>0.97419999999999995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resultats!$E$52:$I$52</c:f>
              <c:numCache>
                <c:formatCode>General</c:formatCode>
                <c:ptCount val="5"/>
                <c:pt idx="0">
                  <c:v>1.5226</c:v>
                </c:pt>
                <c:pt idx="1">
                  <c:v>1.552</c:v>
                </c:pt>
                <c:pt idx="2">
                  <c:v>1.6383000000000001</c:v>
                </c:pt>
                <c:pt idx="3">
                  <c:v>1.6745000000000001</c:v>
                </c:pt>
                <c:pt idx="4">
                  <c:v>1.6883999999999999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resultats!$E$54:$I$54</c:f>
              <c:numCache>
                <c:formatCode>General</c:formatCode>
                <c:ptCount val="5"/>
                <c:pt idx="0">
                  <c:v>0.96699999999999997</c:v>
                </c:pt>
                <c:pt idx="1">
                  <c:v>0.97970000000000002</c:v>
                </c:pt>
                <c:pt idx="2">
                  <c:v>0.996</c:v>
                </c:pt>
                <c:pt idx="3">
                  <c:v>1.0142</c:v>
                </c:pt>
                <c:pt idx="4">
                  <c:v>1.0330999999999999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resultats!$E$56:$I$56</c:f>
              <c:numCache>
                <c:formatCode>General</c:formatCode>
                <c:ptCount val="5"/>
                <c:pt idx="0">
                  <c:v>1.0462</c:v>
                </c:pt>
                <c:pt idx="1">
                  <c:v>1.0485</c:v>
                </c:pt>
                <c:pt idx="2">
                  <c:v>1.0900000000000001</c:v>
                </c:pt>
                <c:pt idx="3">
                  <c:v>1.1080000000000001</c:v>
                </c:pt>
                <c:pt idx="4">
                  <c:v>1.1264000000000001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resultats!$E$58:$I$58</c:f>
              <c:numCache>
                <c:formatCode>General</c:formatCode>
                <c:ptCount val="5"/>
                <c:pt idx="0">
                  <c:v>1.2942399999999998</c:v>
                </c:pt>
                <c:pt idx="1">
                  <c:v>1.3113199999999998</c:v>
                </c:pt>
                <c:pt idx="2">
                  <c:v>1.3446200000000001</c:v>
                </c:pt>
                <c:pt idx="3">
                  <c:v>1.36392</c:v>
                </c:pt>
                <c:pt idx="4">
                  <c:v>1.3767799999999999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81904"/>
        <c:axId val="269382464"/>
      </c:barChart>
      <c:catAx>
        <c:axId val="2693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2464"/>
        <c:crosses val="autoZero"/>
        <c:auto val="1"/>
        <c:lblAlgn val="ctr"/>
        <c:lblOffset val="100"/>
        <c:noMultiLvlLbl val="0"/>
      </c:catAx>
      <c:valAx>
        <c:axId val="2693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resultats!$E$49:$I$49</c:f>
              <c:numCache>
                <c:formatCode>General</c:formatCode>
                <c:ptCount val="5"/>
                <c:pt idx="0">
                  <c:v>0.9869</c:v>
                </c:pt>
                <c:pt idx="1">
                  <c:v>0.98980000000000001</c:v>
                </c:pt>
                <c:pt idx="2">
                  <c:v>0.98980000000000001</c:v>
                </c:pt>
                <c:pt idx="3">
                  <c:v>0.98980000000000001</c:v>
                </c:pt>
                <c:pt idx="4">
                  <c:v>0.98980000000000001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resultats!$E$51:$I$51</c:f>
              <c:numCache>
                <c:formatCode>General</c:formatCode>
                <c:ptCount val="5"/>
                <c:pt idx="0">
                  <c:v>0.68840000000000001</c:v>
                </c:pt>
                <c:pt idx="1">
                  <c:v>0.7369</c:v>
                </c:pt>
                <c:pt idx="2">
                  <c:v>0.77610000000000001</c:v>
                </c:pt>
                <c:pt idx="3">
                  <c:v>0.80869999999999997</c:v>
                </c:pt>
                <c:pt idx="4">
                  <c:v>0.82899999999999996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resultats!$E$53:$I$53</c:f>
              <c:numCache>
                <c:formatCode>General</c:formatCode>
                <c:ptCount val="5"/>
                <c:pt idx="0">
                  <c:v>0.75729999999999997</c:v>
                </c:pt>
                <c:pt idx="1">
                  <c:v>0.77459999999999996</c:v>
                </c:pt>
                <c:pt idx="2">
                  <c:v>0.81830000000000003</c:v>
                </c:pt>
                <c:pt idx="3">
                  <c:v>0.83520000000000005</c:v>
                </c:pt>
                <c:pt idx="4">
                  <c:v>0.84189999999999998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resultats!$E$55:$I$55</c:f>
              <c:numCache>
                <c:formatCode>General</c:formatCode>
                <c:ptCount val="5"/>
                <c:pt idx="0">
                  <c:v>0.69199999999999995</c:v>
                </c:pt>
                <c:pt idx="1">
                  <c:v>0.71960000000000002</c:v>
                </c:pt>
                <c:pt idx="2">
                  <c:v>0.75360000000000005</c:v>
                </c:pt>
                <c:pt idx="3">
                  <c:v>0.78890000000000005</c:v>
                </c:pt>
                <c:pt idx="4">
                  <c:v>0.81489999999999996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resultats!$E$57:$I$57</c:f>
              <c:numCache>
                <c:formatCode>General</c:formatCode>
                <c:ptCount val="5"/>
                <c:pt idx="0">
                  <c:v>0.67300000000000004</c:v>
                </c:pt>
                <c:pt idx="1">
                  <c:v>0.69879999999999998</c:v>
                </c:pt>
                <c:pt idx="2">
                  <c:v>0.72319999999999995</c:v>
                </c:pt>
                <c:pt idx="3">
                  <c:v>0.73729999999999996</c:v>
                </c:pt>
                <c:pt idx="4">
                  <c:v>0.74629999999999996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resultats!$E$59:$I$59</c:f>
              <c:numCache>
                <c:formatCode>General</c:formatCode>
                <c:ptCount val="5"/>
                <c:pt idx="0">
                  <c:v>0.75951999999999997</c:v>
                </c:pt>
                <c:pt idx="1">
                  <c:v>0.78393999999999997</c:v>
                </c:pt>
                <c:pt idx="2">
                  <c:v>0.81220000000000003</c:v>
                </c:pt>
                <c:pt idx="3">
                  <c:v>0.83198000000000005</c:v>
                </c:pt>
                <c:pt idx="4">
                  <c:v>0.84437999999999991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88064"/>
        <c:axId val="269388624"/>
      </c:barChart>
      <c:catAx>
        <c:axId val="2693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8624"/>
        <c:crosses val="autoZero"/>
        <c:auto val="1"/>
        <c:lblAlgn val="ctr"/>
        <c:lblOffset val="100"/>
        <c:noMultiLvlLbl val="0"/>
      </c:catAx>
      <c:valAx>
        <c:axId val="2693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resultats!$E$65:$J$65</c:f>
              <c:numCache>
                <c:formatCode>General</c:formatCode>
                <c:ptCount val="6"/>
                <c:pt idx="0">
                  <c:v>2.0573999999999999</c:v>
                </c:pt>
                <c:pt idx="1">
                  <c:v>2.0575999999999999</c:v>
                </c:pt>
                <c:pt idx="2">
                  <c:v>2.0575999999999999</c:v>
                </c:pt>
                <c:pt idx="3">
                  <c:v>2.0659000000000001</c:v>
                </c:pt>
                <c:pt idx="4">
                  <c:v>2.0659000000000001</c:v>
                </c:pt>
                <c:pt idx="5">
                  <c:v>2.0659000000000001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resultats!$E$67:$J$67</c:f>
              <c:numCache>
                <c:formatCode>General</c:formatCode>
                <c:ptCount val="6"/>
                <c:pt idx="0">
                  <c:v>0.88380000000000003</c:v>
                </c:pt>
                <c:pt idx="1">
                  <c:v>0.90610000000000002</c:v>
                </c:pt>
                <c:pt idx="2">
                  <c:v>0.94530000000000003</c:v>
                </c:pt>
                <c:pt idx="3">
                  <c:v>0.98040000000000005</c:v>
                </c:pt>
                <c:pt idx="4">
                  <c:v>1.0058</c:v>
                </c:pt>
                <c:pt idx="5">
                  <c:v>0.99080000000000001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resultats!$E$69:$J$69</c:f>
              <c:numCache>
                <c:formatCode>General</c:formatCode>
                <c:ptCount val="6"/>
                <c:pt idx="0">
                  <c:v>1.4622999999999999</c:v>
                </c:pt>
                <c:pt idx="1">
                  <c:v>1.5987</c:v>
                </c:pt>
                <c:pt idx="2">
                  <c:v>1.7305999999999999</c:v>
                </c:pt>
                <c:pt idx="3">
                  <c:v>1.8468</c:v>
                </c:pt>
                <c:pt idx="4">
                  <c:v>2.0038</c:v>
                </c:pt>
                <c:pt idx="5">
                  <c:v>1.9410000000000001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resultats!$E$71:$J$71</c:f>
              <c:numCache>
                <c:formatCode>General</c:formatCode>
                <c:ptCount val="6"/>
                <c:pt idx="0">
                  <c:v>0.95130000000000003</c:v>
                </c:pt>
                <c:pt idx="1">
                  <c:v>0.9647</c:v>
                </c:pt>
                <c:pt idx="2">
                  <c:v>0.99409999999999998</c:v>
                </c:pt>
                <c:pt idx="3">
                  <c:v>1.032</c:v>
                </c:pt>
                <c:pt idx="4">
                  <c:v>1.075</c:v>
                </c:pt>
                <c:pt idx="5">
                  <c:v>1.0680000000000001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resultats!$E$73:$J$73</c:f>
              <c:numCache>
                <c:formatCode>General</c:formatCode>
                <c:ptCount val="6"/>
                <c:pt idx="0">
                  <c:v>1.2063999999999999</c:v>
                </c:pt>
                <c:pt idx="1">
                  <c:v>1.2105999999999999</c:v>
                </c:pt>
                <c:pt idx="2">
                  <c:v>1.3214999999999999</c:v>
                </c:pt>
                <c:pt idx="3">
                  <c:v>1.4148000000000001</c:v>
                </c:pt>
                <c:pt idx="4">
                  <c:v>1.4710000000000001</c:v>
                </c:pt>
                <c:pt idx="5">
                  <c:v>1.45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resultats!$E$75:$J$75</c:f>
              <c:numCache>
                <c:formatCode>General</c:formatCode>
                <c:ptCount val="6"/>
                <c:pt idx="0">
                  <c:v>1.3122399999999999</c:v>
                </c:pt>
                <c:pt idx="1">
                  <c:v>1.34754</c:v>
                </c:pt>
                <c:pt idx="2">
                  <c:v>1.4098199999999999</c:v>
                </c:pt>
                <c:pt idx="3">
                  <c:v>1.4679800000000001</c:v>
                </c:pt>
                <c:pt idx="4">
                  <c:v>1.5243</c:v>
                </c:pt>
                <c:pt idx="5">
                  <c:v>1.5031399999999999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84576"/>
        <c:axId val="269485136"/>
      </c:barChart>
      <c:catAx>
        <c:axId val="26948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capacitat</a:t>
                </a:r>
                <a:r>
                  <a:rPr lang="es-ES" baseline="0"/>
                  <a:t> del BHR - </a:t>
                </a: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85136"/>
        <c:crosses val="autoZero"/>
        <c:auto val="1"/>
        <c:lblAlgn val="ctr"/>
        <c:lblOffset val="100"/>
        <c:noMultiLvlLbl val="0"/>
      </c:catAx>
      <c:valAx>
        <c:axId val="2694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0</xdr:row>
      <xdr:rowOff>0</xdr:rowOff>
    </xdr:from>
    <xdr:to>
      <xdr:col>23</xdr:col>
      <xdr:colOff>685800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0</xdr:row>
      <xdr:rowOff>38100</xdr:rowOff>
    </xdr:from>
    <xdr:to>
      <xdr:col>17</xdr:col>
      <xdr:colOff>571500</xdr:colOff>
      <xdr:row>16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690562</xdr:colOff>
      <xdr:row>15</xdr:row>
      <xdr:rowOff>157162</xdr:rowOff>
    </xdr:from>
    <xdr:to>
      <xdr:col>23</xdr:col>
      <xdr:colOff>633412</xdr:colOff>
      <xdr:row>31</xdr:row>
      <xdr:rowOff>4762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16</xdr:row>
      <xdr:rowOff>57150</xdr:rowOff>
    </xdr:from>
    <xdr:to>
      <xdr:col>17</xdr:col>
      <xdr:colOff>285750</xdr:colOff>
      <xdr:row>31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704850</xdr:colOff>
      <xdr:row>31</xdr:row>
      <xdr:rowOff>66675</xdr:rowOff>
    </xdr:from>
    <xdr:to>
      <xdr:col>23</xdr:col>
      <xdr:colOff>647700</xdr:colOff>
      <xdr:row>46</xdr:row>
      <xdr:rowOff>85725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552450</xdr:colOff>
      <xdr:row>31</xdr:row>
      <xdr:rowOff>19050</xdr:rowOff>
    </xdr:from>
    <xdr:to>
      <xdr:col>17</xdr:col>
      <xdr:colOff>495300</xdr:colOff>
      <xdr:row>45</xdr:row>
      <xdr:rowOff>200025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723900</xdr:colOff>
      <xdr:row>45</xdr:row>
      <xdr:rowOff>228600</xdr:rowOff>
    </xdr:from>
    <xdr:to>
      <xdr:col>23</xdr:col>
      <xdr:colOff>666750</xdr:colOff>
      <xdr:row>61</xdr:row>
      <xdr:rowOff>133350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45</xdr:row>
      <xdr:rowOff>171450</xdr:rowOff>
    </xdr:from>
    <xdr:to>
      <xdr:col>17</xdr:col>
      <xdr:colOff>752475</xdr:colOff>
      <xdr:row>61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752475</xdr:colOff>
      <xdr:row>61</xdr:row>
      <xdr:rowOff>152400</xdr:rowOff>
    </xdr:from>
    <xdr:to>
      <xdr:col>23</xdr:col>
      <xdr:colOff>695325</xdr:colOff>
      <xdr:row>78</xdr:row>
      <xdr:rowOff>142875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638175</xdr:colOff>
      <xdr:row>61</xdr:row>
      <xdr:rowOff>57150</xdr:rowOff>
    </xdr:from>
    <xdr:to>
      <xdr:col>17</xdr:col>
      <xdr:colOff>581025</xdr:colOff>
      <xdr:row>78</xdr:row>
      <xdr:rowOff>47625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J58" zoomScaleNormal="100" workbookViewId="0">
      <selection activeCell="Y1" sqref="Y1"/>
    </sheetView>
  </sheetViews>
  <sheetFormatPr baseColWidth="10" defaultColWidth="9.140625" defaultRowHeight="12.75" x14ac:dyDescent="0.2"/>
  <cols>
    <col min="1" max="1" width="15.28515625"/>
    <col min="2" max="1025" width="11.5703125"/>
  </cols>
  <sheetData>
    <row r="1" spans="1:9" x14ac:dyDescent="0.2">
      <c r="E1" t="s">
        <v>0</v>
      </c>
      <c r="F1" t="s">
        <v>1</v>
      </c>
      <c r="G1" t="s">
        <v>2</v>
      </c>
    </row>
    <row r="2" spans="1:9" x14ac:dyDescent="0.2">
      <c r="A2">
        <v>2.0756999999999999</v>
      </c>
      <c r="C2" s="5" t="s">
        <v>3</v>
      </c>
      <c r="D2" s="2" t="s">
        <v>4</v>
      </c>
      <c r="E2">
        <v>0.95889999999999997</v>
      </c>
      <c r="F2">
        <v>0.95950000000000002</v>
      </c>
      <c r="G2">
        <v>2.0756999999999999</v>
      </c>
    </row>
    <row r="3" spans="1:9" x14ac:dyDescent="0.2">
      <c r="A3" t="s">
        <v>21</v>
      </c>
      <c r="C3" s="5"/>
      <c r="D3" s="2" t="s">
        <v>5</v>
      </c>
      <c r="E3">
        <v>0.1714</v>
      </c>
      <c r="F3">
        <v>0.1714</v>
      </c>
      <c r="G3">
        <v>1</v>
      </c>
    </row>
    <row r="4" spans="1:9" ht="12.75" customHeight="1" x14ac:dyDescent="0.2">
      <c r="A4">
        <v>1.105</v>
      </c>
      <c r="C4" s="6" t="s">
        <v>6</v>
      </c>
      <c r="D4" s="2" t="s">
        <v>4</v>
      </c>
      <c r="E4">
        <v>0.70709999999999995</v>
      </c>
      <c r="F4">
        <v>0.71460000000000001</v>
      </c>
      <c r="G4">
        <v>1.105</v>
      </c>
    </row>
    <row r="5" spans="1:9" x14ac:dyDescent="0.2">
      <c r="A5" t="s">
        <v>22</v>
      </c>
      <c r="C5" s="6"/>
      <c r="D5" s="2" t="s">
        <v>5</v>
      </c>
      <c r="E5">
        <v>0.31469999999999998</v>
      </c>
      <c r="F5">
        <v>0.31469999999999998</v>
      </c>
      <c r="G5">
        <v>1</v>
      </c>
    </row>
    <row r="6" spans="1:9" ht="12.75" customHeight="1" x14ac:dyDescent="0.2">
      <c r="A6">
        <v>2.1337999999999999</v>
      </c>
      <c r="C6" s="6" t="s">
        <v>7</v>
      </c>
      <c r="D6" s="2" t="s">
        <v>4</v>
      </c>
      <c r="E6">
        <v>0.89829999999999999</v>
      </c>
      <c r="F6">
        <v>0.91400000000000003</v>
      </c>
      <c r="G6">
        <v>2.1337999999999999</v>
      </c>
    </row>
    <row r="7" spans="1:9" x14ac:dyDescent="0.2">
      <c r="A7" t="s">
        <v>23</v>
      </c>
      <c r="C7" s="6"/>
      <c r="D7" s="2" t="s">
        <v>5</v>
      </c>
      <c r="E7">
        <v>0.31669999999999998</v>
      </c>
      <c r="F7">
        <v>0.31669999999999998</v>
      </c>
      <c r="G7">
        <v>1</v>
      </c>
    </row>
    <row r="8" spans="1:9" ht="12.75" customHeight="1" x14ac:dyDescent="0.2">
      <c r="A8">
        <v>1.1677</v>
      </c>
      <c r="C8" s="6" t="s">
        <v>8</v>
      </c>
      <c r="D8" s="2" t="s">
        <v>4</v>
      </c>
      <c r="E8">
        <v>0.75629999999999997</v>
      </c>
      <c r="F8">
        <v>0.76749999999999996</v>
      </c>
      <c r="G8">
        <v>1.1677</v>
      </c>
    </row>
    <row r="9" spans="1:9" x14ac:dyDescent="0.2">
      <c r="A9" t="s">
        <v>24</v>
      </c>
      <c r="C9" s="6"/>
      <c r="D9" s="2" t="s">
        <v>5</v>
      </c>
      <c r="E9">
        <v>0.36670000000000003</v>
      </c>
      <c r="F9">
        <v>0.36670000000000003</v>
      </c>
      <c r="G9">
        <v>1</v>
      </c>
    </row>
    <row r="10" spans="1:9" ht="12.75" customHeight="1" x14ac:dyDescent="0.2">
      <c r="A10">
        <v>1.8431999999999999</v>
      </c>
      <c r="C10" s="6" t="s">
        <v>9</v>
      </c>
      <c r="D10" s="2" t="s">
        <v>4</v>
      </c>
      <c r="E10">
        <v>0.75639999999999996</v>
      </c>
      <c r="F10">
        <v>0.76990000000000003</v>
      </c>
      <c r="G10">
        <v>1.8431999999999999</v>
      </c>
    </row>
    <row r="11" spans="1:9" x14ac:dyDescent="0.2">
      <c r="C11" s="6"/>
      <c r="D11" s="2" t="s">
        <v>5</v>
      </c>
      <c r="E11">
        <v>0.42</v>
      </c>
      <c r="F11">
        <v>0.42</v>
      </c>
      <c r="G11">
        <v>1</v>
      </c>
    </row>
    <row r="12" spans="1:9" x14ac:dyDescent="0.2">
      <c r="C12" s="7" t="s">
        <v>20</v>
      </c>
      <c r="D12" s="2" t="s">
        <v>4</v>
      </c>
      <c r="E12">
        <f>SUM(E2,E4,E6,E8,E10)/5</f>
        <v>0.81540000000000001</v>
      </c>
      <c r="F12">
        <f t="shared" ref="F12:G12" si="0">SUM(F2,F4,F6,F8,F10)/5</f>
        <v>0.82510000000000017</v>
      </c>
      <c r="G12">
        <f t="shared" si="0"/>
        <v>1.6650800000000001</v>
      </c>
    </row>
    <row r="13" spans="1:9" x14ac:dyDescent="0.2">
      <c r="C13" s="7"/>
      <c r="D13" s="2" t="s">
        <v>5</v>
      </c>
      <c r="E13">
        <f>SUM(E3,E5,E7,E9,E11)/5</f>
        <v>0.31789999999999996</v>
      </c>
      <c r="F13">
        <f>SUM(F3,F5,F7,F9,F11)/5</f>
        <v>0.31789999999999996</v>
      </c>
      <c r="G13">
        <f t="shared" ref="F13:G13" si="1">SUM(G3,G5,G7,G9,G11)/5</f>
        <v>1</v>
      </c>
    </row>
    <row r="15" spans="1:9" ht="23.85" customHeight="1" x14ac:dyDescent="0.2">
      <c r="E15" s="8" t="s">
        <v>10</v>
      </c>
      <c r="F15" s="8"/>
      <c r="G15" s="8"/>
      <c r="H15" s="8"/>
      <c r="I15" s="8"/>
    </row>
    <row r="16" spans="1:9" x14ac:dyDescent="0.2">
      <c r="A16">
        <v>1.6678999999999999</v>
      </c>
      <c r="E16">
        <v>16</v>
      </c>
      <c r="F16">
        <v>64</v>
      </c>
      <c r="G16">
        <v>256</v>
      </c>
      <c r="H16">
        <v>1024</v>
      </c>
      <c r="I16">
        <v>4096</v>
      </c>
    </row>
    <row r="17" spans="1:9" x14ac:dyDescent="0.2">
      <c r="A17">
        <v>0.83150000000000002</v>
      </c>
      <c r="C17" s="5" t="s">
        <v>3</v>
      </c>
      <c r="D17" s="2" t="s">
        <v>4</v>
      </c>
      <c r="E17">
        <v>1.6678999999999999</v>
      </c>
      <c r="F17">
        <v>1.6678999999999999</v>
      </c>
      <c r="G17">
        <v>1.6678999999999999</v>
      </c>
      <c r="H17">
        <v>1.6678999999999999</v>
      </c>
      <c r="I17">
        <v>1.6678999999999999</v>
      </c>
    </row>
    <row r="18" spans="1:9" x14ac:dyDescent="0.2">
      <c r="A18">
        <v>1.0397000000000001</v>
      </c>
      <c r="C18" s="5"/>
      <c r="D18" s="2" t="s">
        <v>5</v>
      </c>
      <c r="E18">
        <v>0.83150000000000002</v>
      </c>
      <c r="F18">
        <v>0.83150000000000002</v>
      </c>
      <c r="G18">
        <v>0.83150000000000002</v>
      </c>
      <c r="H18">
        <v>0.83150000000000002</v>
      </c>
      <c r="I18">
        <v>0.83150000000000002</v>
      </c>
    </row>
    <row r="19" spans="1:9" ht="12.75" customHeight="1" x14ac:dyDescent="0.2">
      <c r="A19">
        <v>0.91469999999999996</v>
      </c>
      <c r="C19" s="6" t="s">
        <v>6</v>
      </c>
      <c r="D19" s="2" t="s">
        <v>4</v>
      </c>
      <c r="E19">
        <v>0.91190000000000004</v>
      </c>
      <c r="F19">
        <v>0.95150000000000001</v>
      </c>
      <c r="G19">
        <v>1.0079</v>
      </c>
      <c r="H19">
        <v>1.0397000000000001</v>
      </c>
      <c r="I19">
        <v>1.0509999999999999</v>
      </c>
    </row>
    <row r="20" spans="1:9" x14ac:dyDescent="0.2">
      <c r="A20">
        <v>2.0185</v>
      </c>
      <c r="C20" s="6"/>
      <c r="D20" s="2" t="s">
        <v>5</v>
      </c>
      <c r="E20">
        <v>0.73019999999999996</v>
      </c>
      <c r="F20">
        <v>0.78990000000000005</v>
      </c>
      <c r="G20">
        <v>0.87070000000000003</v>
      </c>
      <c r="H20">
        <v>0.91469999999999996</v>
      </c>
      <c r="I20">
        <v>0.93079999999999996</v>
      </c>
    </row>
    <row r="21" spans="1:9" ht="12.75" customHeight="1" x14ac:dyDescent="0.2">
      <c r="A21">
        <v>0.96719999999999995</v>
      </c>
      <c r="C21" s="6" t="s">
        <v>7</v>
      </c>
      <c r="D21" s="2" t="s">
        <v>4</v>
      </c>
      <c r="E21">
        <v>1.6188</v>
      </c>
      <c r="F21">
        <v>1.7421</v>
      </c>
      <c r="G21">
        <v>1.9402999999999999</v>
      </c>
      <c r="H21">
        <v>2.0185</v>
      </c>
      <c r="I21">
        <v>2.0291000000000001</v>
      </c>
    </row>
    <row r="22" spans="1:9" x14ac:dyDescent="0.2">
      <c r="A22">
        <v>1.1272</v>
      </c>
      <c r="C22" s="6"/>
      <c r="D22" s="2" t="s">
        <v>5</v>
      </c>
      <c r="E22">
        <v>0.79730000000000001</v>
      </c>
      <c r="F22">
        <v>0.86160000000000003</v>
      </c>
      <c r="G22">
        <v>0.94220000000000004</v>
      </c>
      <c r="H22">
        <v>0.96719999999999995</v>
      </c>
      <c r="I22">
        <v>0.97170000000000001</v>
      </c>
    </row>
    <row r="23" spans="1:9" ht="12.75" customHeight="1" x14ac:dyDescent="0.2">
      <c r="A23">
        <v>0.93789999999999996</v>
      </c>
      <c r="C23" s="6" t="s">
        <v>8</v>
      </c>
      <c r="D23" s="2" t="s">
        <v>4</v>
      </c>
      <c r="E23">
        <v>0.97850000000000004</v>
      </c>
      <c r="F23">
        <v>1.0129999999999999</v>
      </c>
      <c r="G23">
        <v>1.0952999999999999</v>
      </c>
      <c r="H23">
        <v>1.1272</v>
      </c>
      <c r="I23">
        <v>1.1425000000000001</v>
      </c>
    </row>
    <row r="24" spans="1:9" x14ac:dyDescent="0.2">
      <c r="A24">
        <v>1.3631</v>
      </c>
      <c r="C24" s="6"/>
      <c r="D24" s="2" t="s">
        <v>5</v>
      </c>
      <c r="E24">
        <v>0.73699999999999999</v>
      </c>
      <c r="F24">
        <v>0.8125</v>
      </c>
      <c r="G24">
        <v>0.89049999999999996</v>
      </c>
      <c r="H24">
        <v>0.93789999999999996</v>
      </c>
      <c r="I24">
        <v>0.95879999999999999</v>
      </c>
    </row>
    <row r="25" spans="1:9" ht="12.75" customHeight="1" x14ac:dyDescent="0.2">
      <c r="A25">
        <v>0.86250000000000004</v>
      </c>
      <c r="C25" s="6" t="s">
        <v>9</v>
      </c>
      <c r="D25" s="2" t="s">
        <v>4</v>
      </c>
      <c r="E25">
        <v>1.2565999999999999</v>
      </c>
      <c r="F25">
        <v>1.3637999999999999</v>
      </c>
      <c r="G25">
        <v>1.4390000000000001</v>
      </c>
      <c r="H25">
        <v>1.3631</v>
      </c>
      <c r="I25">
        <v>1.3621000000000001</v>
      </c>
    </row>
    <row r="26" spans="1:9" x14ac:dyDescent="0.2">
      <c r="C26" s="6"/>
      <c r="D26" s="2" t="s">
        <v>5</v>
      </c>
      <c r="E26">
        <v>0.80210000000000004</v>
      </c>
      <c r="F26">
        <v>0.85880000000000001</v>
      </c>
      <c r="G26">
        <v>0.88759999999999994</v>
      </c>
      <c r="H26">
        <v>0.86250000000000004</v>
      </c>
      <c r="I26">
        <v>0.86260000000000003</v>
      </c>
    </row>
    <row r="27" spans="1:9" x14ac:dyDescent="0.2">
      <c r="C27" s="7" t="s">
        <v>20</v>
      </c>
      <c r="D27" s="2" t="s">
        <v>4</v>
      </c>
      <c r="E27">
        <f>SUM(E25,E23,E21,E19,E17)/5</f>
        <v>1.28674</v>
      </c>
      <c r="F27">
        <f t="shared" ref="F27:I27" si="2">SUM(F25,F23,F21,F19,F17)/5</f>
        <v>1.3476600000000001</v>
      </c>
      <c r="G27">
        <f t="shared" si="2"/>
        <v>1.4300799999999998</v>
      </c>
      <c r="H27">
        <f t="shared" si="2"/>
        <v>1.4432800000000001</v>
      </c>
      <c r="I27">
        <f t="shared" si="2"/>
        <v>1.4505199999999998</v>
      </c>
    </row>
    <row r="28" spans="1:9" ht="23.85" customHeight="1" x14ac:dyDescent="0.2">
      <c r="C28" s="7"/>
      <c r="D28" s="2" t="s">
        <v>5</v>
      </c>
      <c r="E28">
        <f>SUM(E26,E24,E22,E20,E18)/5</f>
        <v>0.77961999999999998</v>
      </c>
      <c r="F28">
        <f t="shared" ref="F28:I28" si="3">SUM(F26,F24,F22,F20,F18)/5</f>
        <v>0.83086000000000004</v>
      </c>
      <c r="G28">
        <f t="shared" si="3"/>
        <v>0.88450000000000006</v>
      </c>
      <c r="H28">
        <f t="shared" si="3"/>
        <v>0.90276000000000001</v>
      </c>
      <c r="I28">
        <f t="shared" si="3"/>
        <v>0.91107999999999989</v>
      </c>
    </row>
    <row r="31" spans="1:9" ht="26.25" customHeight="1" x14ac:dyDescent="0.2">
      <c r="C31" s="8" t="s">
        <v>11</v>
      </c>
      <c r="D31" s="8"/>
      <c r="E31" s="8"/>
      <c r="F31" s="8"/>
      <c r="G31" s="8"/>
      <c r="H31" s="8"/>
      <c r="I31" s="8"/>
    </row>
    <row r="32" spans="1:9" ht="12.75" customHeight="1" x14ac:dyDescent="0.2">
      <c r="E32">
        <v>16</v>
      </c>
      <c r="F32">
        <v>64</v>
      </c>
      <c r="G32">
        <v>256</v>
      </c>
      <c r="H32">
        <v>1024</v>
      </c>
      <c r="I32">
        <v>4096</v>
      </c>
    </row>
    <row r="33" spans="3:9" ht="25.5" customHeight="1" x14ac:dyDescent="0.2">
      <c r="C33" s="4" t="s">
        <v>3</v>
      </c>
      <c r="D33" s="2" t="s">
        <v>4</v>
      </c>
      <c r="E33">
        <v>2.0548999999999999</v>
      </c>
      <c r="F33">
        <v>2.0657999999999999</v>
      </c>
      <c r="G33">
        <v>2.0657999999999999</v>
      </c>
      <c r="H33">
        <v>2.0657000000000001</v>
      </c>
      <c r="I33">
        <v>2.0657000000000001</v>
      </c>
    </row>
    <row r="34" spans="3:9" ht="12.75" customHeight="1" x14ac:dyDescent="0.2">
      <c r="C34" s="4"/>
      <c r="D34" s="2" t="s">
        <v>5</v>
      </c>
      <c r="E34">
        <v>0.98970000000000002</v>
      </c>
      <c r="F34">
        <v>0.99709999999999999</v>
      </c>
      <c r="G34">
        <v>0.99719999999999998</v>
      </c>
      <c r="H34">
        <v>0.99719999999999998</v>
      </c>
      <c r="I34">
        <v>0.99709999999999999</v>
      </c>
    </row>
    <row r="35" spans="3:9" x14ac:dyDescent="0.2">
      <c r="C35" s="2" t="s">
        <v>6</v>
      </c>
      <c r="D35" s="2" t="s">
        <v>4</v>
      </c>
      <c r="E35">
        <v>0.8881</v>
      </c>
      <c r="F35">
        <v>0.92110000000000003</v>
      </c>
      <c r="G35">
        <v>0.96550000000000002</v>
      </c>
      <c r="H35">
        <v>1.0065</v>
      </c>
      <c r="I35">
        <v>1.0387999999999999</v>
      </c>
    </row>
    <row r="36" spans="3:9" ht="12.75" customHeight="1" x14ac:dyDescent="0.2">
      <c r="C36" s="2"/>
      <c r="D36" s="2" t="s">
        <v>5</v>
      </c>
      <c r="E36">
        <v>0.68799999999999994</v>
      </c>
      <c r="F36">
        <v>0.74399999999999999</v>
      </c>
      <c r="G36">
        <v>0.81410000000000005</v>
      </c>
      <c r="H36">
        <v>0.87339999999999995</v>
      </c>
      <c r="I36">
        <v>0.91479999999999995</v>
      </c>
    </row>
    <row r="37" spans="3:9" x14ac:dyDescent="0.2">
      <c r="C37" s="2" t="s">
        <v>7</v>
      </c>
      <c r="D37" s="2" t="s">
        <v>4</v>
      </c>
      <c r="E37">
        <v>1.4999</v>
      </c>
      <c r="F37">
        <v>1.6012999999999999</v>
      </c>
      <c r="G37">
        <v>1.8089</v>
      </c>
      <c r="H37">
        <v>1.9948999999999999</v>
      </c>
      <c r="I37">
        <v>2.1006999999999998</v>
      </c>
    </row>
    <row r="38" spans="3:9" ht="12.75" customHeight="1" x14ac:dyDescent="0.2">
      <c r="C38" s="2"/>
      <c r="D38" s="2" t="s">
        <v>5</v>
      </c>
      <c r="E38">
        <v>0.74260000000000004</v>
      </c>
      <c r="F38">
        <v>0.79700000000000004</v>
      </c>
      <c r="G38">
        <v>0.89</v>
      </c>
      <c r="H38">
        <v>0.95569999999999999</v>
      </c>
      <c r="I38">
        <v>0.98429999999999995</v>
      </c>
    </row>
    <row r="39" spans="3:9" x14ac:dyDescent="0.2">
      <c r="C39" s="2" t="s">
        <v>8</v>
      </c>
      <c r="D39" s="2" t="s">
        <v>4</v>
      </c>
      <c r="E39">
        <v>0.95699999999999996</v>
      </c>
      <c r="F39">
        <v>0.97270000000000001</v>
      </c>
      <c r="G39">
        <v>1.0055000000000001</v>
      </c>
      <c r="H39">
        <v>1.0522</v>
      </c>
      <c r="I39">
        <v>1.1093</v>
      </c>
    </row>
    <row r="40" spans="3:9" x14ac:dyDescent="0.2">
      <c r="C40" s="2"/>
      <c r="D40" s="2" t="s">
        <v>5</v>
      </c>
      <c r="E40">
        <v>0.69589999999999996</v>
      </c>
      <c r="F40">
        <v>0.73280000000000001</v>
      </c>
      <c r="G40">
        <v>0.7782</v>
      </c>
      <c r="H40">
        <v>0.84719999999999995</v>
      </c>
      <c r="I40">
        <v>0.92269999999999996</v>
      </c>
    </row>
    <row r="41" spans="3:9" x14ac:dyDescent="0.2">
      <c r="C41" s="2" t="s">
        <v>9</v>
      </c>
      <c r="D41" s="2" t="s">
        <v>4</v>
      </c>
      <c r="E41">
        <v>1.1001000000000001</v>
      </c>
      <c r="F41">
        <v>1.2490000000000001</v>
      </c>
      <c r="G41">
        <v>1.4337</v>
      </c>
      <c r="H41">
        <v>1.5934999999999999</v>
      </c>
      <c r="I41">
        <v>1.6763999999999999</v>
      </c>
    </row>
    <row r="42" spans="3:9" ht="23.85" customHeight="1" x14ac:dyDescent="0.2">
      <c r="C42" s="2"/>
      <c r="D42" s="2" t="s">
        <v>5</v>
      </c>
      <c r="E42">
        <v>0.71389999999999998</v>
      </c>
      <c r="F42">
        <v>0.78449999999999998</v>
      </c>
      <c r="G42">
        <v>0.87250000000000005</v>
      </c>
      <c r="H42">
        <v>0.93220000000000003</v>
      </c>
      <c r="I42">
        <v>0.95650000000000002</v>
      </c>
    </row>
    <row r="43" spans="3:9" x14ac:dyDescent="0.2">
      <c r="C43" s="7" t="s">
        <v>20</v>
      </c>
      <c r="D43" s="2" t="s">
        <v>4</v>
      </c>
      <c r="E43">
        <f>SUM(E33,E35,E37,E39,E41,)/5</f>
        <v>1.3</v>
      </c>
      <c r="F43">
        <f t="shared" ref="F43:I43" si="4">SUM(F33,F35,F37,F39,F41,)/5</f>
        <v>1.3619799999999997</v>
      </c>
      <c r="G43">
        <f t="shared" si="4"/>
        <v>1.4558799999999998</v>
      </c>
      <c r="H43">
        <f t="shared" si="4"/>
        <v>1.5425599999999999</v>
      </c>
      <c r="I43">
        <f t="shared" si="4"/>
        <v>1.5981799999999999</v>
      </c>
    </row>
    <row r="44" spans="3:9" x14ac:dyDescent="0.2">
      <c r="C44" s="7"/>
      <c r="D44" s="2" t="s">
        <v>5</v>
      </c>
      <c r="E44">
        <f>SUM(E34,E36,E38,E40,E42,)/5</f>
        <v>0.76601999999999992</v>
      </c>
      <c r="F44">
        <f t="shared" ref="F44:I44" si="5">SUM(F34,F36,F38,F40,F42,)/5</f>
        <v>0.81108000000000013</v>
      </c>
      <c r="G44">
        <f t="shared" si="5"/>
        <v>0.87040000000000006</v>
      </c>
      <c r="H44">
        <f t="shared" si="5"/>
        <v>0.92113999999999996</v>
      </c>
      <c r="I44">
        <f t="shared" si="5"/>
        <v>0.95507999999999993</v>
      </c>
    </row>
    <row r="46" spans="3:9" ht="21.75" customHeight="1" x14ac:dyDescent="0.2">
      <c r="E46" s="8" t="s">
        <v>12</v>
      </c>
      <c r="F46" s="8"/>
      <c r="G46" s="8"/>
      <c r="H46" s="8"/>
      <c r="I46" s="8"/>
    </row>
    <row r="47" spans="3:9" x14ac:dyDescent="0.2">
      <c r="E47">
        <v>16</v>
      </c>
      <c r="F47">
        <v>64</v>
      </c>
      <c r="G47">
        <v>256</v>
      </c>
      <c r="H47">
        <v>1024</v>
      </c>
      <c r="I47">
        <v>4096</v>
      </c>
    </row>
    <row r="48" spans="3:9" ht="12.75" customHeight="1" x14ac:dyDescent="0.2">
      <c r="C48" s="5" t="s">
        <v>3</v>
      </c>
      <c r="D48" s="2" t="s">
        <v>4</v>
      </c>
      <c r="E48">
        <v>2.0531999999999999</v>
      </c>
      <c r="F48">
        <v>2.0617999999999999</v>
      </c>
      <c r="G48">
        <v>2.0617999999999999</v>
      </c>
      <c r="H48">
        <v>2.0617999999999999</v>
      </c>
      <c r="I48">
        <v>2.0617999999999999</v>
      </c>
    </row>
    <row r="49" spans="3:10" x14ac:dyDescent="0.2">
      <c r="C49" s="5"/>
      <c r="D49" s="2" t="s">
        <v>5</v>
      </c>
      <c r="E49">
        <v>0.9869</v>
      </c>
      <c r="F49">
        <v>0.98980000000000001</v>
      </c>
      <c r="G49">
        <v>0.98980000000000001</v>
      </c>
      <c r="H49">
        <v>0.98980000000000001</v>
      </c>
      <c r="I49">
        <v>0.98980000000000001</v>
      </c>
    </row>
    <row r="50" spans="3:10" ht="12.75" customHeight="1" x14ac:dyDescent="0.2">
      <c r="C50" s="3" t="s">
        <v>6</v>
      </c>
      <c r="D50" s="2" t="s">
        <v>4</v>
      </c>
      <c r="E50">
        <v>0.88219999999999998</v>
      </c>
      <c r="F50">
        <v>0.91459999999999997</v>
      </c>
      <c r="G50">
        <v>0.93700000000000006</v>
      </c>
      <c r="H50">
        <v>0.96109999999999995</v>
      </c>
      <c r="I50">
        <v>0.97419999999999995</v>
      </c>
    </row>
    <row r="51" spans="3:10" x14ac:dyDescent="0.2">
      <c r="C51" s="3"/>
      <c r="D51" s="2" t="s">
        <v>5</v>
      </c>
      <c r="E51">
        <v>0.68840000000000001</v>
      </c>
      <c r="F51">
        <v>0.7369</v>
      </c>
      <c r="G51">
        <v>0.77610000000000001</v>
      </c>
      <c r="H51">
        <v>0.80869999999999997</v>
      </c>
      <c r="I51">
        <v>0.82899999999999996</v>
      </c>
    </row>
    <row r="52" spans="3:10" ht="12.75" customHeight="1" x14ac:dyDescent="0.2">
      <c r="C52" s="3" t="s">
        <v>7</v>
      </c>
      <c r="D52" s="2" t="s">
        <v>4</v>
      </c>
      <c r="E52">
        <v>1.5226</v>
      </c>
      <c r="F52">
        <v>1.552</v>
      </c>
      <c r="G52">
        <v>1.6383000000000001</v>
      </c>
      <c r="H52">
        <v>1.6745000000000001</v>
      </c>
      <c r="I52">
        <v>1.6883999999999999</v>
      </c>
    </row>
    <row r="53" spans="3:10" x14ac:dyDescent="0.2">
      <c r="C53" s="3"/>
      <c r="D53" s="2" t="s">
        <v>5</v>
      </c>
      <c r="E53">
        <v>0.75729999999999997</v>
      </c>
      <c r="F53">
        <v>0.77459999999999996</v>
      </c>
      <c r="G53">
        <v>0.81830000000000003</v>
      </c>
      <c r="H53">
        <v>0.83520000000000005</v>
      </c>
      <c r="I53">
        <v>0.84189999999999998</v>
      </c>
    </row>
    <row r="54" spans="3:10" x14ac:dyDescent="0.2">
      <c r="C54" s="3" t="s">
        <v>8</v>
      </c>
      <c r="D54" s="2" t="s">
        <v>4</v>
      </c>
      <c r="E54">
        <v>0.96699999999999997</v>
      </c>
      <c r="F54">
        <v>0.97970000000000002</v>
      </c>
      <c r="G54">
        <v>0.996</v>
      </c>
      <c r="H54">
        <v>1.0142</v>
      </c>
      <c r="I54">
        <v>1.0330999999999999</v>
      </c>
    </row>
    <row r="55" spans="3:10" ht="23.85" customHeight="1" x14ac:dyDescent="0.2">
      <c r="C55" s="3"/>
      <c r="D55" s="2" t="s">
        <v>5</v>
      </c>
      <c r="E55">
        <v>0.69199999999999995</v>
      </c>
      <c r="F55">
        <v>0.71960000000000002</v>
      </c>
      <c r="G55">
        <v>0.75360000000000005</v>
      </c>
      <c r="H55">
        <v>0.78890000000000005</v>
      </c>
      <c r="I55">
        <v>0.81489999999999996</v>
      </c>
    </row>
    <row r="56" spans="3:10" x14ac:dyDescent="0.2">
      <c r="C56" s="3" t="s">
        <v>9</v>
      </c>
      <c r="D56" s="2" t="s">
        <v>4</v>
      </c>
      <c r="E56">
        <v>1.0462</v>
      </c>
      <c r="F56">
        <v>1.0485</v>
      </c>
      <c r="G56">
        <v>1.0900000000000001</v>
      </c>
      <c r="H56">
        <v>1.1080000000000001</v>
      </c>
      <c r="I56">
        <v>1.1264000000000001</v>
      </c>
    </row>
    <row r="57" spans="3:10" x14ac:dyDescent="0.2">
      <c r="C57" s="3"/>
      <c r="D57" s="2" t="s">
        <v>5</v>
      </c>
      <c r="E57">
        <v>0.67300000000000004</v>
      </c>
      <c r="F57">
        <v>0.69879999999999998</v>
      </c>
      <c r="G57">
        <v>0.72319999999999995</v>
      </c>
      <c r="H57">
        <v>0.73729999999999996</v>
      </c>
      <c r="I57">
        <v>0.74629999999999996</v>
      </c>
    </row>
    <row r="58" spans="3:10" x14ac:dyDescent="0.2">
      <c r="C58" s="7" t="s">
        <v>20</v>
      </c>
      <c r="D58" s="2" t="s">
        <v>4</v>
      </c>
      <c r="E58">
        <f>SUM(E56,E54,E52,E50,E48)/5</f>
        <v>1.2942399999999998</v>
      </c>
      <c r="F58">
        <f t="shared" ref="F58:I58" si="6">SUM(F56,F54,F52,F50,F48)/5</f>
        <v>1.3113199999999998</v>
      </c>
      <c r="G58">
        <f t="shared" si="6"/>
        <v>1.3446200000000001</v>
      </c>
      <c r="H58">
        <f t="shared" si="6"/>
        <v>1.36392</v>
      </c>
      <c r="I58">
        <f t="shared" si="6"/>
        <v>1.3767799999999999</v>
      </c>
    </row>
    <row r="59" spans="3:10" ht="12.75" customHeight="1" x14ac:dyDescent="0.2">
      <c r="C59" s="7"/>
      <c r="D59" s="2" t="s">
        <v>5</v>
      </c>
      <c r="E59">
        <f>SUM(E57,E55,E53,E51,E49)/5</f>
        <v>0.75951999999999997</v>
      </c>
      <c r="F59">
        <f t="shared" ref="F59:I59" si="7">SUM(F57,F55,F53,F51,F49)/5</f>
        <v>0.78393999999999997</v>
      </c>
      <c r="G59">
        <f t="shared" si="7"/>
        <v>0.81220000000000003</v>
      </c>
      <c r="H59">
        <f t="shared" si="7"/>
        <v>0.83198000000000005</v>
      </c>
      <c r="I59">
        <f t="shared" si="7"/>
        <v>0.84437999999999991</v>
      </c>
    </row>
    <row r="61" spans="3:10" ht="12.75" customHeight="1" x14ac:dyDescent="0.2"/>
    <row r="63" spans="3:10" ht="12.75" customHeight="1" x14ac:dyDescent="0.2">
      <c r="E63" s="8" t="s">
        <v>13</v>
      </c>
      <c r="F63" s="8"/>
      <c r="G63" s="8"/>
      <c r="H63" s="8"/>
      <c r="I63" s="8"/>
    </row>
    <row r="64" spans="3:10" x14ac:dyDescent="0.2">
      <c r="E64" t="s">
        <v>14</v>
      </c>
      <c r="F64" t="s">
        <v>15</v>
      </c>
      <c r="G64" t="s">
        <v>16</v>
      </c>
      <c r="H64" t="s">
        <v>17</v>
      </c>
      <c r="I64" t="s">
        <v>18</v>
      </c>
      <c r="J64" t="s">
        <v>19</v>
      </c>
    </row>
    <row r="65" spans="3:10" ht="12.75" customHeight="1" x14ac:dyDescent="0.2">
      <c r="C65" s="1" t="s">
        <v>3</v>
      </c>
      <c r="D65" s="2" t="s">
        <v>4</v>
      </c>
      <c r="E65">
        <v>2.0573999999999999</v>
      </c>
      <c r="F65">
        <v>2.0575999999999999</v>
      </c>
      <c r="G65">
        <v>2.0575999999999999</v>
      </c>
      <c r="H65">
        <v>2.0659000000000001</v>
      </c>
      <c r="I65">
        <v>2.0659000000000001</v>
      </c>
      <c r="J65">
        <v>2.0659000000000001</v>
      </c>
    </row>
    <row r="66" spans="3:10" x14ac:dyDescent="0.2">
      <c r="C66" s="1"/>
      <c r="D66" s="2" t="s">
        <v>5</v>
      </c>
      <c r="E66">
        <v>0.98960000000000004</v>
      </c>
      <c r="F66">
        <v>0.99429999999999996</v>
      </c>
      <c r="G66">
        <v>0.99429999999999996</v>
      </c>
      <c r="H66">
        <v>0.99719999999999998</v>
      </c>
      <c r="I66">
        <v>0.99709999999999999</v>
      </c>
      <c r="J66">
        <v>0.99709999999999999</v>
      </c>
    </row>
    <row r="67" spans="3:10" x14ac:dyDescent="0.2">
      <c r="C67" s="3" t="s">
        <v>6</v>
      </c>
      <c r="D67" s="2" t="s">
        <v>4</v>
      </c>
      <c r="E67">
        <v>0.88380000000000003</v>
      </c>
      <c r="F67">
        <v>0.90610000000000002</v>
      </c>
      <c r="G67">
        <v>0.94530000000000003</v>
      </c>
      <c r="H67">
        <v>0.98040000000000005</v>
      </c>
      <c r="I67">
        <v>1.0058</v>
      </c>
      <c r="J67">
        <v>0.99080000000000001</v>
      </c>
    </row>
    <row r="68" spans="3:10" x14ac:dyDescent="0.2">
      <c r="C68" s="3"/>
      <c r="D68" s="2" t="s">
        <v>5</v>
      </c>
      <c r="E68">
        <v>0.68610000000000004</v>
      </c>
      <c r="F68">
        <v>0.72030000000000005</v>
      </c>
      <c r="G68">
        <v>0.7843</v>
      </c>
      <c r="H68">
        <v>0.83660000000000001</v>
      </c>
      <c r="I68">
        <v>0.87329999999999997</v>
      </c>
      <c r="J68">
        <v>0.85150000000000003</v>
      </c>
    </row>
    <row r="69" spans="3:10" x14ac:dyDescent="0.2">
      <c r="C69" s="3" t="s">
        <v>7</v>
      </c>
      <c r="D69" s="2" t="s">
        <v>4</v>
      </c>
      <c r="E69">
        <v>1.4622999999999999</v>
      </c>
      <c r="F69">
        <v>1.5987</v>
      </c>
      <c r="G69">
        <v>1.7305999999999999</v>
      </c>
      <c r="H69">
        <v>1.8468</v>
      </c>
      <c r="I69">
        <v>2.0038</v>
      </c>
      <c r="J69">
        <v>1.9410000000000001</v>
      </c>
    </row>
    <row r="70" spans="3:10" x14ac:dyDescent="0.2">
      <c r="C70" s="3"/>
      <c r="D70" s="2" t="s">
        <v>5</v>
      </c>
      <c r="E70">
        <v>0.72209999999999996</v>
      </c>
      <c r="F70">
        <v>0.79210000000000003</v>
      </c>
      <c r="G70">
        <v>0.86219999999999997</v>
      </c>
      <c r="H70">
        <v>0.90790000000000004</v>
      </c>
      <c r="I70">
        <v>0.95530000000000004</v>
      </c>
      <c r="J70">
        <v>0.93459999999999999</v>
      </c>
    </row>
    <row r="71" spans="3:10" x14ac:dyDescent="0.2">
      <c r="C71" s="3" t="s">
        <v>8</v>
      </c>
      <c r="D71" s="2" t="s">
        <v>4</v>
      </c>
      <c r="E71">
        <v>0.95130000000000003</v>
      </c>
      <c r="F71">
        <v>0.9647</v>
      </c>
      <c r="G71">
        <v>0.99409999999999998</v>
      </c>
      <c r="H71">
        <v>1.032</v>
      </c>
      <c r="I71">
        <v>1.075</v>
      </c>
      <c r="J71">
        <v>1.0680000000000001</v>
      </c>
    </row>
    <row r="72" spans="3:10" x14ac:dyDescent="0.2">
      <c r="C72" s="3"/>
      <c r="D72" s="2" t="s">
        <v>5</v>
      </c>
      <c r="E72">
        <v>0.69289999999999996</v>
      </c>
      <c r="F72">
        <v>0.70899999999999996</v>
      </c>
      <c r="G72">
        <v>0.76880000000000004</v>
      </c>
      <c r="H72">
        <v>0.82320000000000004</v>
      </c>
      <c r="I72">
        <v>0.87480000000000002</v>
      </c>
      <c r="J72">
        <v>0.86499999999999999</v>
      </c>
    </row>
    <row r="73" spans="3:10" x14ac:dyDescent="0.2">
      <c r="C73" s="3" t="s">
        <v>9</v>
      </c>
      <c r="D73" s="2" t="s">
        <v>4</v>
      </c>
      <c r="E73">
        <v>1.2063999999999999</v>
      </c>
      <c r="F73">
        <v>1.2105999999999999</v>
      </c>
      <c r="G73">
        <v>1.3214999999999999</v>
      </c>
      <c r="H73">
        <v>1.4148000000000001</v>
      </c>
      <c r="I73">
        <v>1.4710000000000001</v>
      </c>
      <c r="J73">
        <v>1.45</v>
      </c>
    </row>
    <row r="74" spans="3:10" x14ac:dyDescent="0.2">
      <c r="C74" s="3"/>
      <c r="D74" s="2" t="s">
        <v>5</v>
      </c>
      <c r="E74">
        <v>0.77</v>
      </c>
      <c r="F74">
        <v>0.77529999999999999</v>
      </c>
      <c r="G74">
        <v>0.83240000000000003</v>
      </c>
      <c r="H74">
        <v>0.87490000000000001</v>
      </c>
      <c r="I74">
        <v>0.90110000000000001</v>
      </c>
      <c r="J74">
        <v>0.88800000000000001</v>
      </c>
    </row>
    <row r="75" spans="3:10" x14ac:dyDescent="0.2">
      <c r="C75" s="7" t="s">
        <v>20</v>
      </c>
      <c r="D75" s="2" t="s">
        <v>4</v>
      </c>
      <c r="E75">
        <f>SUM(E65,E67,E69,E71,E73)/5</f>
        <v>1.3122399999999999</v>
      </c>
      <c r="F75">
        <f t="shared" ref="F75:J75" si="8">SUM(F65,F67,F69,F71,F73)/5</f>
        <v>1.34754</v>
      </c>
      <c r="G75">
        <f t="shared" si="8"/>
        <v>1.4098199999999999</v>
      </c>
      <c r="H75">
        <f t="shared" si="8"/>
        <v>1.4679800000000001</v>
      </c>
      <c r="I75">
        <f t="shared" si="8"/>
        <v>1.5243</v>
      </c>
      <c r="J75">
        <f t="shared" si="8"/>
        <v>1.5031399999999999</v>
      </c>
    </row>
    <row r="76" spans="3:10" x14ac:dyDescent="0.2">
      <c r="C76" s="7"/>
      <c r="D76" s="2" t="s">
        <v>5</v>
      </c>
      <c r="E76">
        <f>SUM(E66,E68,E70,E72,E74)/5</f>
        <v>0.77214000000000005</v>
      </c>
      <c r="F76">
        <f t="shared" ref="F76:J76" si="9">SUM(F66,F68,F70,F72,F74)/5</f>
        <v>0.79820000000000002</v>
      </c>
      <c r="G76">
        <f t="shared" si="9"/>
        <v>0.84840000000000004</v>
      </c>
      <c r="H76">
        <f t="shared" si="9"/>
        <v>0.88795999999999997</v>
      </c>
      <c r="I76">
        <f t="shared" si="9"/>
        <v>0.92032000000000003</v>
      </c>
      <c r="J76">
        <f t="shared" si="9"/>
        <v>0.90724000000000005</v>
      </c>
    </row>
  </sheetData>
  <mergeCells count="20">
    <mergeCell ref="C75:C76"/>
    <mergeCell ref="C12:C13"/>
    <mergeCell ref="C58:C59"/>
    <mergeCell ref="C31:I31"/>
    <mergeCell ref="C27:C28"/>
    <mergeCell ref="C43:C44"/>
    <mergeCell ref="E63:I63"/>
    <mergeCell ref="E46:I46"/>
    <mergeCell ref="C48:C49"/>
    <mergeCell ref="C25:C26"/>
    <mergeCell ref="E15:I15"/>
    <mergeCell ref="C17:C18"/>
    <mergeCell ref="C19:C20"/>
    <mergeCell ref="C21:C22"/>
    <mergeCell ref="C23:C24"/>
    <mergeCell ref="C2:C3"/>
    <mergeCell ref="C4:C5"/>
    <mergeCell ref="C6:C7"/>
    <mergeCell ref="C8:C9"/>
    <mergeCell ref="C10:C1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2017-11-13T20:29:56Z</dcterms:modified>
  <dc:language>es-ES</dc:language>
</cp:coreProperties>
</file>