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3A3DE21-4AE8-4CE4-A110-DFFF0FDF19EE}" xr6:coauthVersionLast="47" xr6:coauthVersionMax="47" xr10:uidLastSave="{00000000-0000-0000-0000-000000000000}"/>
  <bookViews>
    <workbookView xWindow="-120" yWindow="-120" windowWidth="20730" windowHeight="11040" activeTab="2" xr2:uid="{21A9385C-1100-4335-9CBC-BA139CE98E24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Sheet3!$O$67:$Y$67</definedName>
    <definedName name="Location">Sheet3!$O$4:$AB$65</definedName>
    <definedName name="Week_6">Sheet3!$O$4:$AB$64</definedName>
    <definedName name="Week6">Sheet3!$O$4:$AB$65</definedName>
    <definedName name="Week6_Summaries">Sheet3!$N$67:$Y$128</definedName>
    <definedName name="Week6_Trend6">Week5_Trend6[]</definedName>
    <definedName name="Week6_trends">Week5_Trend6[#All]</definedName>
    <definedName name="Weeks6">Sheet3!$O$4:$AB$65</definedName>
    <definedName name="WEEKS6_SUMMARY">Sheet3!$N$67:$Y$128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3" l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68" i="3"/>
  <c r="Z68" i="2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68" i="3"/>
  <c r="Y68" i="2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68" i="3"/>
  <c r="X68" i="2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68" i="3"/>
  <c r="W68" i="2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68" i="3"/>
  <c r="V68" i="2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68" i="3"/>
  <c r="U68" i="2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68" i="3"/>
  <c r="T68" i="2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68" i="3"/>
  <c r="S68" i="2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85" i="3"/>
  <c r="Q86" i="3"/>
  <c r="Q87" i="3"/>
  <c r="Q88" i="3"/>
  <c r="Q89" i="3"/>
  <c r="Q90" i="3"/>
  <c r="Q91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68" i="3"/>
  <c r="R68" i="2"/>
  <c r="W6" i="2"/>
  <c r="W5" i="2"/>
  <c r="R69" i="1"/>
  <c r="R68" i="1"/>
  <c r="Z128" i="2"/>
  <c r="Y128" i="2"/>
  <c r="W128" i="2"/>
  <c r="V128" i="2"/>
  <c r="U128" i="2"/>
  <c r="T128" i="2"/>
  <c r="S128" i="2"/>
  <c r="R128" i="2"/>
  <c r="Z127" i="2"/>
  <c r="Y127" i="2"/>
  <c r="W127" i="2"/>
  <c r="V127" i="2"/>
  <c r="U127" i="2"/>
  <c r="T127" i="2"/>
  <c r="S127" i="2"/>
  <c r="R127" i="2"/>
  <c r="Z126" i="2"/>
  <c r="Y126" i="2"/>
  <c r="W126" i="2"/>
  <c r="V126" i="2"/>
  <c r="U126" i="2"/>
  <c r="T126" i="2"/>
  <c r="S126" i="2"/>
  <c r="R126" i="2"/>
  <c r="Z125" i="2"/>
  <c r="Y125" i="2"/>
  <c r="W125" i="2"/>
  <c r="V125" i="2"/>
  <c r="U125" i="2"/>
  <c r="T125" i="2"/>
  <c r="S125" i="2"/>
  <c r="R125" i="2"/>
  <c r="Z124" i="2"/>
  <c r="Y124" i="2"/>
  <c r="W124" i="2"/>
  <c r="V124" i="2"/>
  <c r="U124" i="2"/>
  <c r="T124" i="2"/>
  <c r="S124" i="2"/>
  <c r="R124" i="2"/>
  <c r="Z123" i="2"/>
  <c r="Y123" i="2"/>
  <c r="W123" i="2"/>
  <c r="V123" i="2"/>
  <c r="U123" i="2"/>
  <c r="T123" i="2"/>
  <c r="S123" i="2"/>
  <c r="R123" i="2"/>
  <c r="Z122" i="2"/>
  <c r="Y122" i="2"/>
  <c r="W122" i="2"/>
  <c r="V122" i="2"/>
  <c r="U122" i="2"/>
  <c r="T122" i="2"/>
  <c r="S122" i="2"/>
  <c r="R122" i="2"/>
  <c r="Z121" i="2"/>
  <c r="Y121" i="2"/>
  <c r="W121" i="2"/>
  <c r="V121" i="2"/>
  <c r="U121" i="2"/>
  <c r="T121" i="2"/>
  <c r="S121" i="2"/>
  <c r="R121" i="2"/>
  <c r="Z120" i="2"/>
  <c r="Y120" i="2"/>
  <c r="W120" i="2"/>
  <c r="V120" i="2"/>
  <c r="U120" i="2"/>
  <c r="T120" i="2"/>
  <c r="S120" i="2"/>
  <c r="R120" i="2"/>
  <c r="Z119" i="2"/>
  <c r="Y119" i="2"/>
  <c r="W119" i="2"/>
  <c r="V119" i="2"/>
  <c r="U119" i="2"/>
  <c r="T119" i="2"/>
  <c r="S119" i="2"/>
  <c r="R119" i="2"/>
  <c r="Z118" i="2"/>
  <c r="Y118" i="2"/>
  <c r="W118" i="2"/>
  <c r="V118" i="2"/>
  <c r="U118" i="2"/>
  <c r="T118" i="2"/>
  <c r="S118" i="2"/>
  <c r="R118" i="2"/>
  <c r="Z117" i="2"/>
  <c r="Y117" i="2"/>
  <c r="W117" i="2"/>
  <c r="V117" i="2"/>
  <c r="U117" i="2"/>
  <c r="T117" i="2"/>
  <c r="S117" i="2"/>
  <c r="R117" i="2"/>
  <c r="Z116" i="2"/>
  <c r="Y116" i="2"/>
  <c r="W116" i="2"/>
  <c r="V116" i="2"/>
  <c r="U116" i="2"/>
  <c r="T116" i="2"/>
  <c r="S116" i="2"/>
  <c r="R116" i="2"/>
  <c r="Z115" i="2"/>
  <c r="Y115" i="2"/>
  <c r="W115" i="2"/>
  <c r="V115" i="2"/>
  <c r="U115" i="2"/>
  <c r="T115" i="2"/>
  <c r="S115" i="2"/>
  <c r="R115" i="2"/>
  <c r="Z114" i="2"/>
  <c r="Y114" i="2"/>
  <c r="W114" i="2"/>
  <c r="V114" i="2"/>
  <c r="U114" i="2"/>
  <c r="T114" i="2"/>
  <c r="S114" i="2"/>
  <c r="R114" i="2"/>
  <c r="Z113" i="2"/>
  <c r="Y113" i="2"/>
  <c r="W113" i="2"/>
  <c r="V113" i="2"/>
  <c r="U113" i="2"/>
  <c r="T113" i="2"/>
  <c r="S113" i="2"/>
  <c r="R113" i="2"/>
  <c r="Z112" i="2"/>
  <c r="Y112" i="2"/>
  <c r="W112" i="2"/>
  <c r="V112" i="2"/>
  <c r="U112" i="2"/>
  <c r="T112" i="2"/>
  <c r="S112" i="2"/>
  <c r="R112" i="2"/>
  <c r="Z111" i="2"/>
  <c r="Y111" i="2"/>
  <c r="W111" i="2"/>
  <c r="V111" i="2"/>
  <c r="U111" i="2"/>
  <c r="T111" i="2"/>
  <c r="S111" i="2"/>
  <c r="R111" i="2"/>
  <c r="Z110" i="2"/>
  <c r="Y110" i="2"/>
  <c r="W110" i="2"/>
  <c r="V110" i="2"/>
  <c r="U110" i="2"/>
  <c r="T110" i="2"/>
  <c r="S110" i="2"/>
  <c r="R110" i="2"/>
  <c r="Z109" i="2"/>
  <c r="Y109" i="2"/>
  <c r="W109" i="2"/>
  <c r="V109" i="2"/>
  <c r="U109" i="2"/>
  <c r="T109" i="2"/>
  <c r="S109" i="2"/>
  <c r="R109" i="2"/>
  <c r="Z108" i="2"/>
  <c r="Y108" i="2"/>
  <c r="W108" i="2"/>
  <c r="V108" i="2"/>
  <c r="U108" i="2"/>
  <c r="T108" i="2"/>
  <c r="S108" i="2"/>
  <c r="R108" i="2"/>
  <c r="Z107" i="2"/>
  <c r="Y107" i="2"/>
  <c r="W107" i="2"/>
  <c r="V107" i="2"/>
  <c r="U107" i="2"/>
  <c r="T107" i="2"/>
  <c r="S107" i="2"/>
  <c r="R107" i="2"/>
  <c r="Z106" i="2"/>
  <c r="Y106" i="2"/>
  <c r="W106" i="2"/>
  <c r="V106" i="2"/>
  <c r="U106" i="2"/>
  <c r="T106" i="2"/>
  <c r="S106" i="2"/>
  <c r="R106" i="2"/>
  <c r="Z105" i="2"/>
  <c r="Y105" i="2"/>
  <c r="W105" i="2"/>
  <c r="V105" i="2"/>
  <c r="U105" i="2"/>
  <c r="T105" i="2"/>
  <c r="S105" i="2"/>
  <c r="R105" i="2"/>
  <c r="Z104" i="2"/>
  <c r="Y104" i="2"/>
  <c r="W104" i="2"/>
  <c r="V104" i="2"/>
  <c r="U104" i="2"/>
  <c r="T104" i="2"/>
  <c r="S104" i="2"/>
  <c r="R104" i="2"/>
  <c r="Z103" i="2"/>
  <c r="Y103" i="2"/>
  <c r="W103" i="2"/>
  <c r="V103" i="2"/>
  <c r="U103" i="2"/>
  <c r="T103" i="2"/>
  <c r="S103" i="2"/>
  <c r="R103" i="2"/>
  <c r="Z102" i="2"/>
  <c r="Y102" i="2"/>
  <c r="W102" i="2"/>
  <c r="V102" i="2"/>
  <c r="U102" i="2"/>
  <c r="T102" i="2"/>
  <c r="S102" i="2"/>
  <c r="R102" i="2"/>
  <c r="Z101" i="2"/>
  <c r="Y101" i="2"/>
  <c r="W101" i="2"/>
  <c r="V101" i="2"/>
  <c r="U101" i="2"/>
  <c r="T101" i="2"/>
  <c r="S101" i="2"/>
  <c r="R101" i="2"/>
  <c r="Z100" i="2"/>
  <c r="Y100" i="2"/>
  <c r="W100" i="2"/>
  <c r="V100" i="2"/>
  <c r="U100" i="2"/>
  <c r="T100" i="2"/>
  <c r="S100" i="2"/>
  <c r="R100" i="2"/>
  <c r="Z99" i="2"/>
  <c r="Y99" i="2"/>
  <c r="W99" i="2"/>
  <c r="V99" i="2"/>
  <c r="U99" i="2"/>
  <c r="T99" i="2"/>
  <c r="S99" i="2"/>
  <c r="R99" i="2"/>
  <c r="Z98" i="2"/>
  <c r="Y98" i="2"/>
  <c r="W98" i="2"/>
  <c r="V98" i="2"/>
  <c r="U98" i="2"/>
  <c r="T98" i="2"/>
  <c r="S98" i="2"/>
  <c r="R98" i="2"/>
  <c r="Z97" i="2"/>
  <c r="Y97" i="2"/>
  <c r="W97" i="2"/>
  <c r="V97" i="2"/>
  <c r="U97" i="2"/>
  <c r="T97" i="2"/>
  <c r="S97" i="2"/>
  <c r="R97" i="2"/>
  <c r="Z96" i="2"/>
  <c r="Y96" i="2"/>
  <c r="W96" i="2"/>
  <c r="V96" i="2"/>
  <c r="U96" i="2"/>
  <c r="T96" i="2"/>
  <c r="S96" i="2"/>
  <c r="R96" i="2"/>
  <c r="Z95" i="2"/>
  <c r="Y95" i="2"/>
  <c r="W95" i="2"/>
  <c r="V95" i="2"/>
  <c r="U95" i="2"/>
  <c r="T95" i="2"/>
  <c r="S95" i="2"/>
  <c r="R95" i="2"/>
  <c r="Z94" i="2"/>
  <c r="Y94" i="2"/>
  <c r="W94" i="2"/>
  <c r="V94" i="2"/>
  <c r="U94" i="2"/>
  <c r="T94" i="2"/>
  <c r="S94" i="2"/>
  <c r="R94" i="2"/>
  <c r="Z93" i="2"/>
  <c r="Y93" i="2"/>
  <c r="W93" i="2"/>
  <c r="V93" i="2"/>
  <c r="U93" i="2"/>
  <c r="T93" i="2"/>
  <c r="S93" i="2"/>
  <c r="R93" i="2"/>
  <c r="Z92" i="2"/>
  <c r="Y92" i="2"/>
  <c r="W92" i="2"/>
  <c r="V92" i="2"/>
  <c r="U92" i="2"/>
  <c r="T92" i="2"/>
  <c r="S92" i="2"/>
  <c r="R92" i="2"/>
  <c r="Z91" i="2"/>
  <c r="Y91" i="2"/>
  <c r="X91" i="2"/>
  <c r="W91" i="2"/>
  <c r="V91" i="2"/>
  <c r="U91" i="2"/>
  <c r="T91" i="2"/>
  <c r="S91" i="2"/>
  <c r="R91" i="2"/>
  <c r="Z90" i="2"/>
  <c r="Y90" i="2"/>
  <c r="W90" i="2"/>
  <c r="V90" i="2"/>
  <c r="U90" i="2"/>
  <c r="T90" i="2"/>
  <c r="S90" i="2"/>
  <c r="R90" i="2"/>
  <c r="Z89" i="2"/>
  <c r="Y89" i="2"/>
  <c r="W89" i="2"/>
  <c r="V89" i="2"/>
  <c r="U89" i="2"/>
  <c r="T89" i="2"/>
  <c r="S89" i="2"/>
  <c r="R89" i="2"/>
  <c r="Z88" i="2"/>
  <c r="Y88" i="2"/>
  <c r="W88" i="2"/>
  <c r="V88" i="2"/>
  <c r="U88" i="2"/>
  <c r="T88" i="2"/>
  <c r="S88" i="2"/>
  <c r="R88" i="2"/>
  <c r="Z87" i="2"/>
  <c r="Y87" i="2"/>
  <c r="W87" i="2"/>
  <c r="V87" i="2"/>
  <c r="U87" i="2"/>
  <c r="T87" i="2"/>
  <c r="S87" i="2"/>
  <c r="R87" i="2"/>
  <c r="Z86" i="2"/>
  <c r="Y86" i="2"/>
  <c r="W86" i="2"/>
  <c r="V86" i="2"/>
  <c r="U86" i="2"/>
  <c r="T86" i="2"/>
  <c r="S86" i="2"/>
  <c r="R86" i="2"/>
  <c r="Z85" i="2"/>
  <c r="Y85" i="2"/>
  <c r="W85" i="2"/>
  <c r="V85" i="2"/>
  <c r="U85" i="2"/>
  <c r="T85" i="2"/>
  <c r="S85" i="2"/>
  <c r="R85" i="2"/>
  <c r="Z84" i="2"/>
  <c r="Y84" i="2"/>
  <c r="W84" i="2"/>
  <c r="V84" i="2"/>
  <c r="U84" i="2"/>
  <c r="T84" i="2"/>
  <c r="S84" i="2"/>
  <c r="R84" i="2"/>
  <c r="Z83" i="2"/>
  <c r="Y83" i="2"/>
  <c r="W83" i="2"/>
  <c r="V83" i="2"/>
  <c r="U83" i="2"/>
  <c r="T83" i="2"/>
  <c r="S83" i="2"/>
  <c r="R83" i="2"/>
  <c r="Z82" i="2"/>
  <c r="Y82" i="2"/>
  <c r="W82" i="2"/>
  <c r="V82" i="2"/>
  <c r="U82" i="2"/>
  <c r="T82" i="2"/>
  <c r="S82" i="2"/>
  <c r="R82" i="2"/>
  <c r="Z81" i="2"/>
  <c r="Y81" i="2"/>
  <c r="W81" i="2"/>
  <c r="V81" i="2"/>
  <c r="U81" i="2"/>
  <c r="T81" i="2"/>
  <c r="S81" i="2"/>
  <c r="R81" i="2"/>
  <c r="Z80" i="2"/>
  <c r="Y80" i="2"/>
  <c r="W80" i="2"/>
  <c r="V80" i="2"/>
  <c r="U80" i="2"/>
  <c r="T80" i="2"/>
  <c r="S80" i="2"/>
  <c r="R80" i="2"/>
  <c r="Z79" i="2"/>
  <c r="Y79" i="2"/>
  <c r="W79" i="2"/>
  <c r="V79" i="2"/>
  <c r="U79" i="2"/>
  <c r="T79" i="2"/>
  <c r="S79" i="2"/>
  <c r="R79" i="2"/>
  <c r="Z78" i="2"/>
  <c r="Y78" i="2"/>
  <c r="W78" i="2"/>
  <c r="V78" i="2"/>
  <c r="U78" i="2"/>
  <c r="T78" i="2"/>
  <c r="S78" i="2"/>
  <c r="R78" i="2"/>
  <c r="Z77" i="2"/>
  <c r="Y77" i="2"/>
  <c r="W77" i="2"/>
  <c r="V77" i="2"/>
  <c r="U77" i="2"/>
  <c r="T77" i="2"/>
  <c r="S77" i="2"/>
  <c r="R77" i="2"/>
  <c r="Z76" i="2"/>
  <c r="Y76" i="2"/>
  <c r="W76" i="2"/>
  <c r="V76" i="2"/>
  <c r="U76" i="2"/>
  <c r="T76" i="2"/>
  <c r="S76" i="2"/>
  <c r="R76" i="2"/>
  <c r="Z75" i="2"/>
  <c r="Y75" i="2"/>
  <c r="W75" i="2"/>
  <c r="V75" i="2"/>
  <c r="U75" i="2"/>
  <c r="T75" i="2"/>
  <c r="S75" i="2"/>
  <c r="R75" i="2"/>
  <c r="Z74" i="2"/>
  <c r="Y74" i="2"/>
  <c r="W74" i="2"/>
  <c r="V74" i="2"/>
  <c r="U74" i="2"/>
  <c r="T74" i="2"/>
  <c r="S74" i="2"/>
  <c r="R74" i="2"/>
  <c r="Z73" i="2"/>
  <c r="Y73" i="2"/>
  <c r="W73" i="2"/>
  <c r="V73" i="2"/>
  <c r="U73" i="2"/>
  <c r="T73" i="2"/>
  <c r="S73" i="2"/>
  <c r="R73" i="2"/>
  <c r="Z72" i="2"/>
  <c r="Y72" i="2"/>
  <c r="W72" i="2"/>
  <c r="V72" i="2"/>
  <c r="U72" i="2"/>
  <c r="T72" i="2"/>
  <c r="S72" i="2"/>
  <c r="R72" i="2"/>
  <c r="Z71" i="2"/>
  <c r="Y71" i="2"/>
  <c r="W71" i="2"/>
  <c r="V71" i="2"/>
  <c r="U71" i="2"/>
  <c r="T71" i="2"/>
  <c r="S71" i="2"/>
  <c r="R71" i="2"/>
  <c r="Z70" i="2"/>
  <c r="Y70" i="2"/>
  <c r="W70" i="2"/>
  <c r="V70" i="2"/>
  <c r="U70" i="2"/>
  <c r="T70" i="2"/>
  <c r="S70" i="2"/>
  <c r="R70" i="2"/>
  <c r="Z69" i="2"/>
  <c r="Y69" i="2"/>
  <c r="W69" i="2"/>
  <c r="V69" i="2"/>
  <c r="U69" i="2"/>
  <c r="T69" i="2"/>
  <c r="S69" i="2"/>
  <c r="R69" i="2"/>
  <c r="W64" i="2"/>
  <c r="X128" i="2" s="1"/>
  <c r="W63" i="2"/>
  <c r="X127" i="2" s="1"/>
  <c r="W62" i="2"/>
  <c r="X126" i="2" s="1"/>
  <c r="W61" i="2"/>
  <c r="X125" i="2" s="1"/>
  <c r="W60" i="2"/>
  <c r="X124" i="2" s="1"/>
  <c r="W59" i="2"/>
  <c r="X123" i="2" s="1"/>
  <c r="W58" i="2"/>
  <c r="X122" i="2" s="1"/>
  <c r="W57" i="2"/>
  <c r="X121" i="2" s="1"/>
  <c r="W56" i="2"/>
  <c r="X120" i="2" s="1"/>
  <c r="W55" i="2"/>
  <c r="X119" i="2" s="1"/>
  <c r="W54" i="2"/>
  <c r="X118" i="2" s="1"/>
  <c r="W53" i="2"/>
  <c r="X117" i="2" s="1"/>
  <c r="W52" i="2"/>
  <c r="X116" i="2" s="1"/>
  <c r="W51" i="2"/>
  <c r="X115" i="2" s="1"/>
  <c r="W50" i="2"/>
  <c r="X114" i="2" s="1"/>
  <c r="W49" i="2"/>
  <c r="X113" i="2" s="1"/>
  <c r="W48" i="2"/>
  <c r="X112" i="2" s="1"/>
  <c r="W47" i="2"/>
  <c r="X111" i="2" s="1"/>
  <c r="W46" i="2"/>
  <c r="X110" i="2" s="1"/>
  <c r="W45" i="2"/>
  <c r="X109" i="2" s="1"/>
  <c r="W44" i="2"/>
  <c r="X108" i="2" s="1"/>
  <c r="W43" i="2"/>
  <c r="X107" i="2" s="1"/>
  <c r="W42" i="2"/>
  <c r="X106" i="2" s="1"/>
  <c r="W41" i="2"/>
  <c r="X105" i="2" s="1"/>
  <c r="W40" i="2"/>
  <c r="X104" i="2" s="1"/>
  <c r="W39" i="2"/>
  <c r="X103" i="2" s="1"/>
  <c r="W38" i="2"/>
  <c r="X102" i="2" s="1"/>
  <c r="W37" i="2"/>
  <c r="X101" i="2" s="1"/>
  <c r="W36" i="2"/>
  <c r="X100" i="2" s="1"/>
  <c r="W35" i="2"/>
  <c r="X99" i="2" s="1"/>
  <c r="W34" i="2"/>
  <c r="X98" i="2" s="1"/>
  <c r="W33" i="2"/>
  <c r="X97" i="2" s="1"/>
  <c r="W32" i="2"/>
  <c r="X96" i="2" s="1"/>
  <c r="W31" i="2"/>
  <c r="X95" i="2" s="1"/>
  <c r="W30" i="2"/>
  <c r="X94" i="2" s="1"/>
  <c r="W29" i="2"/>
  <c r="X93" i="2" s="1"/>
  <c r="W28" i="2"/>
  <c r="X92" i="2" s="1"/>
  <c r="W27" i="2"/>
  <c r="X90" i="2" s="1"/>
  <c r="W26" i="2"/>
  <c r="X89" i="2" s="1"/>
  <c r="W25" i="2"/>
  <c r="X88" i="2" s="1"/>
  <c r="W24" i="2"/>
  <c r="X87" i="2" s="1"/>
  <c r="W23" i="2"/>
  <c r="X86" i="2" s="1"/>
  <c r="W22" i="2"/>
  <c r="X85" i="2" s="1"/>
  <c r="W21" i="2"/>
  <c r="X84" i="2" s="1"/>
  <c r="W20" i="2"/>
  <c r="X83" i="2" s="1"/>
  <c r="W19" i="2"/>
  <c r="X82" i="2" s="1"/>
  <c r="W18" i="2"/>
  <c r="X81" i="2" s="1"/>
  <c r="W17" i="2"/>
  <c r="X80" i="2" s="1"/>
  <c r="W16" i="2"/>
  <c r="X79" i="2" s="1"/>
  <c r="W15" i="2"/>
  <c r="X78" i="2" s="1"/>
  <c r="W14" i="2"/>
  <c r="X77" i="2" s="1"/>
  <c r="W13" i="2"/>
  <c r="X76" i="2" s="1"/>
  <c r="W12" i="2"/>
  <c r="X75" i="2" s="1"/>
  <c r="W11" i="2"/>
  <c r="X74" i="2" s="1"/>
  <c r="W10" i="2"/>
  <c r="X73" i="2" s="1"/>
  <c r="W9" i="2"/>
  <c r="X72" i="2" s="1"/>
  <c r="W8" i="2"/>
  <c r="X71" i="2" s="1"/>
  <c r="W7" i="2"/>
  <c r="X70" i="2" s="1"/>
  <c r="X69" i="2"/>
  <c r="S91" i="1"/>
  <c r="T91" i="1"/>
  <c r="U91" i="1"/>
  <c r="V91" i="1"/>
  <c r="W91" i="1"/>
  <c r="X91" i="1"/>
  <c r="Y91" i="1"/>
  <c r="Z91" i="1"/>
  <c r="R91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2" i="1"/>
  <c r="T92" i="1"/>
  <c r="U92" i="1"/>
  <c r="V92" i="1"/>
  <c r="W92" i="1"/>
  <c r="S93" i="1"/>
  <c r="T93" i="1"/>
  <c r="U93" i="1"/>
  <c r="V93" i="1"/>
  <c r="W93" i="1"/>
  <c r="S94" i="1"/>
  <c r="T94" i="1"/>
  <c r="U94" i="1"/>
  <c r="V94" i="1"/>
  <c r="W94" i="1"/>
  <c r="S95" i="1"/>
  <c r="T95" i="1"/>
  <c r="U95" i="1"/>
  <c r="V95" i="1"/>
  <c r="W95" i="1"/>
  <c r="S96" i="1"/>
  <c r="T96" i="1"/>
  <c r="U96" i="1"/>
  <c r="V96" i="1"/>
  <c r="W96" i="1"/>
  <c r="S97" i="1"/>
  <c r="T97" i="1"/>
  <c r="U97" i="1"/>
  <c r="V97" i="1"/>
  <c r="W97" i="1"/>
  <c r="S98" i="1"/>
  <c r="T98" i="1"/>
  <c r="U98" i="1"/>
  <c r="V98" i="1"/>
  <c r="W98" i="1"/>
  <c r="S99" i="1"/>
  <c r="T99" i="1"/>
  <c r="U99" i="1"/>
  <c r="V99" i="1"/>
  <c r="W99" i="1"/>
  <c r="S100" i="1"/>
  <c r="T100" i="1"/>
  <c r="U100" i="1"/>
  <c r="V100" i="1"/>
  <c r="W100" i="1"/>
  <c r="S101" i="1"/>
  <c r="T101" i="1"/>
  <c r="U101" i="1"/>
  <c r="V101" i="1"/>
  <c r="W101" i="1"/>
  <c r="S102" i="1"/>
  <c r="T102" i="1"/>
  <c r="U102" i="1"/>
  <c r="V102" i="1"/>
  <c r="W102" i="1"/>
  <c r="S103" i="1"/>
  <c r="T103" i="1"/>
  <c r="U103" i="1"/>
  <c r="V103" i="1"/>
  <c r="W103" i="1"/>
  <c r="S104" i="1"/>
  <c r="T104" i="1"/>
  <c r="U104" i="1"/>
  <c r="V104" i="1"/>
  <c r="W104" i="1"/>
  <c r="S105" i="1"/>
  <c r="T105" i="1"/>
  <c r="U105" i="1"/>
  <c r="V105" i="1"/>
  <c r="W105" i="1"/>
  <c r="S106" i="1"/>
  <c r="T106" i="1"/>
  <c r="U106" i="1"/>
  <c r="V106" i="1"/>
  <c r="W106" i="1"/>
  <c r="S107" i="1"/>
  <c r="T107" i="1"/>
  <c r="U107" i="1"/>
  <c r="V107" i="1"/>
  <c r="W107" i="1"/>
  <c r="S108" i="1"/>
  <c r="T108" i="1"/>
  <c r="U108" i="1"/>
  <c r="V108" i="1"/>
  <c r="W108" i="1"/>
  <c r="S109" i="1"/>
  <c r="T109" i="1"/>
  <c r="U109" i="1"/>
  <c r="V109" i="1"/>
  <c r="W109" i="1"/>
  <c r="S110" i="1"/>
  <c r="T110" i="1"/>
  <c r="U110" i="1"/>
  <c r="V110" i="1"/>
  <c r="W110" i="1"/>
  <c r="S111" i="1"/>
  <c r="T111" i="1"/>
  <c r="U111" i="1"/>
  <c r="V111" i="1"/>
  <c r="W111" i="1"/>
  <c r="S112" i="1"/>
  <c r="T112" i="1"/>
  <c r="U112" i="1"/>
  <c r="V112" i="1"/>
  <c r="W112" i="1"/>
  <c r="S113" i="1"/>
  <c r="T113" i="1"/>
  <c r="U113" i="1"/>
  <c r="V113" i="1"/>
  <c r="W113" i="1"/>
  <c r="S114" i="1"/>
  <c r="T114" i="1"/>
  <c r="U114" i="1"/>
  <c r="V114" i="1"/>
  <c r="W114" i="1"/>
  <c r="S115" i="1"/>
  <c r="T115" i="1"/>
  <c r="U115" i="1"/>
  <c r="V115" i="1"/>
  <c r="W115" i="1"/>
  <c r="S116" i="1"/>
  <c r="T116" i="1"/>
  <c r="U116" i="1"/>
  <c r="V116" i="1"/>
  <c r="W116" i="1"/>
  <c r="S117" i="1"/>
  <c r="T117" i="1"/>
  <c r="U117" i="1"/>
  <c r="V117" i="1"/>
  <c r="W117" i="1"/>
  <c r="S118" i="1"/>
  <c r="T118" i="1"/>
  <c r="U118" i="1"/>
  <c r="V118" i="1"/>
  <c r="W118" i="1"/>
  <c r="S119" i="1"/>
  <c r="T119" i="1"/>
  <c r="U119" i="1"/>
  <c r="V119" i="1"/>
  <c r="W119" i="1"/>
  <c r="S120" i="1"/>
  <c r="T120" i="1"/>
  <c r="U120" i="1"/>
  <c r="V120" i="1"/>
  <c r="W120" i="1"/>
  <c r="S121" i="1"/>
  <c r="T121" i="1"/>
  <c r="U121" i="1"/>
  <c r="V121" i="1"/>
  <c r="W121" i="1"/>
  <c r="S122" i="1"/>
  <c r="T122" i="1"/>
  <c r="U122" i="1"/>
  <c r="V122" i="1"/>
  <c r="W122" i="1"/>
  <c r="S123" i="1"/>
  <c r="T123" i="1"/>
  <c r="U123" i="1"/>
  <c r="V123" i="1"/>
  <c r="W123" i="1"/>
  <c r="S124" i="1"/>
  <c r="T124" i="1"/>
  <c r="U124" i="1"/>
  <c r="V124" i="1"/>
  <c r="W124" i="1"/>
  <c r="S125" i="1"/>
  <c r="T125" i="1"/>
  <c r="U125" i="1"/>
  <c r="V125" i="1"/>
  <c r="W125" i="1"/>
  <c r="S126" i="1"/>
  <c r="T126" i="1"/>
  <c r="U126" i="1"/>
  <c r="V126" i="1"/>
  <c r="W126" i="1"/>
  <c r="S127" i="1"/>
  <c r="T127" i="1"/>
  <c r="U127" i="1"/>
  <c r="V127" i="1"/>
  <c r="W127" i="1"/>
  <c r="S128" i="1"/>
  <c r="T128" i="1"/>
  <c r="U128" i="1"/>
  <c r="V128" i="1"/>
  <c r="W128" i="1"/>
  <c r="T68" i="1"/>
  <c r="U68" i="1"/>
  <c r="V68" i="1"/>
  <c r="W68" i="1"/>
  <c r="S68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AA6" i="1"/>
  <c r="Z69" i="1" s="1"/>
  <c r="AA7" i="1"/>
  <c r="Z70" i="1" s="1"/>
  <c r="AA8" i="1"/>
  <c r="Z71" i="1" s="1"/>
  <c r="AA9" i="1"/>
  <c r="Z72" i="1" s="1"/>
  <c r="AA10" i="1"/>
  <c r="Z73" i="1" s="1"/>
  <c r="AA11" i="1"/>
  <c r="Z74" i="1" s="1"/>
  <c r="AA12" i="1"/>
  <c r="Z75" i="1" s="1"/>
  <c r="AA13" i="1"/>
  <c r="Z76" i="1" s="1"/>
  <c r="AA14" i="1"/>
  <c r="Z77" i="1" s="1"/>
  <c r="AA15" i="1"/>
  <c r="Z78" i="1" s="1"/>
  <c r="AA16" i="1"/>
  <c r="Z79" i="1" s="1"/>
  <c r="AA17" i="1"/>
  <c r="Z80" i="1" s="1"/>
  <c r="AA18" i="1"/>
  <c r="Z81" i="1" s="1"/>
  <c r="AA19" i="1"/>
  <c r="Z82" i="1" s="1"/>
  <c r="AA20" i="1"/>
  <c r="Z83" i="1" s="1"/>
  <c r="AA21" i="1"/>
  <c r="Z84" i="1" s="1"/>
  <c r="AA22" i="1"/>
  <c r="Z85" i="1" s="1"/>
  <c r="AA23" i="1"/>
  <c r="Z86" i="1" s="1"/>
  <c r="AA24" i="1"/>
  <c r="Z87" i="1" s="1"/>
  <c r="AA25" i="1"/>
  <c r="Z88" i="1" s="1"/>
  <c r="AA26" i="1"/>
  <c r="Z89" i="1" s="1"/>
  <c r="AA27" i="1"/>
  <c r="Z90" i="1" s="1"/>
  <c r="AA28" i="1"/>
  <c r="Z92" i="1" s="1"/>
  <c r="AA29" i="1"/>
  <c r="Z93" i="1" s="1"/>
  <c r="AA30" i="1"/>
  <c r="Z94" i="1" s="1"/>
  <c r="AA31" i="1"/>
  <c r="Z95" i="1" s="1"/>
  <c r="AA32" i="1"/>
  <c r="Z96" i="1" s="1"/>
  <c r="AA33" i="1"/>
  <c r="Z97" i="1" s="1"/>
  <c r="AA34" i="1"/>
  <c r="Z98" i="1" s="1"/>
  <c r="AA35" i="1"/>
  <c r="Z99" i="1" s="1"/>
  <c r="AA36" i="1"/>
  <c r="Z100" i="1" s="1"/>
  <c r="AA37" i="1"/>
  <c r="Z101" i="1" s="1"/>
  <c r="AA38" i="1"/>
  <c r="Z102" i="1" s="1"/>
  <c r="AA39" i="1"/>
  <c r="Z103" i="1" s="1"/>
  <c r="AA40" i="1"/>
  <c r="Z104" i="1" s="1"/>
  <c r="AA41" i="1"/>
  <c r="Z105" i="1" s="1"/>
  <c r="AA42" i="1"/>
  <c r="Z106" i="1" s="1"/>
  <c r="AA43" i="1"/>
  <c r="Z107" i="1" s="1"/>
  <c r="AA44" i="1"/>
  <c r="Z108" i="1" s="1"/>
  <c r="AA45" i="1"/>
  <c r="Z109" i="1" s="1"/>
  <c r="AA46" i="1"/>
  <c r="Z110" i="1" s="1"/>
  <c r="AA47" i="1"/>
  <c r="Z111" i="1" s="1"/>
  <c r="AA48" i="1"/>
  <c r="Z112" i="1" s="1"/>
  <c r="AA49" i="1"/>
  <c r="Z113" i="1" s="1"/>
  <c r="AA50" i="1"/>
  <c r="Z114" i="1" s="1"/>
  <c r="AA51" i="1"/>
  <c r="Z115" i="1" s="1"/>
  <c r="AA52" i="1"/>
  <c r="Z116" i="1" s="1"/>
  <c r="AA53" i="1"/>
  <c r="Z117" i="1" s="1"/>
  <c r="AA54" i="1"/>
  <c r="Z118" i="1" s="1"/>
  <c r="AA55" i="1"/>
  <c r="Z119" i="1" s="1"/>
  <c r="AA56" i="1"/>
  <c r="Z120" i="1" s="1"/>
  <c r="AA57" i="1"/>
  <c r="Z121" i="1" s="1"/>
  <c r="AA58" i="1"/>
  <c r="Z122" i="1" s="1"/>
  <c r="AA59" i="1"/>
  <c r="Z123" i="1" s="1"/>
  <c r="AA60" i="1"/>
  <c r="Z124" i="1" s="1"/>
  <c r="AA61" i="1"/>
  <c r="Z125" i="1" s="1"/>
  <c r="AA62" i="1"/>
  <c r="Z126" i="1" s="1"/>
  <c r="AA63" i="1"/>
  <c r="Z127" i="1" s="1"/>
  <c r="AA64" i="1"/>
  <c r="Z128" i="1" s="1"/>
  <c r="AA5" i="1"/>
  <c r="Z68" i="1" s="1"/>
  <c r="W6" i="1"/>
  <c r="X69" i="1" s="1"/>
  <c r="W7" i="1"/>
  <c r="X70" i="1" s="1"/>
  <c r="W8" i="1"/>
  <c r="X71" i="1" s="1"/>
  <c r="W9" i="1"/>
  <c r="X72" i="1" s="1"/>
  <c r="W10" i="1"/>
  <c r="X73" i="1" s="1"/>
  <c r="W11" i="1"/>
  <c r="X74" i="1" s="1"/>
  <c r="W12" i="1"/>
  <c r="X75" i="1" s="1"/>
  <c r="W13" i="1"/>
  <c r="X76" i="1" s="1"/>
  <c r="W14" i="1"/>
  <c r="X77" i="1" s="1"/>
  <c r="W15" i="1"/>
  <c r="X78" i="1" s="1"/>
  <c r="W16" i="1"/>
  <c r="X79" i="1" s="1"/>
  <c r="W17" i="1"/>
  <c r="X80" i="1" s="1"/>
  <c r="W18" i="1"/>
  <c r="X81" i="1" s="1"/>
  <c r="W19" i="1"/>
  <c r="X82" i="1" s="1"/>
  <c r="W20" i="1"/>
  <c r="X83" i="1" s="1"/>
  <c r="W21" i="1"/>
  <c r="X84" i="1" s="1"/>
  <c r="W22" i="1"/>
  <c r="X85" i="1" s="1"/>
  <c r="W23" i="1"/>
  <c r="X86" i="1" s="1"/>
  <c r="W24" i="1"/>
  <c r="X87" i="1" s="1"/>
  <c r="W25" i="1"/>
  <c r="X88" i="1" s="1"/>
  <c r="W26" i="1"/>
  <c r="X89" i="1" s="1"/>
  <c r="W27" i="1"/>
  <c r="X90" i="1" s="1"/>
  <c r="W28" i="1"/>
  <c r="X92" i="1" s="1"/>
  <c r="W29" i="1"/>
  <c r="X93" i="1" s="1"/>
  <c r="W30" i="1"/>
  <c r="X94" i="1" s="1"/>
  <c r="W31" i="1"/>
  <c r="X95" i="1" s="1"/>
  <c r="W32" i="1"/>
  <c r="X96" i="1" s="1"/>
  <c r="W33" i="1"/>
  <c r="X97" i="1" s="1"/>
  <c r="W34" i="1"/>
  <c r="X98" i="1" s="1"/>
  <c r="W35" i="1"/>
  <c r="X99" i="1" s="1"/>
  <c r="W36" i="1"/>
  <c r="X100" i="1" s="1"/>
  <c r="W37" i="1"/>
  <c r="X101" i="1" s="1"/>
  <c r="W38" i="1"/>
  <c r="X102" i="1" s="1"/>
  <c r="W39" i="1"/>
  <c r="X103" i="1" s="1"/>
  <c r="W40" i="1"/>
  <c r="X104" i="1" s="1"/>
  <c r="W41" i="1"/>
  <c r="X105" i="1" s="1"/>
  <c r="W42" i="1"/>
  <c r="X106" i="1" s="1"/>
  <c r="W43" i="1"/>
  <c r="X107" i="1" s="1"/>
  <c r="W44" i="1"/>
  <c r="X108" i="1" s="1"/>
  <c r="W45" i="1"/>
  <c r="X109" i="1" s="1"/>
  <c r="W46" i="1"/>
  <c r="X110" i="1" s="1"/>
  <c r="W47" i="1"/>
  <c r="X111" i="1" s="1"/>
  <c r="W48" i="1"/>
  <c r="X112" i="1" s="1"/>
  <c r="W49" i="1"/>
  <c r="X113" i="1" s="1"/>
  <c r="W50" i="1"/>
  <c r="X114" i="1" s="1"/>
  <c r="W51" i="1"/>
  <c r="X115" i="1" s="1"/>
  <c r="W52" i="1"/>
  <c r="X116" i="1" s="1"/>
  <c r="W53" i="1"/>
  <c r="X117" i="1" s="1"/>
  <c r="W54" i="1"/>
  <c r="X118" i="1" s="1"/>
  <c r="W55" i="1"/>
  <c r="X119" i="1" s="1"/>
  <c r="W56" i="1"/>
  <c r="X120" i="1" s="1"/>
  <c r="W57" i="1"/>
  <c r="X121" i="1" s="1"/>
  <c r="W58" i="1"/>
  <c r="X122" i="1" s="1"/>
  <c r="W59" i="1"/>
  <c r="X123" i="1" s="1"/>
  <c r="W60" i="1"/>
  <c r="X124" i="1" s="1"/>
  <c r="W61" i="1"/>
  <c r="X125" i="1" s="1"/>
  <c r="W62" i="1"/>
  <c r="X126" i="1" s="1"/>
  <c r="W63" i="1"/>
  <c r="X127" i="1" s="1"/>
  <c r="W64" i="1"/>
  <c r="X128" i="1" s="1"/>
  <c r="W5" i="1"/>
  <c r="X68" i="1" s="1"/>
</calcChain>
</file>

<file path=xl/sharedStrings.xml><?xml version="1.0" encoding="utf-8"?>
<sst xmlns="http://schemas.openxmlformats.org/spreadsheetml/2006/main" count="4098" uniqueCount="113">
  <si>
    <t>WEEK 4</t>
  </si>
  <si>
    <t>SALES</t>
  </si>
  <si>
    <t>Target</t>
  </si>
  <si>
    <t>Total Sales</t>
  </si>
  <si>
    <t>TOTAL ACHIEVED</t>
  </si>
  <si>
    <t>Days Worked</t>
  </si>
  <si>
    <t>Original 250ml</t>
  </si>
  <si>
    <t>Original 355ml</t>
  </si>
  <si>
    <t>Zero Sugar 250ml</t>
  </si>
  <si>
    <t>Red Rush 250ml</t>
  </si>
  <si>
    <t>S/N</t>
  </si>
  <si>
    <t>STATE</t>
  </si>
  <si>
    <t>OUTLET</t>
  </si>
  <si>
    <t>SUPERVISOR</t>
  </si>
  <si>
    <t>Lagos</t>
  </si>
  <si>
    <t>Jendol Egbeda</t>
  </si>
  <si>
    <t>Kunle</t>
  </si>
  <si>
    <t>Jendol Igando</t>
  </si>
  <si>
    <t>Jendol isheri</t>
  </si>
  <si>
    <t>JUSTRITE AYOBO</t>
  </si>
  <si>
    <t>Justrite Dopemu</t>
  </si>
  <si>
    <t>Justrite Abule Egba</t>
  </si>
  <si>
    <t>Jendol Abule Egba</t>
  </si>
  <si>
    <t>Justrite Casso</t>
  </si>
  <si>
    <t>Jendol Alakuko</t>
  </si>
  <si>
    <t>Justrite Alakuko</t>
  </si>
  <si>
    <t>Justrite Iju</t>
  </si>
  <si>
    <t>Jendol Ojodu</t>
  </si>
  <si>
    <t>Jeff</t>
  </si>
  <si>
    <t>Justrite Ojodu</t>
  </si>
  <si>
    <t>Justrite Ibafo</t>
  </si>
  <si>
    <t>Justrite supermarket omole</t>
  </si>
  <si>
    <t>Justrite Ikorodu 1</t>
  </si>
  <si>
    <t>Jendol Ikorodu</t>
  </si>
  <si>
    <t>Jendol Odogunyan</t>
  </si>
  <si>
    <t>Justrite benson, Ikorodu 2</t>
  </si>
  <si>
    <t>Oasis Ikeja/Shoprite Adeniran</t>
  </si>
  <si>
    <t>Justrite Bariga</t>
  </si>
  <si>
    <t>Justrite Isolo</t>
  </si>
  <si>
    <t>Jendol Isolo</t>
  </si>
  <si>
    <t>Pick n Pay VI</t>
  </si>
  <si>
    <t>Hartleys Ikoyi</t>
  </si>
  <si>
    <t>Mega plaza, VI/ Shoprite Novare Lekki Mall</t>
  </si>
  <si>
    <t>Oasis supermarket, VI/ Shoprite Ikeja</t>
  </si>
  <si>
    <t>Multiker Nigeria Limited/Shoprite Circle Mall</t>
  </si>
  <si>
    <t>Justrite Lekki</t>
  </si>
  <si>
    <t>Sundry Market Lekki</t>
  </si>
  <si>
    <t>Renee lekki 2/Shoprite The Palms</t>
  </si>
  <si>
    <t>NY SUPERMARKET LEKKI PHASE 1</t>
  </si>
  <si>
    <t>Jendol Ajah</t>
  </si>
  <si>
    <t>Oyo</t>
  </si>
  <si>
    <t>Justrite Eleyele</t>
  </si>
  <si>
    <t>Abass</t>
  </si>
  <si>
    <t>Justrite Akobo</t>
  </si>
  <si>
    <t>Ogun</t>
  </si>
  <si>
    <t>Jendol Idedo</t>
  </si>
  <si>
    <t>Justrite Obantoko</t>
  </si>
  <si>
    <t>Jendol Oju Ore</t>
  </si>
  <si>
    <t>Justrite Owode</t>
  </si>
  <si>
    <t>Justrite Abeokuta</t>
  </si>
  <si>
    <t>Justrite Otta</t>
  </si>
  <si>
    <t>Osun</t>
  </si>
  <si>
    <t>Justrite Oshogbo</t>
  </si>
  <si>
    <t>Segun Ayeloge</t>
  </si>
  <si>
    <t>Ile Ife</t>
  </si>
  <si>
    <t>Justrite Ife</t>
  </si>
  <si>
    <t>Ondo</t>
  </si>
  <si>
    <t>Staleg Mall Akure</t>
  </si>
  <si>
    <t>Benin</t>
  </si>
  <si>
    <t>Market square 3 iyekogba Benin city</t>
  </si>
  <si>
    <t>Rivers</t>
  </si>
  <si>
    <t>Hyper City, Eastern Bypass</t>
  </si>
  <si>
    <t>Precious</t>
  </si>
  <si>
    <t>Hyper City, Tombia</t>
  </si>
  <si>
    <t>Hyper City, Slaughter</t>
  </si>
  <si>
    <t>MSQ GRA</t>
  </si>
  <si>
    <t>MSQ, Odili</t>
  </si>
  <si>
    <t>MSQ, Elelenwo</t>
  </si>
  <si>
    <t>MSQ Rumuibekwe</t>
  </si>
  <si>
    <t>Everday E3, Rumuibekwe</t>
  </si>
  <si>
    <t>MSQ Choba/Shoprite, PHC</t>
  </si>
  <si>
    <t>Everyday E2, GRA</t>
  </si>
  <si>
    <t>Everyday E6, Choba</t>
  </si>
  <si>
    <t>Next Cash &amp; Carry</t>
  </si>
  <si>
    <t>Hyper City, Ikoku</t>
  </si>
  <si>
    <t>Uyo</t>
  </si>
  <si>
    <t>MSQ, Eket</t>
  </si>
  <si>
    <t>Denis</t>
  </si>
  <si>
    <t>MSQ, Uyo</t>
  </si>
  <si>
    <t>Kano</t>
  </si>
  <si>
    <t>Well Care Kano</t>
  </si>
  <si>
    <t>Fatai</t>
  </si>
  <si>
    <t>Location</t>
  </si>
  <si>
    <t>Outlet</t>
  </si>
  <si>
    <t>Sales</t>
  </si>
  <si>
    <t>Engagement Target</t>
  </si>
  <si>
    <t>Engagement</t>
  </si>
  <si>
    <t>Num of 1st time Consumers</t>
  </si>
  <si>
    <t>Num of Returning Consumers</t>
  </si>
  <si>
    <t>No of Shoppers</t>
  </si>
  <si>
    <t>Days worked</t>
  </si>
  <si>
    <t>Week 1</t>
  </si>
  <si>
    <t>MSQ Choba</t>
  </si>
  <si>
    <t>Week 2</t>
  </si>
  <si>
    <t>Week 3</t>
  </si>
  <si>
    <t>Weeks</t>
  </si>
  <si>
    <t>Week 4</t>
  </si>
  <si>
    <t>Shoprite Ikeja</t>
  </si>
  <si>
    <t>Overall Client Target</t>
  </si>
  <si>
    <t>WEEK 5</t>
  </si>
  <si>
    <t>Week 5</t>
  </si>
  <si>
    <t>Week 6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</si>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</sst>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FFFFFF"/>
      <name val="Poppins"/>
    </font>
    <font>
      <b/>
      <sz val="10"/>
      <color rgb="FFFFFFFF"/>
      <name val="Poppins"/>
    </font>
    <font>
      <b/>
      <sz val="9"/>
      <color rgb="FFFFFFFF"/>
      <name val="Poppins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FFFFFF"/>
      <name val="Poppins"/>
    </font>
    <font>
      <sz val="8"/>
      <color theme="1"/>
      <name val="Poppins"/>
    </font>
    <font>
      <b/>
      <sz val="8"/>
      <color theme="1"/>
      <name val="Poppins"/>
    </font>
    <font>
      <b/>
      <sz val="8"/>
      <color theme="0"/>
      <name val="Segoe UI"/>
      <family val="2"/>
    </font>
    <font>
      <sz val="8"/>
      <name val="Calibri"/>
      <family val="2"/>
      <scheme val="minor"/>
    </font>
    <font>
      <sz val="9"/>
      <color theme="1"/>
      <name val="Poppins"/>
    </font>
    <font>
      <b/>
      <sz val="10"/>
      <color theme="1"/>
      <name val="Arial"/>
      <family val="2"/>
    </font>
    <font>
      <b/>
      <sz val="11"/>
      <color rgb="FFFFFFFF"/>
      <name val="Poppins"/>
    </font>
    <font>
      <b/>
      <sz val="11"/>
      <color theme="0"/>
      <name val="Segoe UI"/>
      <family val="2"/>
    </font>
    <font>
      <b/>
      <sz val="11"/>
      <color theme="1"/>
      <name val="Poppins"/>
    </font>
    <font>
      <sz val="11"/>
      <color theme="1"/>
      <name val="Poppins"/>
    </font>
    <font>
      <b/>
      <sz val="10"/>
      <color theme="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Poppins"/>
    </font>
    <font>
      <sz val="10"/>
      <color theme="1"/>
      <name val="Poppins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5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/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0" fontId="5" fillId="0" borderId="8" xfId="0" applyNumberFormat="1" applyFont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4" xfId="0" applyFont="1" applyFill="1" applyBorder="1"/>
    <xf numFmtId="0" fontId="8" fillId="4" borderId="24" xfId="0" applyFont="1" applyFill="1" applyBorder="1"/>
    <xf numFmtId="0" fontId="9" fillId="0" borderId="24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10" fontId="5" fillId="0" borderId="10" xfId="0" applyNumberFormat="1" applyFont="1" applyBorder="1" applyAlignment="1">
      <alignment horizontal="right"/>
    </xf>
    <xf numFmtId="3" fontId="6" fillId="0" borderId="9" xfId="0" applyNumberFormat="1" applyFont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10" fontId="6" fillId="0" borderId="10" xfId="0" applyNumberFormat="1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10" fillId="5" borderId="31" xfId="0" applyFont="1" applyFill="1" applyBorder="1"/>
    <xf numFmtId="0" fontId="10" fillId="5" borderId="32" xfId="0" applyFont="1" applyFill="1" applyBorder="1"/>
    <xf numFmtId="1" fontId="10" fillId="5" borderId="32" xfId="0" applyNumberFormat="1" applyFont="1" applyFill="1" applyBorder="1"/>
    <xf numFmtId="1" fontId="10" fillId="5" borderId="33" xfId="0" applyNumberFormat="1" applyFont="1" applyFill="1" applyBorder="1"/>
    <xf numFmtId="0" fontId="9" fillId="0" borderId="25" xfId="0" applyFont="1" applyBorder="1" applyAlignment="1">
      <alignment vertical="center"/>
    </xf>
    <xf numFmtId="1" fontId="0" fillId="0" borderId="0" xfId="0" applyNumberFormat="1"/>
    <xf numFmtId="1" fontId="0" fillId="0" borderId="0" xfId="1" applyNumberFormat="1" applyFont="1" applyAlignment="1"/>
    <xf numFmtId="1" fontId="0" fillId="0" borderId="0" xfId="1" applyNumberFormat="1" applyFont="1"/>
    <xf numFmtId="1" fontId="5" fillId="0" borderId="8" xfId="0" applyNumberFormat="1" applyFont="1" applyBorder="1" applyAlignment="1">
      <alignment horizontal="right"/>
    </xf>
    <xf numFmtId="1" fontId="5" fillId="3" borderId="8" xfId="0" applyNumberFormat="1" applyFont="1" applyFill="1" applyBorder="1"/>
    <xf numFmtId="0" fontId="9" fillId="0" borderId="5" xfId="0" applyFont="1" applyBorder="1" applyAlignment="1">
      <alignment horizontal="center"/>
    </xf>
    <xf numFmtId="1" fontId="5" fillId="0" borderId="35" xfId="0" applyNumberFormat="1" applyFont="1" applyBorder="1" applyAlignment="1">
      <alignment horizontal="right"/>
    </xf>
    <xf numFmtId="1" fontId="8" fillId="0" borderId="24" xfId="0" applyNumberFormat="1" applyFont="1" applyBorder="1"/>
    <xf numFmtId="1" fontId="8" fillId="3" borderId="24" xfId="0" applyNumberFormat="1" applyFont="1" applyFill="1" applyBorder="1"/>
    <xf numFmtId="1" fontId="8" fillId="4" borderId="24" xfId="0" applyNumberFormat="1" applyFont="1" applyFill="1" applyBorder="1"/>
    <xf numFmtId="1" fontId="8" fillId="0" borderId="5" xfId="0" applyNumberFormat="1" applyFont="1" applyBorder="1"/>
    <xf numFmtId="0" fontId="10" fillId="5" borderId="34" xfId="0" applyFont="1" applyFill="1" applyBorder="1"/>
    <xf numFmtId="0" fontId="10" fillId="5" borderId="0" xfId="0" applyFont="1" applyFill="1"/>
    <xf numFmtId="1" fontId="10" fillId="5" borderId="0" xfId="0" applyNumberFormat="1" applyFont="1" applyFill="1"/>
    <xf numFmtId="1" fontId="10" fillId="5" borderId="36" xfId="0" applyNumberFormat="1" applyFont="1" applyFill="1" applyBorder="1"/>
    <xf numFmtId="0" fontId="12" fillId="0" borderId="0" xfId="0" applyFont="1"/>
    <xf numFmtId="10" fontId="5" fillId="0" borderId="8" xfId="0" applyNumberFormat="1" applyFont="1" applyBorder="1"/>
    <xf numFmtId="0" fontId="13" fillId="0" borderId="37" xfId="0" applyFont="1" applyBorder="1" applyAlignment="1">
      <alignment vertical="center"/>
    </xf>
    <xf numFmtId="0" fontId="5" fillId="0" borderId="24" xfId="0" applyFont="1" applyBorder="1"/>
    <xf numFmtId="0" fontId="5" fillId="0" borderId="38" xfId="0" applyFont="1" applyBorder="1"/>
    <xf numFmtId="0" fontId="13" fillId="0" borderId="24" xfId="0" applyFont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5" fillId="5" borderId="39" xfId="0" applyFont="1" applyFill="1" applyBorder="1"/>
    <xf numFmtId="0" fontId="15" fillId="5" borderId="40" xfId="0" applyFont="1" applyFill="1" applyBorder="1"/>
    <xf numFmtId="1" fontId="15" fillId="5" borderId="40" xfId="0" applyNumberFormat="1" applyFont="1" applyFill="1" applyBorder="1"/>
    <xf numFmtId="1" fontId="15" fillId="5" borderId="41" xfId="0" applyNumberFormat="1" applyFont="1" applyFill="1" applyBorder="1"/>
    <xf numFmtId="0" fontId="15" fillId="5" borderId="34" xfId="0" applyFont="1" applyFill="1" applyBorder="1"/>
    <xf numFmtId="0" fontId="15" fillId="5" borderId="0" xfId="0" applyFont="1" applyFill="1"/>
    <xf numFmtId="1" fontId="15" fillId="5" borderId="0" xfId="0" applyNumberFormat="1" applyFont="1" applyFill="1"/>
    <xf numFmtId="1" fontId="15" fillId="5" borderId="36" xfId="0" applyNumberFormat="1" applyFont="1" applyFill="1" applyBorder="1"/>
    <xf numFmtId="0" fontId="16" fillId="0" borderId="25" xfId="0" applyFont="1" applyBorder="1" applyAlignment="1">
      <alignment vertical="center"/>
    </xf>
    <xf numFmtId="0" fontId="17" fillId="0" borderId="24" xfId="0" applyFont="1" applyBorder="1"/>
    <xf numFmtId="0" fontId="17" fillId="0" borderId="0" xfId="0" applyFont="1"/>
    <xf numFmtId="1" fontId="0" fillId="0" borderId="32" xfId="0" applyNumberFormat="1" applyBorder="1"/>
    <xf numFmtId="0" fontId="17" fillId="3" borderId="24" xfId="0" applyFont="1" applyFill="1" applyBorder="1"/>
    <xf numFmtId="0" fontId="17" fillId="4" borderId="24" xfId="0" applyFont="1" applyFill="1" applyBorder="1"/>
    <xf numFmtId="0" fontId="16" fillId="0" borderId="24" xfId="0" applyFont="1" applyBorder="1" applyAlignment="1">
      <alignment horizontal="center"/>
    </xf>
    <xf numFmtId="0" fontId="18" fillId="5" borderId="34" xfId="0" applyFont="1" applyFill="1" applyBorder="1"/>
    <xf numFmtId="0" fontId="18" fillId="5" borderId="0" xfId="0" applyFont="1" applyFill="1"/>
    <xf numFmtId="1" fontId="18" fillId="5" borderId="0" xfId="0" applyNumberFormat="1" applyFont="1" applyFill="1"/>
    <xf numFmtId="1" fontId="18" fillId="5" borderId="36" xfId="0" applyNumberFormat="1" applyFont="1" applyFill="1" applyBorder="1"/>
    <xf numFmtId="0" fontId="19" fillId="0" borderId="0" xfId="0" applyFont="1"/>
    <xf numFmtId="0" fontId="20" fillId="0" borderId="25" xfId="0" applyFont="1" applyBorder="1" applyAlignment="1">
      <alignment vertical="center"/>
    </xf>
    <xf numFmtId="0" fontId="21" fillId="0" borderId="24" xfId="0" applyFont="1" applyBorder="1"/>
    <xf numFmtId="0" fontId="21" fillId="0" borderId="0" xfId="0" applyFont="1"/>
    <xf numFmtId="1" fontId="19" fillId="0" borderId="32" xfId="0" applyNumberFormat="1" applyFont="1" applyBorder="1"/>
    <xf numFmtId="0" fontId="21" fillId="3" borderId="24" xfId="0" applyFont="1" applyFill="1" applyBorder="1"/>
    <xf numFmtId="0" fontId="21" fillId="4" borderId="24" xfId="0" applyFont="1" applyFill="1" applyBorder="1"/>
    <xf numFmtId="0" fontId="20" fillId="0" borderId="24" xfId="0" applyFont="1" applyBorder="1" applyAlignment="1">
      <alignment horizontal="center"/>
    </xf>
    <xf numFmtId="0" fontId="18" fillId="5" borderId="31" xfId="0" applyFont="1" applyFill="1" applyBorder="1"/>
    <xf numFmtId="0" fontId="18" fillId="5" borderId="32" xfId="0" applyFont="1" applyFill="1" applyBorder="1"/>
    <xf numFmtId="1" fontId="18" fillId="5" borderId="32" xfId="0" applyNumberFormat="1" applyFont="1" applyFill="1" applyBorder="1"/>
    <xf numFmtId="1" fontId="18" fillId="5" borderId="33" xfId="0" applyNumberFormat="1" applyFont="1" applyFill="1" applyBorder="1"/>
    <xf numFmtId="0" fontId="23" fillId="0" borderId="2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25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/>
    </xf>
    <xf numFmtId="1" fontId="22" fillId="0" borderId="0" xfId="0" applyNumberFormat="1" applyFont="1" applyAlignment="1">
      <alignment horizontal="center"/>
    </xf>
    <xf numFmtId="1" fontId="22" fillId="0" borderId="0" xfId="1" applyNumberFormat="1" applyFont="1" applyAlignment="1">
      <alignment horizontal="center"/>
    </xf>
    <xf numFmtId="0" fontId="22" fillId="4" borderId="24" xfId="0" applyFont="1" applyFill="1" applyBorder="1" applyAlignment="1">
      <alignment horizontal="center"/>
    </xf>
    <xf numFmtId="1" fontId="22" fillId="0" borderId="24" xfId="0" applyNumberFormat="1" applyFont="1" applyBorder="1" applyAlignment="1">
      <alignment horizontal="center"/>
    </xf>
    <xf numFmtId="1" fontId="22" fillId="0" borderId="8" xfId="0" applyNumberFormat="1" applyFont="1" applyBorder="1" applyAlignment="1">
      <alignment horizontal="center"/>
    </xf>
    <xf numFmtId="1" fontId="22" fillId="3" borderId="24" xfId="0" applyNumberFormat="1" applyFont="1" applyFill="1" applyBorder="1" applyAlignment="1">
      <alignment horizontal="center"/>
    </xf>
    <xf numFmtId="1" fontId="22" fillId="3" borderId="8" xfId="0" applyNumberFormat="1" applyFont="1" applyFill="1" applyBorder="1" applyAlignment="1">
      <alignment horizontal="center"/>
    </xf>
    <xf numFmtId="1" fontId="22" fillId="4" borderId="24" xfId="0" applyNumberFormat="1" applyFont="1" applyFill="1" applyBorder="1" applyAlignment="1">
      <alignment horizontal="center"/>
    </xf>
    <xf numFmtId="1" fontId="22" fillId="0" borderId="5" xfId="0" applyNumberFormat="1" applyFont="1" applyBorder="1" applyAlignment="1">
      <alignment horizontal="center"/>
    </xf>
    <xf numFmtId="1" fontId="22" fillId="0" borderId="35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0" fillId="0" borderId="42" xfId="0" applyBorder="1"/>
    <xf numFmtId="0" fontId="4" fillId="2" borderId="42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4" fillId="6" borderId="42" xfId="0" applyFont="1" applyFill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4" fillId="3" borderId="42" xfId="0" applyFont="1" applyFill="1" applyBorder="1" applyAlignment="1">
      <alignment horizontal="center"/>
    </xf>
    <xf numFmtId="0" fontId="24" fillId="4" borderId="42" xfId="0" applyFont="1" applyFill="1" applyBorder="1" applyAlignment="1">
      <alignment horizontal="center"/>
    </xf>
    <xf numFmtId="0" fontId="24" fillId="0" borderId="43" xfId="0" applyFont="1" applyBorder="1" applyAlignment="1">
      <alignment horizontal="center"/>
    </xf>
    <xf numFmtId="0" fontId="24" fillId="0" borderId="46" xfId="0" applyFont="1" applyBorder="1" applyAlignment="1">
      <alignment horizontal="center"/>
    </xf>
    <xf numFmtId="1" fontId="24" fillId="0" borderId="42" xfId="0" applyNumberFormat="1" applyFont="1" applyBorder="1" applyAlignment="1">
      <alignment horizontal="center"/>
    </xf>
    <xf numFmtId="1" fontId="24" fillId="0" borderId="47" xfId="1" applyNumberFormat="1" applyFont="1" applyBorder="1" applyAlignment="1">
      <alignment horizontal="center"/>
    </xf>
    <xf numFmtId="1" fontId="24" fillId="3" borderId="42" xfId="0" applyNumberFormat="1" applyFont="1" applyFill="1" applyBorder="1" applyAlignment="1">
      <alignment horizontal="center"/>
    </xf>
    <xf numFmtId="1" fontId="24" fillId="4" borderId="42" xfId="0" applyNumberFormat="1" applyFont="1" applyFill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48" xfId="0" applyFont="1" applyBorder="1" applyAlignment="1">
      <alignment horizontal="center"/>
    </xf>
    <xf numFmtId="1" fontId="24" fillId="0" borderId="49" xfId="0" applyNumberFormat="1" applyFont="1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24" fillId="0" borderId="50" xfId="0" applyFont="1" applyBorder="1" applyAlignment="1">
      <alignment horizontal="center"/>
    </xf>
    <xf numFmtId="0" fontId="26" fillId="5" borderId="44" xfId="0" applyFont="1" applyFill="1" applyBorder="1" applyAlignment="1">
      <alignment horizontal="center"/>
    </xf>
    <xf numFmtId="1" fontId="26" fillId="5" borderId="44" xfId="0" applyNumberFormat="1" applyFont="1" applyFill="1" applyBorder="1" applyAlignment="1">
      <alignment horizontal="center"/>
    </xf>
    <xf numFmtId="1" fontId="26" fillId="5" borderId="45" xfId="0" applyNumberFormat="1" applyFont="1" applyFill="1" applyBorder="1" applyAlignment="1">
      <alignment horizontal="center"/>
    </xf>
    <xf numFmtId="0" fontId="24" fillId="0" borderId="4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51" xfId="0" applyFont="1" applyBorder="1" applyAlignment="1">
      <alignment horizontal="right" wrapText="1"/>
    </xf>
    <xf numFmtId="0" fontId="5" fillId="0" borderId="52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5" fillId="0" borderId="8" xfId="0" applyFont="1" applyBorder="1" applyAlignment="1">
      <alignment wrapText="1"/>
    </xf>
    <xf numFmtId="10" fontId="5" fillId="0" borderId="8" xfId="0" applyNumberFormat="1" applyFont="1" applyBorder="1" applyAlignment="1">
      <alignment horizontal="right" wrapText="1"/>
    </xf>
    <xf numFmtId="0" fontId="5" fillId="3" borderId="51" xfId="0" applyFont="1" applyFill="1" applyBorder="1" applyAlignment="1">
      <alignment horizontal="right" wrapText="1"/>
    </xf>
    <xf numFmtId="0" fontId="5" fillId="3" borderId="52" xfId="0" applyFont="1" applyFill="1" applyBorder="1" applyAlignment="1">
      <alignment horizontal="right" wrapText="1"/>
    </xf>
    <xf numFmtId="0" fontId="5" fillId="3" borderId="8" xfId="0" applyFont="1" applyFill="1" applyBorder="1" applyAlignment="1">
      <alignment horizontal="right" wrapText="1"/>
    </xf>
    <xf numFmtId="0" fontId="5" fillId="0" borderId="53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7" fillId="2" borderId="54" xfId="0" applyFont="1" applyFill="1" applyBorder="1" applyAlignment="1">
      <alignment horizontal="center" wrapText="1"/>
    </xf>
    <xf numFmtId="0" fontId="7" fillId="2" borderId="55" xfId="0" applyFont="1" applyFill="1" applyBorder="1" applyAlignment="1">
      <alignment horizontal="center" wrapText="1"/>
    </xf>
    <xf numFmtId="0" fontId="7" fillId="2" borderId="56" xfId="0" applyFont="1" applyFill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24" xfId="0" applyFont="1" applyBorder="1" applyAlignment="1">
      <alignment wrapText="1"/>
    </xf>
    <xf numFmtId="0" fontId="8" fillId="4" borderId="23" xfId="0" applyFont="1" applyFill="1" applyBorder="1" applyAlignment="1">
      <alignment horizontal="center" wrapText="1"/>
    </xf>
    <xf numFmtId="0" fontId="8" fillId="3" borderId="23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wrapText="1"/>
    </xf>
    <xf numFmtId="0" fontId="8" fillId="4" borderId="24" xfId="0" applyFont="1" applyFill="1" applyBorder="1" applyAlignment="1">
      <alignment wrapText="1"/>
    </xf>
    <xf numFmtId="0" fontId="9" fillId="0" borderId="24" xfId="0" applyFont="1" applyBorder="1" applyAlignment="1">
      <alignment horizontal="center" wrapText="1"/>
    </xf>
    <xf numFmtId="0" fontId="27" fillId="5" borderId="42" xfId="0" applyFont="1" applyFill="1" applyBorder="1" applyAlignment="1">
      <alignment horizontal="center" vertical="center"/>
    </xf>
    <xf numFmtId="1" fontId="27" fillId="5" borderId="42" xfId="0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19" fillId="7" borderId="40" xfId="0" applyFont="1" applyFill="1" applyBorder="1"/>
    <xf numFmtId="1" fontId="25" fillId="5" borderId="42" xfId="0" applyNumberFormat="1" applyFont="1" applyFill="1" applyBorder="1" applyAlignment="1">
      <alignment horizontal="center" vertical="center"/>
    </xf>
    <xf numFmtId="0" fontId="19" fillId="7" borderId="42" xfId="0" applyFont="1" applyFill="1" applyBorder="1" applyAlignment="1">
      <alignment horizontal="center" vertical="center"/>
    </xf>
    <xf numFmtId="0" fontId="25" fillId="5" borderId="4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solid">
          <fgColor theme="1"/>
          <bgColor theme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numFmt numFmtId="1" formatCode="0"/>
      <fill>
        <patternFill patternType="solid">
          <fgColor theme="1"/>
          <bgColor theme="1"/>
        </patternFill>
      </fill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0"/>
        <family val="2"/>
      </font>
      <numFmt numFmtId="1" formatCode="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numFmt numFmtId="1" formatCode="0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ck">
          <color rgb="FF000000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1" formatCode="0"/>
      <fill>
        <patternFill patternType="solid">
          <fgColor theme="1"/>
          <bgColor theme="1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oppins"/>
        <scheme val="none"/>
      </font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oppins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border outline="0">
        <top style="thin">
          <color theme="1"/>
        </top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Segoe UI"/>
        <family val="2"/>
        <scheme val="none"/>
      </font>
      <numFmt numFmtId="1" formatCode="0"/>
      <fill>
        <patternFill patternType="solid">
          <fgColor theme="1"/>
          <bgColor theme="1"/>
        </patternFill>
      </fill>
    </dxf>
    <dxf>
      <font>
        <strike val="0"/>
        <outline val="0"/>
        <shadow val="0"/>
        <u val="none"/>
        <vertAlign val="baseline"/>
        <sz val="1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"/>
        <scheme val="none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family val="2"/>
      </font>
      <numFmt numFmtId="1" formatCode="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1" formatCode="0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Segoe UI"/>
        <family val="2"/>
        <scheme val="none"/>
      </font>
      <numFmt numFmtId="1" formatCode="0"/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D1F68D-C397-4A7C-BA7A-7D3F4FA99B4A}" name="Week4_Trend" displayName="Week4_Trend" ref="O131:X372" totalsRowShown="0" headerRowDxfId="100">
  <autoFilter ref="O131:X372" xr:uid="{93D1F68D-C397-4A7C-BA7A-7D3F4FA99B4A}"/>
  <tableColumns count="10">
    <tableColumn id="1" xr3:uid="{137A71B1-3D92-4BFA-A93C-879B4475DA41}" name="Weeks"/>
    <tableColumn id="2" xr3:uid="{C5E8ED56-9000-46CF-A4B1-01F9B4DC9DD4}" name="Location"/>
    <tableColumn id="3" xr3:uid="{D571071D-3FF9-4F91-A82E-BE062E728851}" name="Outlet" dataDxfId="99"/>
    <tableColumn id="4" xr3:uid="{70805DCF-4722-422E-A542-AEE09609ACDB}" name="Sales" dataDxfId="98"/>
    <tableColumn id="5" xr3:uid="{7B61818F-702A-47A3-8FEA-0D07B0207277}" name="Original 250ml" dataDxfId="97"/>
    <tableColumn id="6" xr3:uid="{2F3ED858-5B27-4132-8A17-370AFFD8502D}" name="Original 355ml" dataDxfId="96"/>
    <tableColumn id="7" xr3:uid="{EF416A4C-5B67-4DB1-B202-0BD77C4ED749}" name="Zero Sugar 250ml" dataDxfId="95"/>
    <tableColumn id="8" xr3:uid="{8CAD7A03-8A2B-4E4B-BE1C-6B2995BA33D7}" name="Red Rush 250ml" dataDxfId="94"/>
    <tableColumn id="9" xr3:uid="{73869138-BB4D-4C8E-BB0C-62BFE5DA0ABD}" name="Engagement" dataDxfId="93"/>
    <tableColumn id="10" xr3:uid="{76DF9AC3-2312-466F-9A86-B2731748973A}" name="No of Shoppers" dataDxfId="92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54472-1C68-47FC-9CE1-A182990AEF38}" name="Week4_Summary" displayName="Week4_Summary" ref="O67:Z128" totalsRowShown="0" headerRowDxfId="91" dataDxfId="90" tableBorderDxfId="89">
  <autoFilter ref="O67:Z128" xr:uid="{01554472-1C68-47FC-9CE1-A182990AEF38}"/>
  <tableColumns count="12">
    <tableColumn id="1" xr3:uid="{37A7DD5A-E432-4022-BAD6-FC6F1807891C}" name="Location" dataDxfId="88"/>
    <tableColumn id="2" xr3:uid="{89D9384B-5EA4-4D75-B90A-9BAD527024ED}" name="Outlet" dataDxfId="87"/>
    <tableColumn id="12" xr3:uid="{8ED09C81-CD89-4AF8-8B6D-D2FC24C2937A}" name="Overall Client Target" dataDxfId="86"/>
    <tableColumn id="3" xr3:uid="{0C854209-5365-4E52-A9B9-EA962AD705CB}" name="Target" dataDxfId="85">
      <calculatedColumnFormula>SUM(Q5,AF5)</calculatedColumnFormula>
    </tableColumn>
    <tableColumn id="4" xr3:uid="{3D7137C4-992A-4A4B-A854-3557481A6E58}" name="Sales" dataDxfId="84">
      <calculatedColumnFormula>SUM(R5,AG5)</calculatedColumnFormula>
    </tableColumn>
    <tableColumn id="5" xr3:uid="{5B0E57DF-C8DD-43D7-A8B0-CC697376A0BC}" name="Original 250ml" dataDxfId="83">
      <calculatedColumnFormula>SUM(S5,AH5)</calculatedColumnFormula>
    </tableColumn>
    <tableColumn id="6" xr3:uid="{3E3E4208-1BF0-437B-8FC2-D1FAF7B3802E}" name="Original 355ml" dataDxfId="82">
      <calculatedColumnFormula>SUM(T5,AI5)</calculatedColumnFormula>
    </tableColumn>
    <tableColumn id="7" xr3:uid="{1E8627DC-2A0A-47AC-B3DF-0A3367567360}" name="Zero Sugar 250ml" dataDxfId="81">
      <calculatedColumnFormula>SUM(U5,AJ5)</calculatedColumnFormula>
    </tableColumn>
    <tableColumn id="8" xr3:uid="{3AA32D4E-0616-407F-939D-E986104202E6}" name="Red Rush 250ml" dataDxfId="80">
      <calculatedColumnFormula>SUM(V5,AK5)</calculatedColumnFormula>
    </tableColumn>
    <tableColumn id="9" xr3:uid="{159EBDA8-42EE-48B2-B632-39F98BFBA67C}" name="Engagement Target" dataDxfId="79">
      <calculatedColumnFormula>SUM(W5,AL5)</calculatedColumnFormula>
    </tableColumn>
    <tableColumn id="10" xr3:uid="{4AE70463-53E4-468C-9E2E-77A2DED480A9}" name="Engagement" dataDxfId="78">
      <calculatedColumnFormula>SUM(X5,AM5)</calculatedColumnFormula>
    </tableColumn>
    <tableColumn id="11" xr3:uid="{762F2907-1DE9-4CCD-B4F9-7E4B4E48CB8B}" name="No of Shoppers" dataDxfId="77">
      <calculatedColumnFormula>SUM(AA5,AN5)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5DA5D8-29DA-40DB-99E4-30614AEE7577}" name="Week4" displayName="Week4" ref="O4:AB64" totalsRowShown="0" headerRowDxfId="76" dataDxfId="75" tableBorderDxfId="74">
  <autoFilter ref="O4:AB64" xr:uid="{575DA5D8-29DA-40DB-99E4-30614AEE7577}"/>
  <tableColumns count="14">
    <tableColumn id="1" xr3:uid="{01E75825-0070-470C-B83D-4151B5959E68}" name="Location" dataDxfId="73"/>
    <tableColumn id="2" xr3:uid="{CB681F82-21AF-4E7B-AFEC-F82F628E9815}" name="Outlet" dataDxfId="72"/>
    <tableColumn id="3" xr3:uid="{18F4D301-7C09-46DB-A914-8250665193E6}" name="Target" dataDxfId="71"/>
    <tableColumn id="4" xr3:uid="{9A0C62B5-216E-4966-A893-ECDDD35D5E09}" name="Sales" dataDxfId="70"/>
    <tableColumn id="5" xr3:uid="{5E9D473F-15AA-4B15-A1CC-5D9A5FAB3660}" name="Original 250ml" dataDxfId="69"/>
    <tableColumn id="6" xr3:uid="{45A5825F-7085-436D-BE84-5F51C72E2247}" name="Original 355ml" dataDxfId="68"/>
    <tableColumn id="7" xr3:uid="{6C637329-0073-4C8C-8AC2-523A6C7189EE}" name="Zero Sugar 250ml" dataDxfId="67"/>
    <tableColumn id="8" xr3:uid="{529C78DF-96F6-422C-95C2-0CC8CA8BE067}" name="Red Rush 250ml" dataDxfId="66"/>
    <tableColumn id="9" xr3:uid="{57283EBD-59BE-4DB9-872D-03BFD45DFBDD}" name="Engagement Target" dataDxfId="65">
      <calculatedColumnFormula>120*AB5</calculatedColumnFormula>
    </tableColumn>
    <tableColumn id="10" xr3:uid="{0FC24DEB-06ED-4335-AC71-ADFBE0E572D7}" name="Engagement" dataDxfId="64"/>
    <tableColumn id="11" xr3:uid="{43D4B182-7ADF-4560-9280-278BFFCA932C}" name="Num of 1st time Consumers" dataDxfId="63"/>
    <tableColumn id="12" xr3:uid="{CC39C5E7-DA72-441F-AAC2-4A5A56E49CE3}" name="Num of Returning Consumers" dataDxfId="62"/>
    <tableColumn id="13" xr3:uid="{17F3335B-ED23-4F32-BC1F-8C1D6B455E5F}" name="No of Shoppers" dataDxfId="61">
      <calculatedColumnFormula>SUM(Y5:Z5)</calculatedColumnFormula>
    </tableColumn>
    <tableColumn id="14" xr3:uid="{255DC6FE-D2F1-4696-84BD-2981920E9491}" name="Days worked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D8D6C-39FF-43C6-B898-11D6DF0D512C}" name="Week_5" displayName="Week_5" ref="O4:AB64" totalsRowShown="0" headerRowDxfId="59" dataDxfId="57" headerRowBorderDxfId="58" tableBorderDxfId="56">
  <autoFilter ref="O4:AB64" xr:uid="{476D8D6C-39FF-43C6-B898-11D6DF0D512C}"/>
  <tableColumns count="14">
    <tableColumn id="1" xr3:uid="{2773C8DC-71B0-4A0C-B8D6-E18FA3D49548}" name="Location" dataDxfId="55"/>
    <tableColumn id="2" xr3:uid="{3D344C99-DE9E-43C0-9764-86581CD9485B}" name="Outlet" dataDxfId="54"/>
    <tableColumn id="3" xr3:uid="{6B052EDA-6E4F-4B02-9E5B-1B5E18C6ABAF}" name="Target" dataDxfId="53"/>
    <tableColumn id="4" xr3:uid="{2E64ABF8-C521-4ED5-8C62-3C70C2F13173}" name="Sales" dataDxfId="52"/>
    <tableColumn id="5" xr3:uid="{47891C70-C5E3-47BD-885B-199A90406BFC}" name="Original 250ml" dataDxfId="51"/>
    <tableColumn id="6" xr3:uid="{5A8C0F96-55C7-41B9-8A0B-589614D7D1D6}" name="Original 355ml" dataDxfId="50"/>
    <tableColumn id="7" xr3:uid="{49E00D2C-FB1B-492D-8D46-4E87CDE024FC}" name="Zero Sugar 250ml" dataDxfId="49"/>
    <tableColumn id="8" xr3:uid="{71CF4941-A3DA-4A24-8460-D54447035CB1}" name="Red Rush 250ml" dataDxfId="48"/>
    <tableColumn id="9" xr3:uid="{CFF25900-4348-47EE-B2DD-7E1D0904A42B}" name="Engagement Target" dataDxfId="47">
      <calculatedColumnFormula>120*AB5</calculatedColumnFormula>
    </tableColumn>
    <tableColumn id="10" xr3:uid="{9FB8E4D1-3C42-44AE-9904-FBDEAE00A54C}" name="Engagement" dataDxfId="46"/>
    <tableColumn id="11" xr3:uid="{A7F61E53-FEB6-4CD7-8743-4406CB710DB1}" name="Num of 1st time Consumers" dataDxfId="45"/>
    <tableColumn id="12" xr3:uid="{C406D528-89CA-4E01-ADD4-DFB9CD981DD4}" name="Num of Returning Consumers" dataDxfId="44"/>
    <tableColumn id="13" xr3:uid="{808F05D6-D7E6-4D01-9372-A4F38617C6AE}" name="No of Shoppers" dataDxfId="43"/>
    <tableColumn id="14" xr3:uid="{9D23FC2D-2930-4464-B04E-41D6FC54451E}" name="Days worked" dataDxfId="4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2BD13C-91ED-4B86-BA17-3923F4DC475D}" name="Week5_Summary8" displayName="Week5_Summary8" ref="O67:Z128" totalsRowShown="0" headerRowDxfId="41" dataDxfId="40" tableBorderDxfId="39">
  <autoFilter ref="O67:Z128" xr:uid="{092BD13C-91ED-4B86-BA17-3923F4DC475D}"/>
  <tableColumns count="12">
    <tableColumn id="1" xr3:uid="{9E306231-C7A8-4F46-A346-2F4C4DEFDBF8}" name="Location" dataDxfId="38"/>
    <tableColumn id="2" xr3:uid="{F26E2206-773E-451E-BDF1-770B2B511C53}" name="Outlet" dataDxfId="37"/>
    <tableColumn id="12" xr3:uid="{1576FB1B-29C6-46DF-B717-AC3702F4307B}" name="Overall Client Target" dataDxfId="36"/>
    <tableColumn id="3" xr3:uid="{8CF41460-29C5-462A-B726-9D3A77235BD4}" name="Target" dataDxfId="35">
      <calculatedColumnFormula>SUM(Q5,AF5)</calculatedColumnFormula>
    </tableColumn>
    <tableColumn id="4" xr3:uid="{FD840DF5-2311-42C0-8E42-EFC205A4BD6B}" name="Sales" dataDxfId="34">
      <calculatedColumnFormula>SUM(R5,AG5)</calculatedColumnFormula>
    </tableColumn>
    <tableColumn id="5" xr3:uid="{86E50148-EF78-4462-AD3D-51A03967C3DF}" name="Original 250ml" dataDxfId="33">
      <calculatedColumnFormula>SUM(S5,AH5)</calculatedColumnFormula>
    </tableColumn>
    <tableColumn id="6" xr3:uid="{B50D97C2-D407-4926-B5F7-69764A8B3980}" name="Original 355ml" dataDxfId="32">
      <calculatedColumnFormula>SUM(T5,AI5)</calculatedColumnFormula>
    </tableColumn>
    <tableColumn id="7" xr3:uid="{29C5780F-5D43-47F3-BA8F-7C80983D3075}" name="Zero Sugar 250ml" dataDxfId="31">
      <calculatedColumnFormula>SUM(U5,AJ5)</calculatedColumnFormula>
    </tableColumn>
    <tableColumn id="8" xr3:uid="{E1222EA2-5CE0-4B4B-BDFE-DC3BBB2DBDC6}" name="Red Rush 250ml" dataDxfId="30">
      <calculatedColumnFormula>SUM(V5,AK5)</calculatedColumnFormula>
    </tableColumn>
    <tableColumn id="9" xr3:uid="{6C1930A7-65E4-402F-9148-14E30C8DC7F6}" name="Engagement Target" dataDxfId="29">
      <calculatedColumnFormula>SUM(W5,AL5)</calculatedColumnFormula>
    </tableColumn>
    <tableColumn id="10" xr3:uid="{D20F5EF0-3970-458E-979C-A99504E505B1}" name="Engagement" dataDxfId="28">
      <calculatedColumnFormula>SUM(X5,AM5)</calculatedColumnFormula>
    </tableColumn>
    <tableColumn id="11" xr3:uid="{963054DD-4C68-4918-BDEB-D90963C9561F}" name="No of Shoppers" dataDxfId="27">
      <calculatedColumnFormula>SUM(AA5,AN5)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A54A45-A555-40E9-B9BA-511BF513703E}" name="Week5_Trend" displayName="Week5_Trend" ref="O131:X432" totalsRowShown="0" headerRowDxfId="26" dataDxfId="25">
  <autoFilter ref="O131:X432" xr:uid="{D5A54A45-A555-40E9-B9BA-511BF513703E}"/>
  <tableColumns count="10">
    <tableColumn id="1" xr3:uid="{70AA34F8-351A-4C0D-9377-A68C3A150774}" name="Weeks" dataDxfId="24"/>
    <tableColumn id="2" xr3:uid="{5792E759-DFEF-4AA3-B3CA-BC2FAF269C23}" name="Location" dataDxfId="23"/>
    <tableColumn id="3" xr3:uid="{224818B5-478A-4063-B920-1440B8CC3192}" name="Outlet" dataDxfId="22"/>
    <tableColumn id="4" xr3:uid="{E8F0D46F-27DE-4E38-A588-1697D9617128}" name="Sales" dataDxfId="21"/>
    <tableColumn id="5" xr3:uid="{156577AF-C1C0-4776-9FBA-B243AE24738C}" name="Original 250ml" dataDxfId="20"/>
    <tableColumn id="6" xr3:uid="{EDCFD91A-2A53-47F4-B83E-63D9A6AC5422}" name="Original 355ml" dataDxfId="19"/>
    <tableColumn id="7" xr3:uid="{4A352108-3F78-4244-8FFF-0583881587DC}" name="Zero Sugar 250ml" dataDxfId="18"/>
    <tableColumn id="8" xr3:uid="{6B340821-310F-4BBB-BE20-2F5CBFE34BFD}" name="Red Rush 250ml" dataDxfId="17"/>
    <tableColumn id="9" xr3:uid="{411FF333-4014-4F2C-8843-924C29A7EDCC}" name="Engagement" dataDxfId="16"/>
    <tableColumn id="10" xr3:uid="{8872EE38-F1B8-42C9-95DA-B633B820EA27}" name="No of Shoppers" dataDxfId="15" dataCellStyle="Percent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5D9114-AB9A-45CE-AAE4-DA34756803CC}" name="Week5_Trend6" displayName="Week5_Trend6" ref="O131:X493" totalsRowShown="0" headerRowDxfId="14" dataDxfId="12" headerRowBorderDxfId="13" tableBorderDxfId="11" totalsRowBorderDxfId="10">
  <autoFilter ref="O131:X493" xr:uid="{7C5D9114-AB9A-45CE-AAE4-DA34756803CC}"/>
  <tableColumns count="10">
    <tableColumn id="1" xr3:uid="{1A6F22A3-1DBC-4AEC-BC55-3B6EED30ED3D}" name="Weeks" dataDxfId="9"/>
    <tableColumn id="2" xr3:uid="{DA07DEED-C46C-4663-A330-034E67DE49D8}" name="Location" dataDxfId="8"/>
    <tableColumn id="3" xr3:uid="{9BA88B7D-F6DF-4E56-B855-C5028FA7F1FE}" name="Outlet" dataDxfId="7"/>
    <tableColumn id="4" xr3:uid="{0B650FEB-D35B-4022-9B38-E460F5E1BEB0}" name="Sales" dataDxfId="6"/>
    <tableColumn id="5" xr3:uid="{E11451E0-0BDC-4A4E-8D8B-18AD58DE572F}" name="Original 250ml" dataDxfId="5"/>
    <tableColumn id="6" xr3:uid="{561F5687-C881-496C-B702-F087F61F1CAE}" name="Original 355ml" dataDxfId="4"/>
    <tableColumn id="7" xr3:uid="{D9458A70-4CC0-4472-8121-5A53DDD12D2A}" name="Zero Sugar 250ml" dataDxfId="3"/>
    <tableColumn id="8" xr3:uid="{2C392A63-527C-4A9C-A4F1-38FF127530C0}" name="Red Rush 250ml" dataDxfId="2"/>
    <tableColumn id="9" xr3:uid="{51240E9C-A288-40DC-94B7-E51AFBD5FF24}" name="Engagement" dataDxfId="1"/>
    <tableColumn id="10" xr3:uid="{5886B7AB-6D4D-46F3-A4E5-9B7F4BC62348}" name="No of Shoppers" data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B73C-94EA-4E62-89A1-5E712A9E5E3B}">
  <dimension ref="A1:AN372"/>
  <sheetViews>
    <sheetView zoomScale="20" zoomScaleNormal="20" workbookViewId="0">
      <selection activeCell="X5" sqref="X5"/>
    </sheetView>
  </sheetViews>
  <sheetFormatPr defaultColWidth="8.42578125" defaultRowHeight="15" x14ac:dyDescent="0.25"/>
  <cols>
    <col min="1" max="1" width="3.7109375" bestFit="1" customWidth="1"/>
    <col min="2" max="2" width="5.5703125" bestFit="1" customWidth="1"/>
    <col min="3" max="3" width="32.85546875" bestFit="1" customWidth="1"/>
    <col min="4" max="4" width="12.42578125" bestFit="1" customWidth="1"/>
    <col min="5" max="5" width="13.140625" bestFit="1" customWidth="1"/>
    <col min="6" max="6" width="13.28515625" bestFit="1" customWidth="1"/>
    <col min="7" max="7" width="15.5703125" bestFit="1" customWidth="1"/>
    <col min="8" max="8" width="14.28515625" bestFit="1" customWidth="1"/>
    <col min="9" max="9" width="7.85546875" bestFit="1" customWidth="1"/>
    <col min="10" max="10" width="10.140625" bestFit="1" customWidth="1"/>
    <col min="11" max="11" width="14.85546875" bestFit="1" customWidth="1"/>
    <col min="12" max="12" width="12.140625" bestFit="1" customWidth="1"/>
    <col min="15" max="15" width="10.42578125" customWidth="1"/>
    <col min="16" max="16" width="32.85546875" bestFit="1" customWidth="1"/>
    <col min="17" max="17" width="38.5703125" bestFit="1" customWidth="1"/>
    <col min="18" max="18" width="12.42578125" customWidth="1"/>
    <col min="19" max="19" width="15.7109375" customWidth="1"/>
    <col min="20" max="20" width="13.140625" customWidth="1"/>
    <col min="21" max="21" width="15.140625" customWidth="1"/>
    <col min="22" max="22" width="14" customWidth="1"/>
    <col min="23" max="23" width="16.5703125" customWidth="1"/>
    <col min="24" max="24" width="29.7109375" bestFit="1" customWidth="1"/>
    <col min="25" max="25" width="22.5703125" customWidth="1"/>
    <col min="26" max="26" width="23.7109375" customWidth="1"/>
    <col min="27" max="27" width="13.7109375" customWidth="1"/>
    <col min="28" max="28" width="11.85546875" customWidth="1"/>
    <col min="29" max="29" width="33.140625" customWidth="1"/>
    <col min="31" max="31" width="38.5703125" bestFit="1" customWidth="1"/>
    <col min="38" max="38" width="17.140625" bestFit="1" customWidth="1"/>
  </cols>
  <sheetData>
    <row r="1" spans="1:40" ht="15.75" thickBot="1" x14ac:dyDescent="0.3"/>
    <row r="2" spans="1:40" ht="31.5" thickTop="1" thickBot="1" x14ac:dyDescent="0.9">
      <c r="E2" s="175" t="s">
        <v>0</v>
      </c>
      <c r="F2" s="176"/>
      <c r="G2" s="176"/>
      <c r="H2" s="176"/>
      <c r="I2" s="176"/>
      <c r="J2" s="176"/>
      <c r="K2" s="176"/>
      <c r="L2" s="177"/>
    </row>
    <row r="3" spans="1:40" ht="21" thickTop="1" thickBot="1" x14ac:dyDescent="0.6">
      <c r="E3" s="178" t="s">
        <v>1</v>
      </c>
      <c r="F3" s="179"/>
      <c r="G3" s="179"/>
      <c r="H3" s="180"/>
      <c r="I3" s="181" t="s">
        <v>2</v>
      </c>
      <c r="J3" s="181" t="s">
        <v>3</v>
      </c>
      <c r="K3" s="181" t="s">
        <v>4</v>
      </c>
      <c r="L3" s="183" t="s">
        <v>5</v>
      </c>
    </row>
    <row r="4" spans="1:40" ht="20.25" thickBot="1" x14ac:dyDescent="0.6">
      <c r="A4" s="1" t="s">
        <v>10</v>
      </c>
      <c r="B4" s="2" t="s">
        <v>11</v>
      </c>
      <c r="C4" s="2" t="s">
        <v>12</v>
      </c>
      <c r="D4" s="3" t="s">
        <v>13</v>
      </c>
      <c r="E4" s="4" t="s">
        <v>6</v>
      </c>
      <c r="F4" s="5" t="s">
        <v>7</v>
      </c>
      <c r="G4" s="5" t="s">
        <v>8</v>
      </c>
      <c r="H4" s="5" t="s">
        <v>9</v>
      </c>
      <c r="I4" s="182"/>
      <c r="J4" s="182"/>
      <c r="K4" s="182"/>
      <c r="L4" s="184"/>
      <c r="O4" s="46" t="s">
        <v>92</v>
      </c>
      <c r="P4" s="47" t="s">
        <v>93</v>
      </c>
      <c r="Q4" s="48" t="s">
        <v>2</v>
      </c>
      <c r="R4" s="48" t="s">
        <v>94</v>
      </c>
      <c r="S4" s="48" t="s">
        <v>6</v>
      </c>
      <c r="T4" s="48" t="s">
        <v>7</v>
      </c>
      <c r="U4" s="48" t="s">
        <v>8</v>
      </c>
      <c r="V4" s="48" t="s">
        <v>9</v>
      </c>
      <c r="W4" s="48" t="s">
        <v>95</v>
      </c>
      <c r="X4" s="48" t="s">
        <v>96</v>
      </c>
      <c r="Y4" s="48" t="s">
        <v>97</v>
      </c>
      <c r="Z4" s="48" t="s">
        <v>98</v>
      </c>
      <c r="AA4" s="48" t="s">
        <v>99</v>
      </c>
      <c r="AB4" s="49" t="s">
        <v>100</v>
      </c>
      <c r="AD4" t="s">
        <v>92</v>
      </c>
      <c r="AE4" t="s">
        <v>93</v>
      </c>
      <c r="AF4" t="s">
        <v>2</v>
      </c>
      <c r="AG4" t="s">
        <v>94</v>
      </c>
      <c r="AH4" t="s">
        <v>6</v>
      </c>
      <c r="AI4" t="s">
        <v>7</v>
      </c>
      <c r="AJ4" t="s">
        <v>8</v>
      </c>
      <c r="AK4" t="s">
        <v>9</v>
      </c>
      <c r="AL4" t="s">
        <v>95</v>
      </c>
      <c r="AM4" t="s">
        <v>96</v>
      </c>
      <c r="AN4" t="s">
        <v>99</v>
      </c>
    </row>
    <row r="5" spans="1:40" ht="18.75" thickBot="1" x14ac:dyDescent="0.5">
      <c r="A5" s="6">
        <v>1</v>
      </c>
      <c r="B5" s="185" t="s">
        <v>14</v>
      </c>
      <c r="C5" s="7" t="s">
        <v>15</v>
      </c>
      <c r="D5" s="188" t="s">
        <v>16</v>
      </c>
      <c r="E5" s="8">
        <v>99</v>
      </c>
      <c r="F5" s="9">
        <v>36</v>
      </c>
      <c r="G5" s="9">
        <v>52</v>
      </c>
      <c r="H5" s="10">
        <v>48</v>
      </c>
      <c r="I5" s="9">
        <v>360</v>
      </c>
      <c r="J5" s="9">
        <v>235</v>
      </c>
      <c r="K5" s="11">
        <v>0.65280000000000005</v>
      </c>
      <c r="L5" s="9">
        <v>5</v>
      </c>
      <c r="O5" s="34" t="s">
        <v>14</v>
      </c>
      <c r="P5" s="7" t="s">
        <v>15</v>
      </c>
      <c r="Q5" s="9">
        <v>360</v>
      </c>
      <c r="R5" s="9">
        <v>180</v>
      </c>
      <c r="S5">
        <v>99</v>
      </c>
      <c r="T5">
        <v>36</v>
      </c>
      <c r="U5">
        <v>52</v>
      </c>
      <c r="V5">
        <v>48</v>
      </c>
      <c r="W5">
        <f>120*AB5</f>
        <v>600</v>
      </c>
      <c r="X5">
        <v>241</v>
      </c>
      <c r="Y5">
        <v>0</v>
      </c>
      <c r="Z5">
        <v>0</v>
      </c>
      <c r="AA5">
        <f>SUM(Y5:Z5)</f>
        <v>0</v>
      </c>
      <c r="AB5">
        <v>5</v>
      </c>
      <c r="AD5" t="s">
        <v>14</v>
      </c>
      <c r="AE5" t="s">
        <v>15</v>
      </c>
      <c r="AF5">
        <v>864</v>
      </c>
      <c r="AG5">
        <v>619</v>
      </c>
      <c r="AH5">
        <v>167</v>
      </c>
      <c r="AI5">
        <v>86</v>
      </c>
      <c r="AJ5">
        <v>158</v>
      </c>
      <c r="AK5">
        <v>208</v>
      </c>
      <c r="AL5">
        <v>1080</v>
      </c>
      <c r="AM5">
        <v>535</v>
      </c>
      <c r="AN5">
        <v>53</v>
      </c>
    </row>
    <row r="6" spans="1:40" ht="18.75" thickBot="1" x14ac:dyDescent="0.5">
      <c r="A6" s="12">
        <v>2</v>
      </c>
      <c r="B6" s="186"/>
      <c r="C6" s="7" t="s">
        <v>17</v>
      </c>
      <c r="D6" s="189"/>
      <c r="E6" s="8">
        <v>70</v>
      </c>
      <c r="F6" s="9">
        <v>36</v>
      </c>
      <c r="G6" s="9">
        <v>48</v>
      </c>
      <c r="H6" s="10">
        <v>44</v>
      </c>
      <c r="I6" s="9">
        <v>360</v>
      </c>
      <c r="J6" s="9">
        <v>198</v>
      </c>
      <c r="K6" s="11">
        <v>0.55000000000000004</v>
      </c>
      <c r="L6" s="9">
        <v>5</v>
      </c>
      <c r="O6" s="34" t="s">
        <v>14</v>
      </c>
      <c r="P6" s="7" t="s">
        <v>17</v>
      </c>
      <c r="Q6" s="9">
        <v>360</v>
      </c>
      <c r="R6" s="9">
        <v>140</v>
      </c>
      <c r="S6">
        <v>70</v>
      </c>
      <c r="T6">
        <v>36</v>
      </c>
      <c r="U6">
        <v>48</v>
      </c>
      <c r="V6">
        <v>44</v>
      </c>
      <c r="W6">
        <f t="shared" ref="W6:W64" si="0">120*AB6</f>
        <v>600</v>
      </c>
      <c r="X6">
        <v>252</v>
      </c>
      <c r="Y6">
        <v>6</v>
      </c>
      <c r="Z6">
        <v>9</v>
      </c>
      <c r="AA6">
        <f t="shared" ref="AA6:AA64" si="1">SUM(Y6:Z6)</f>
        <v>15</v>
      </c>
      <c r="AB6">
        <v>5</v>
      </c>
      <c r="AD6" t="s">
        <v>14</v>
      </c>
      <c r="AE6" t="s">
        <v>17</v>
      </c>
      <c r="AF6">
        <v>936</v>
      </c>
      <c r="AG6">
        <v>623</v>
      </c>
      <c r="AH6">
        <v>128</v>
      </c>
      <c r="AI6">
        <v>118</v>
      </c>
      <c r="AJ6">
        <v>198</v>
      </c>
      <c r="AK6">
        <v>179</v>
      </c>
      <c r="AL6">
        <v>1200</v>
      </c>
      <c r="AM6">
        <v>539</v>
      </c>
      <c r="AN6">
        <v>78</v>
      </c>
    </row>
    <row r="7" spans="1:40" ht="18.75" thickBot="1" x14ac:dyDescent="0.5">
      <c r="A7" s="6">
        <v>3</v>
      </c>
      <c r="B7" s="186"/>
      <c r="C7" s="7" t="s">
        <v>18</v>
      </c>
      <c r="D7" s="189"/>
      <c r="E7" s="8">
        <v>38</v>
      </c>
      <c r="F7" s="9">
        <v>30</v>
      </c>
      <c r="G7" s="9">
        <v>52</v>
      </c>
      <c r="H7" s="10">
        <v>58</v>
      </c>
      <c r="I7" s="9">
        <v>288</v>
      </c>
      <c r="J7" s="9">
        <v>178</v>
      </c>
      <c r="K7" s="11">
        <v>0.61809999999999998</v>
      </c>
      <c r="L7" s="9">
        <v>4</v>
      </c>
      <c r="O7" s="34" t="s">
        <v>14</v>
      </c>
      <c r="P7" s="7" t="s">
        <v>18</v>
      </c>
      <c r="Q7" s="9">
        <v>288</v>
      </c>
      <c r="R7" s="9">
        <v>105</v>
      </c>
      <c r="S7">
        <v>38</v>
      </c>
      <c r="T7">
        <v>30</v>
      </c>
      <c r="U7">
        <v>52</v>
      </c>
      <c r="V7">
        <v>58</v>
      </c>
      <c r="W7">
        <f t="shared" si="0"/>
        <v>480</v>
      </c>
      <c r="X7">
        <v>186</v>
      </c>
      <c r="Y7">
        <v>6</v>
      </c>
      <c r="Z7">
        <v>10</v>
      </c>
      <c r="AA7">
        <f t="shared" si="1"/>
        <v>16</v>
      </c>
      <c r="AB7">
        <v>4</v>
      </c>
      <c r="AD7" t="s">
        <v>14</v>
      </c>
      <c r="AE7" t="s">
        <v>18</v>
      </c>
      <c r="AF7">
        <v>936</v>
      </c>
      <c r="AG7">
        <v>648</v>
      </c>
      <c r="AH7">
        <v>167</v>
      </c>
      <c r="AI7">
        <v>146</v>
      </c>
      <c r="AJ7">
        <v>165</v>
      </c>
      <c r="AK7">
        <v>170</v>
      </c>
      <c r="AL7">
        <v>1200</v>
      </c>
      <c r="AM7">
        <v>532</v>
      </c>
      <c r="AN7">
        <v>86</v>
      </c>
    </row>
    <row r="8" spans="1:40" ht="18.75" thickBot="1" x14ac:dyDescent="0.5">
      <c r="A8" s="12">
        <v>4</v>
      </c>
      <c r="B8" s="186"/>
      <c r="C8" s="7" t="s">
        <v>19</v>
      </c>
      <c r="D8" s="189"/>
      <c r="E8" s="8">
        <v>113</v>
      </c>
      <c r="F8" s="9">
        <v>15</v>
      </c>
      <c r="G8" s="9">
        <v>54</v>
      </c>
      <c r="H8" s="10">
        <v>57</v>
      </c>
      <c r="I8" s="9">
        <v>360</v>
      </c>
      <c r="J8" s="9">
        <v>239</v>
      </c>
      <c r="K8" s="11">
        <v>0.66390000000000005</v>
      </c>
      <c r="L8" s="9">
        <v>5</v>
      </c>
      <c r="O8" s="34" t="s">
        <v>14</v>
      </c>
      <c r="P8" s="7" t="s">
        <v>19</v>
      </c>
      <c r="Q8" s="9">
        <v>360</v>
      </c>
      <c r="R8" s="9">
        <v>239</v>
      </c>
      <c r="S8">
        <v>113</v>
      </c>
      <c r="T8">
        <v>15</v>
      </c>
      <c r="U8">
        <v>54</v>
      </c>
      <c r="V8">
        <v>57</v>
      </c>
      <c r="W8">
        <f t="shared" si="0"/>
        <v>600</v>
      </c>
      <c r="X8">
        <v>290</v>
      </c>
      <c r="Y8">
        <v>3</v>
      </c>
      <c r="Z8">
        <v>10</v>
      </c>
      <c r="AA8">
        <f t="shared" si="1"/>
        <v>13</v>
      </c>
      <c r="AB8">
        <v>5</v>
      </c>
      <c r="AD8" t="s">
        <v>14</v>
      </c>
      <c r="AE8" t="s">
        <v>19</v>
      </c>
      <c r="AF8">
        <v>936</v>
      </c>
      <c r="AG8">
        <v>572</v>
      </c>
      <c r="AH8">
        <v>190</v>
      </c>
      <c r="AI8">
        <v>100</v>
      </c>
      <c r="AJ8">
        <v>149</v>
      </c>
      <c r="AK8">
        <v>133</v>
      </c>
      <c r="AL8">
        <v>1200</v>
      </c>
      <c r="AM8">
        <v>453</v>
      </c>
      <c r="AN8">
        <v>141</v>
      </c>
    </row>
    <row r="9" spans="1:40" ht="18.75" thickBot="1" x14ac:dyDescent="0.5">
      <c r="A9" s="6">
        <v>5</v>
      </c>
      <c r="B9" s="186"/>
      <c r="C9" s="7" t="s">
        <v>20</v>
      </c>
      <c r="D9" s="189"/>
      <c r="E9" s="8">
        <v>143</v>
      </c>
      <c r="F9" s="9">
        <v>45</v>
      </c>
      <c r="G9" s="9">
        <v>24</v>
      </c>
      <c r="H9" s="10">
        <v>17</v>
      </c>
      <c r="I9" s="9">
        <v>360</v>
      </c>
      <c r="J9" s="9">
        <v>229</v>
      </c>
      <c r="K9" s="11">
        <v>0.6361</v>
      </c>
      <c r="L9" s="9">
        <v>5</v>
      </c>
      <c r="O9" s="34" t="s">
        <v>14</v>
      </c>
      <c r="P9" s="7" t="s">
        <v>20</v>
      </c>
      <c r="Q9" s="9">
        <v>360</v>
      </c>
      <c r="R9" s="9">
        <v>229</v>
      </c>
      <c r="S9">
        <v>143</v>
      </c>
      <c r="T9">
        <v>45</v>
      </c>
      <c r="U9">
        <v>24</v>
      </c>
      <c r="V9">
        <v>17</v>
      </c>
      <c r="W9">
        <f t="shared" si="0"/>
        <v>600</v>
      </c>
      <c r="X9">
        <v>266</v>
      </c>
      <c r="Y9">
        <v>2</v>
      </c>
      <c r="Z9">
        <v>0</v>
      </c>
      <c r="AA9">
        <f t="shared" si="1"/>
        <v>2</v>
      </c>
      <c r="AB9">
        <v>5</v>
      </c>
      <c r="AD9" t="s">
        <v>14</v>
      </c>
      <c r="AE9" t="s">
        <v>20</v>
      </c>
      <c r="AF9">
        <v>792</v>
      </c>
      <c r="AG9">
        <v>494</v>
      </c>
      <c r="AH9">
        <v>243</v>
      </c>
      <c r="AI9">
        <v>102</v>
      </c>
      <c r="AJ9">
        <v>86</v>
      </c>
      <c r="AK9">
        <v>63</v>
      </c>
      <c r="AL9">
        <v>1080</v>
      </c>
      <c r="AM9">
        <v>473</v>
      </c>
      <c r="AN9">
        <v>113</v>
      </c>
    </row>
    <row r="10" spans="1:40" ht="18.75" thickBot="1" x14ac:dyDescent="0.5">
      <c r="A10" s="12">
        <v>6</v>
      </c>
      <c r="B10" s="186"/>
      <c r="C10" s="7" t="s">
        <v>21</v>
      </c>
      <c r="D10" s="189"/>
      <c r="E10" s="8">
        <v>152</v>
      </c>
      <c r="F10" s="9">
        <v>61</v>
      </c>
      <c r="G10" s="9">
        <v>49</v>
      </c>
      <c r="H10" s="10">
        <v>40</v>
      </c>
      <c r="I10" s="9">
        <v>360</v>
      </c>
      <c r="J10" s="9">
        <v>302</v>
      </c>
      <c r="K10" s="11">
        <v>0.83889999999999998</v>
      </c>
      <c r="L10" s="9">
        <v>5</v>
      </c>
      <c r="O10" s="34" t="s">
        <v>14</v>
      </c>
      <c r="P10" s="7" t="s">
        <v>21</v>
      </c>
      <c r="Q10" s="9">
        <v>360</v>
      </c>
      <c r="R10" s="9">
        <v>302</v>
      </c>
      <c r="S10">
        <v>152</v>
      </c>
      <c r="T10">
        <v>61</v>
      </c>
      <c r="U10">
        <v>49</v>
      </c>
      <c r="V10">
        <v>40</v>
      </c>
      <c r="W10">
        <f t="shared" si="0"/>
        <v>600</v>
      </c>
      <c r="X10">
        <v>339</v>
      </c>
      <c r="Y10">
        <v>16</v>
      </c>
      <c r="Z10">
        <v>14</v>
      </c>
      <c r="AA10">
        <f t="shared" si="1"/>
        <v>30</v>
      </c>
      <c r="AB10">
        <v>5</v>
      </c>
      <c r="AD10" t="s">
        <v>14</v>
      </c>
      <c r="AE10" t="s">
        <v>21</v>
      </c>
      <c r="AF10">
        <v>936</v>
      </c>
      <c r="AG10">
        <v>801</v>
      </c>
      <c r="AH10">
        <v>373</v>
      </c>
      <c r="AI10">
        <v>132</v>
      </c>
      <c r="AJ10">
        <v>124</v>
      </c>
      <c r="AK10">
        <v>172</v>
      </c>
      <c r="AL10">
        <v>1200</v>
      </c>
      <c r="AM10">
        <v>755</v>
      </c>
      <c r="AN10">
        <v>223</v>
      </c>
    </row>
    <row r="11" spans="1:40" ht="18.75" thickBot="1" x14ac:dyDescent="0.5">
      <c r="A11" s="6">
        <v>7</v>
      </c>
      <c r="B11" s="186"/>
      <c r="C11" s="7" t="s">
        <v>22</v>
      </c>
      <c r="D11" s="189"/>
      <c r="E11" s="8">
        <v>43</v>
      </c>
      <c r="F11" s="9">
        <v>28</v>
      </c>
      <c r="G11" s="9">
        <v>76</v>
      </c>
      <c r="H11" s="10">
        <v>72</v>
      </c>
      <c r="I11" s="9">
        <v>360</v>
      </c>
      <c r="J11" s="9">
        <v>219</v>
      </c>
      <c r="K11" s="11">
        <v>0.60829999999999995</v>
      </c>
      <c r="L11" s="9">
        <v>5</v>
      </c>
      <c r="O11" s="34" t="s">
        <v>14</v>
      </c>
      <c r="P11" s="7" t="s">
        <v>22</v>
      </c>
      <c r="Q11" s="9">
        <v>360</v>
      </c>
      <c r="R11" s="9">
        <v>219</v>
      </c>
      <c r="S11">
        <v>43</v>
      </c>
      <c r="T11">
        <v>28</v>
      </c>
      <c r="U11">
        <v>76</v>
      </c>
      <c r="V11">
        <v>72</v>
      </c>
      <c r="W11">
        <f t="shared" si="0"/>
        <v>600</v>
      </c>
      <c r="X11">
        <v>285</v>
      </c>
      <c r="Y11">
        <v>4</v>
      </c>
      <c r="Z11">
        <v>0</v>
      </c>
      <c r="AA11">
        <f t="shared" si="1"/>
        <v>4</v>
      </c>
      <c r="AB11">
        <v>5</v>
      </c>
      <c r="AD11" t="s">
        <v>14</v>
      </c>
      <c r="AE11" t="s">
        <v>22</v>
      </c>
      <c r="AF11">
        <v>936</v>
      </c>
      <c r="AG11">
        <v>576</v>
      </c>
      <c r="AH11">
        <v>142</v>
      </c>
      <c r="AI11">
        <v>91</v>
      </c>
      <c r="AJ11">
        <v>222</v>
      </c>
      <c r="AK11">
        <v>121</v>
      </c>
      <c r="AL11">
        <v>1200</v>
      </c>
      <c r="AM11">
        <v>539</v>
      </c>
      <c r="AN11">
        <v>102</v>
      </c>
    </row>
    <row r="12" spans="1:40" ht="18.75" thickBot="1" x14ac:dyDescent="0.5">
      <c r="A12" s="12">
        <v>8</v>
      </c>
      <c r="B12" s="186"/>
      <c r="C12" s="7" t="s">
        <v>23</v>
      </c>
      <c r="D12" s="189"/>
      <c r="E12" s="8">
        <v>100</v>
      </c>
      <c r="F12" s="9">
        <v>20</v>
      </c>
      <c r="G12" s="9">
        <v>32</v>
      </c>
      <c r="H12" s="10">
        <v>9</v>
      </c>
      <c r="I12" s="9">
        <v>360</v>
      </c>
      <c r="J12" s="9">
        <v>161</v>
      </c>
      <c r="K12" s="11">
        <v>0.44719999999999999</v>
      </c>
      <c r="L12" s="9">
        <v>5</v>
      </c>
      <c r="O12" s="34" t="s">
        <v>14</v>
      </c>
      <c r="P12" s="7" t="s">
        <v>23</v>
      </c>
      <c r="Q12" s="9">
        <v>360</v>
      </c>
      <c r="R12" s="9">
        <v>115</v>
      </c>
      <c r="S12">
        <v>100</v>
      </c>
      <c r="T12">
        <v>20</v>
      </c>
      <c r="U12">
        <v>32</v>
      </c>
      <c r="V12">
        <v>9</v>
      </c>
      <c r="W12">
        <f t="shared" si="0"/>
        <v>600</v>
      </c>
      <c r="X12">
        <v>229</v>
      </c>
      <c r="Y12">
        <v>4</v>
      </c>
      <c r="Z12">
        <v>0</v>
      </c>
      <c r="AA12">
        <f t="shared" si="1"/>
        <v>4</v>
      </c>
      <c r="AB12">
        <v>5</v>
      </c>
      <c r="AD12" t="s">
        <v>14</v>
      </c>
      <c r="AE12" t="s">
        <v>23</v>
      </c>
      <c r="AF12">
        <v>936</v>
      </c>
      <c r="AG12">
        <v>578</v>
      </c>
      <c r="AH12">
        <v>231</v>
      </c>
      <c r="AI12">
        <v>90</v>
      </c>
      <c r="AJ12">
        <v>135</v>
      </c>
      <c r="AK12">
        <v>122</v>
      </c>
      <c r="AL12">
        <v>1200</v>
      </c>
      <c r="AM12">
        <v>536</v>
      </c>
      <c r="AN12">
        <v>56</v>
      </c>
    </row>
    <row r="13" spans="1:40" ht="18.75" thickBot="1" x14ac:dyDescent="0.5">
      <c r="A13" s="6">
        <v>9</v>
      </c>
      <c r="B13" s="186"/>
      <c r="C13" s="7" t="s">
        <v>24</v>
      </c>
      <c r="D13" s="189"/>
      <c r="E13" s="8">
        <v>37</v>
      </c>
      <c r="F13" s="9">
        <v>24</v>
      </c>
      <c r="G13" s="9">
        <v>28</v>
      </c>
      <c r="H13" s="10">
        <v>44</v>
      </c>
      <c r="I13" s="9">
        <v>360</v>
      </c>
      <c r="J13" s="9">
        <v>133</v>
      </c>
      <c r="K13" s="11">
        <v>0.36940000000000001</v>
      </c>
      <c r="L13" s="9">
        <v>5</v>
      </c>
      <c r="O13" s="34" t="s">
        <v>14</v>
      </c>
      <c r="P13" s="7" t="s">
        <v>24</v>
      </c>
      <c r="Q13" s="9">
        <v>360</v>
      </c>
      <c r="R13" s="9">
        <v>105</v>
      </c>
      <c r="S13">
        <v>37</v>
      </c>
      <c r="T13">
        <v>24</v>
      </c>
      <c r="U13">
        <v>28</v>
      </c>
      <c r="V13">
        <v>44</v>
      </c>
      <c r="W13">
        <f t="shared" si="0"/>
        <v>600</v>
      </c>
      <c r="X13">
        <v>205</v>
      </c>
      <c r="Y13">
        <v>1</v>
      </c>
      <c r="Z13">
        <v>0</v>
      </c>
      <c r="AA13">
        <f t="shared" si="1"/>
        <v>1</v>
      </c>
      <c r="AB13">
        <v>5</v>
      </c>
      <c r="AD13" t="s">
        <v>14</v>
      </c>
      <c r="AE13" t="s">
        <v>24</v>
      </c>
      <c r="AF13">
        <v>864</v>
      </c>
      <c r="AG13">
        <v>451</v>
      </c>
      <c r="AH13">
        <v>63</v>
      </c>
      <c r="AI13">
        <v>53</v>
      </c>
      <c r="AJ13">
        <v>176</v>
      </c>
      <c r="AK13">
        <v>159</v>
      </c>
      <c r="AL13">
        <v>1080</v>
      </c>
      <c r="AM13">
        <v>357</v>
      </c>
      <c r="AN13">
        <v>42</v>
      </c>
    </row>
    <row r="14" spans="1:40" ht="18.75" thickBot="1" x14ac:dyDescent="0.5">
      <c r="A14" s="12">
        <v>10</v>
      </c>
      <c r="B14" s="186"/>
      <c r="C14" s="7" t="s">
        <v>25</v>
      </c>
      <c r="D14" s="189"/>
      <c r="E14" s="8">
        <v>112</v>
      </c>
      <c r="F14" s="9">
        <v>34</v>
      </c>
      <c r="G14" s="9">
        <v>23</v>
      </c>
      <c r="H14" s="10">
        <v>21</v>
      </c>
      <c r="I14" s="9">
        <v>360</v>
      </c>
      <c r="J14" s="9">
        <v>190</v>
      </c>
      <c r="K14" s="11">
        <v>0.52780000000000005</v>
      </c>
      <c r="L14" s="9">
        <v>5</v>
      </c>
      <c r="O14" s="34" t="s">
        <v>14</v>
      </c>
      <c r="P14" s="7" t="s">
        <v>25</v>
      </c>
      <c r="Q14" s="9">
        <v>360</v>
      </c>
      <c r="R14" s="9">
        <v>90</v>
      </c>
      <c r="S14">
        <v>112</v>
      </c>
      <c r="T14">
        <v>34</v>
      </c>
      <c r="U14">
        <v>23</v>
      </c>
      <c r="V14">
        <v>21</v>
      </c>
      <c r="W14">
        <f t="shared" si="0"/>
        <v>600</v>
      </c>
      <c r="X14">
        <v>261</v>
      </c>
      <c r="Y14">
        <v>0</v>
      </c>
      <c r="Z14">
        <v>0</v>
      </c>
      <c r="AA14">
        <f t="shared" si="1"/>
        <v>0</v>
      </c>
      <c r="AB14">
        <v>5</v>
      </c>
      <c r="AD14" t="s">
        <v>14</v>
      </c>
      <c r="AE14" t="s">
        <v>25</v>
      </c>
      <c r="AF14">
        <v>288</v>
      </c>
      <c r="AG14">
        <v>170</v>
      </c>
      <c r="AH14">
        <v>27</v>
      </c>
      <c r="AI14">
        <v>24</v>
      </c>
      <c r="AJ14">
        <v>70</v>
      </c>
      <c r="AK14">
        <v>49</v>
      </c>
      <c r="AL14">
        <v>480</v>
      </c>
      <c r="AM14">
        <v>215</v>
      </c>
      <c r="AN14">
        <v>10</v>
      </c>
    </row>
    <row r="15" spans="1:40" ht="18.75" thickBot="1" x14ac:dyDescent="0.5">
      <c r="A15" s="6">
        <v>11</v>
      </c>
      <c r="B15" s="186"/>
      <c r="C15" s="7" t="s">
        <v>26</v>
      </c>
      <c r="D15" s="190"/>
      <c r="E15" s="8">
        <v>85</v>
      </c>
      <c r="F15" s="9">
        <v>27</v>
      </c>
      <c r="G15" s="9">
        <v>40</v>
      </c>
      <c r="H15" s="10">
        <v>70</v>
      </c>
      <c r="I15" s="9">
        <v>360</v>
      </c>
      <c r="J15" s="9">
        <v>222</v>
      </c>
      <c r="K15" s="11">
        <v>0.61670000000000003</v>
      </c>
      <c r="L15" s="9">
        <v>5</v>
      </c>
      <c r="O15" s="34" t="s">
        <v>14</v>
      </c>
      <c r="P15" s="7" t="s">
        <v>26</v>
      </c>
      <c r="Q15" s="9">
        <v>360</v>
      </c>
      <c r="R15" s="9">
        <v>200</v>
      </c>
      <c r="S15">
        <v>85</v>
      </c>
      <c r="T15">
        <v>27</v>
      </c>
      <c r="U15">
        <v>40</v>
      </c>
      <c r="V15">
        <v>70</v>
      </c>
      <c r="W15">
        <f t="shared" si="0"/>
        <v>600</v>
      </c>
      <c r="X15">
        <v>188</v>
      </c>
      <c r="Y15">
        <v>5</v>
      </c>
      <c r="Z15">
        <v>9</v>
      </c>
      <c r="AA15">
        <f t="shared" si="1"/>
        <v>14</v>
      </c>
      <c r="AB15">
        <v>5</v>
      </c>
      <c r="AD15" t="s">
        <v>14</v>
      </c>
      <c r="AE15" t="s">
        <v>26</v>
      </c>
      <c r="AF15">
        <v>864</v>
      </c>
      <c r="AG15">
        <v>556</v>
      </c>
      <c r="AH15">
        <v>220</v>
      </c>
      <c r="AI15">
        <v>47</v>
      </c>
      <c r="AJ15">
        <v>157</v>
      </c>
      <c r="AK15">
        <v>132</v>
      </c>
      <c r="AL15">
        <v>1200</v>
      </c>
      <c r="AM15">
        <v>507</v>
      </c>
      <c r="AN15">
        <v>47</v>
      </c>
    </row>
    <row r="16" spans="1:40" ht="18.75" thickBot="1" x14ac:dyDescent="0.5">
      <c r="A16" s="12">
        <v>12</v>
      </c>
      <c r="B16" s="186"/>
      <c r="C16" s="7" t="s">
        <v>27</v>
      </c>
      <c r="D16" s="188" t="s">
        <v>28</v>
      </c>
      <c r="E16" s="8">
        <v>50</v>
      </c>
      <c r="F16" s="9">
        <v>49</v>
      </c>
      <c r="G16" s="9">
        <v>73</v>
      </c>
      <c r="H16" s="10">
        <v>113</v>
      </c>
      <c r="I16" s="9">
        <v>360</v>
      </c>
      <c r="J16" s="9">
        <v>285</v>
      </c>
      <c r="K16" s="11">
        <v>0.79169999999999996</v>
      </c>
      <c r="L16" s="9">
        <v>5</v>
      </c>
      <c r="O16" s="34" t="s">
        <v>14</v>
      </c>
      <c r="P16" s="7" t="s">
        <v>27</v>
      </c>
      <c r="Q16" s="9">
        <v>360</v>
      </c>
      <c r="R16" s="9">
        <v>285</v>
      </c>
      <c r="S16">
        <v>50</v>
      </c>
      <c r="T16">
        <v>49</v>
      </c>
      <c r="U16">
        <v>73</v>
      </c>
      <c r="V16">
        <v>113</v>
      </c>
      <c r="W16">
        <f t="shared" si="0"/>
        <v>600</v>
      </c>
      <c r="X16">
        <v>337</v>
      </c>
      <c r="Y16">
        <v>17</v>
      </c>
      <c r="Z16">
        <v>44</v>
      </c>
      <c r="AA16">
        <f t="shared" si="1"/>
        <v>61</v>
      </c>
      <c r="AB16">
        <v>5</v>
      </c>
      <c r="AD16" t="s">
        <v>14</v>
      </c>
      <c r="AE16" t="s">
        <v>27</v>
      </c>
      <c r="AF16">
        <v>936</v>
      </c>
      <c r="AG16">
        <v>1507</v>
      </c>
      <c r="AH16">
        <v>185</v>
      </c>
      <c r="AI16">
        <v>187</v>
      </c>
      <c r="AJ16">
        <v>657</v>
      </c>
      <c r="AK16">
        <v>478</v>
      </c>
      <c r="AL16">
        <v>1200</v>
      </c>
      <c r="AM16">
        <v>607</v>
      </c>
      <c r="AN16">
        <v>143</v>
      </c>
    </row>
    <row r="17" spans="1:40" ht="18.75" thickBot="1" x14ac:dyDescent="0.5">
      <c r="A17" s="6">
        <v>13</v>
      </c>
      <c r="B17" s="186"/>
      <c r="C17" s="7" t="s">
        <v>29</v>
      </c>
      <c r="D17" s="189"/>
      <c r="E17" s="8">
        <v>98</v>
      </c>
      <c r="F17" s="9">
        <v>32</v>
      </c>
      <c r="G17" s="9">
        <v>62</v>
      </c>
      <c r="H17" s="10">
        <v>79</v>
      </c>
      <c r="I17" s="9">
        <v>360</v>
      </c>
      <c r="J17" s="9">
        <v>271</v>
      </c>
      <c r="K17" s="11">
        <v>0.75280000000000002</v>
      </c>
      <c r="L17" s="9">
        <v>5</v>
      </c>
      <c r="O17" s="34" t="s">
        <v>14</v>
      </c>
      <c r="P17" s="7" t="s">
        <v>29</v>
      </c>
      <c r="Q17" s="9">
        <v>360</v>
      </c>
      <c r="R17" s="9">
        <v>271</v>
      </c>
      <c r="S17">
        <v>98</v>
      </c>
      <c r="T17">
        <v>32</v>
      </c>
      <c r="U17">
        <v>62</v>
      </c>
      <c r="V17">
        <v>79</v>
      </c>
      <c r="W17">
        <f t="shared" si="0"/>
        <v>600</v>
      </c>
      <c r="X17">
        <v>321</v>
      </c>
      <c r="Y17">
        <v>20</v>
      </c>
      <c r="Z17">
        <v>43</v>
      </c>
      <c r="AA17">
        <f t="shared" si="1"/>
        <v>63</v>
      </c>
      <c r="AB17">
        <v>5</v>
      </c>
      <c r="AD17" t="s">
        <v>14</v>
      </c>
      <c r="AE17" t="s">
        <v>29</v>
      </c>
      <c r="AF17">
        <v>864</v>
      </c>
      <c r="AG17">
        <v>817</v>
      </c>
      <c r="AH17">
        <v>323</v>
      </c>
      <c r="AI17">
        <v>122</v>
      </c>
      <c r="AJ17">
        <v>202</v>
      </c>
      <c r="AK17">
        <v>170</v>
      </c>
      <c r="AL17">
        <v>1200</v>
      </c>
      <c r="AM17">
        <v>650</v>
      </c>
      <c r="AN17">
        <v>122</v>
      </c>
    </row>
    <row r="18" spans="1:40" ht="18.75" thickBot="1" x14ac:dyDescent="0.5">
      <c r="A18" s="12">
        <v>14</v>
      </c>
      <c r="B18" s="186"/>
      <c r="C18" s="7" t="s">
        <v>30</v>
      </c>
      <c r="D18" s="189"/>
      <c r="E18" s="8">
        <v>112</v>
      </c>
      <c r="F18" s="9">
        <v>46</v>
      </c>
      <c r="G18" s="9">
        <v>84</v>
      </c>
      <c r="H18" s="10">
        <v>77</v>
      </c>
      <c r="I18" s="9">
        <v>360</v>
      </c>
      <c r="J18" s="9">
        <v>319</v>
      </c>
      <c r="K18" s="11">
        <v>0.8861</v>
      </c>
      <c r="L18" s="9">
        <v>5</v>
      </c>
      <c r="O18" s="34" t="s">
        <v>14</v>
      </c>
      <c r="P18" s="7" t="s">
        <v>30</v>
      </c>
      <c r="Q18" s="9">
        <v>360</v>
      </c>
      <c r="R18" s="9">
        <v>319</v>
      </c>
      <c r="S18">
        <v>112</v>
      </c>
      <c r="T18">
        <v>46</v>
      </c>
      <c r="U18">
        <v>84</v>
      </c>
      <c r="V18">
        <v>77</v>
      </c>
      <c r="W18">
        <f t="shared" si="0"/>
        <v>600</v>
      </c>
      <c r="X18">
        <v>302</v>
      </c>
      <c r="Y18">
        <v>19</v>
      </c>
      <c r="Z18">
        <v>43</v>
      </c>
      <c r="AA18">
        <f t="shared" si="1"/>
        <v>62</v>
      </c>
      <c r="AB18">
        <v>5</v>
      </c>
      <c r="AD18" t="s">
        <v>14</v>
      </c>
      <c r="AE18" t="s">
        <v>30</v>
      </c>
      <c r="AF18">
        <v>936</v>
      </c>
      <c r="AG18">
        <v>1323</v>
      </c>
      <c r="AH18">
        <v>437</v>
      </c>
      <c r="AI18">
        <v>267</v>
      </c>
      <c r="AJ18">
        <v>305</v>
      </c>
      <c r="AK18">
        <v>314</v>
      </c>
      <c r="AL18">
        <v>1200</v>
      </c>
      <c r="AM18">
        <v>663</v>
      </c>
      <c r="AN18">
        <v>143</v>
      </c>
    </row>
    <row r="19" spans="1:40" ht="18.75" thickBot="1" x14ac:dyDescent="0.5">
      <c r="A19" s="6">
        <v>15</v>
      </c>
      <c r="B19" s="186"/>
      <c r="C19" s="7" t="s">
        <v>31</v>
      </c>
      <c r="D19" s="189"/>
      <c r="E19" s="8">
        <v>63</v>
      </c>
      <c r="F19" s="9">
        <v>44</v>
      </c>
      <c r="G19" s="9">
        <v>43</v>
      </c>
      <c r="H19" s="10">
        <v>36</v>
      </c>
      <c r="I19" s="9">
        <v>216</v>
      </c>
      <c r="J19" s="9">
        <v>186</v>
      </c>
      <c r="K19" s="11">
        <v>0.86109999999999998</v>
      </c>
      <c r="L19" s="9">
        <v>3</v>
      </c>
      <c r="O19" s="34" t="s">
        <v>14</v>
      </c>
      <c r="P19" s="7" t="s">
        <v>31</v>
      </c>
      <c r="Q19" s="9">
        <v>216</v>
      </c>
      <c r="R19" s="9">
        <v>186</v>
      </c>
      <c r="S19">
        <v>63</v>
      </c>
      <c r="T19">
        <v>44</v>
      </c>
      <c r="U19">
        <v>43</v>
      </c>
      <c r="V19">
        <v>36</v>
      </c>
      <c r="W19">
        <f t="shared" si="0"/>
        <v>360</v>
      </c>
      <c r="X19">
        <v>178</v>
      </c>
      <c r="Y19">
        <v>12</v>
      </c>
      <c r="Z19">
        <v>26</v>
      </c>
      <c r="AA19">
        <f t="shared" si="1"/>
        <v>38</v>
      </c>
      <c r="AB19">
        <v>3</v>
      </c>
      <c r="AD19" t="s">
        <v>14</v>
      </c>
      <c r="AE19" t="s">
        <v>31</v>
      </c>
      <c r="AF19">
        <v>936</v>
      </c>
      <c r="AG19">
        <v>984</v>
      </c>
      <c r="AH19">
        <v>239</v>
      </c>
      <c r="AI19">
        <v>142</v>
      </c>
      <c r="AJ19">
        <v>332</v>
      </c>
      <c r="AK19">
        <v>271</v>
      </c>
      <c r="AL19">
        <v>1200</v>
      </c>
      <c r="AM19">
        <v>606</v>
      </c>
      <c r="AN19">
        <v>135</v>
      </c>
    </row>
    <row r="20" spans="1:40" ht="18.75" thickBot="1" x14ac:dyDescent="0.5">
      <c r="A20" s="12">
        <v>16</v>
      </c>
      <c r="B20" s="186"/>
      <c r="C20" s="7" t="s">
        <v>32</v>
      </c>
      <c r="D20" s="189"/>
      <c r="E20" s="8">
        <v>141</v>
      </c>
      <c r="F20" s="9">
        <v>111</v>
      </c>
      <c r="G20" s="9">
        <v>54</v>
      </c>
      <c r="H20" s="10">
        <v>78</v>
      </c>
      <c r="I20" s="9">
        <v>360</v>
      </c>
      <c r="J20" s="9">
        <v>384</v>
      </c>
      <c r="K20" s="11">
        <v>1.0667</v>
      </c>
      <c r="L20" s="9">
        <v>5</v>
      </c>
      <c r="O20" s="34" t="s">
        <v>14</v>
      </c>
      <c r="P20" s="7" t="s">
        <v>32</v>
      </c>
      <c r="Q20" s="9">
        <v>360</v>
      </c>
      <c r="R20" s="9">
        <v>384</v>
      </c>
      <c r="S20">
        <v>141</v>
      </c>
      <c r="T20">
        <v>111</v>
      </c>
      <c r="U20">
        <v>54</v>
      </c>
      <c r="V20">
        <v>78</v>
      </c>
      <c r="W20">
        <f t="shared" si="0"/>
        <v>600</v>
      </c>
      <c r="X20">
        <v>307</v>
      </c>
      <c r="Y20">
        <v>15</v>
      </c>
      <c r="Z20">
        <v>44</v>
      </c>
      <c r="AA20">
        <f t="shared" si="1"/>
        <v>59</v>
      </c>
      <c r="AB20">
        <v>5</v>
      </c>
      <c r="AD20" t="s">
        <v>14</v>
      </c>
      <c r="AE20" t="s">
        <v>32</v>
      </c>
      <c r="AF20">
        <v>936</v>
      </c>
      <c r="AG20">
        <v>910</v>
      </c>
      <c r="AH20">
        <v>314</v>
      </c>
      <c r="AI20">
        <v>234</v>
      </c>
      <c r="AJ20">
        <v>182</v>
      </c>
      <c r="AK20">
        <v>180</v>
      </c>
      <c r="AL20">
        <v>1200</v>
      </c>
      <c r="AM20">
        <v>630</v>
      </c>
      <c r="AN20">
        <v>150</v>
      </c>
    </row>
    <row r="21" spans="1:40" ht="18.75" thickBot="1" x14ac:dyDescent="0.5">
      <c r="A21" s="6">
        <v>17</v>
      </c>
      <c r="B21" s="186"/>
      <c r="C21" s="7" t="s">
        <v>33</v>
      </c>
      <c r="D21" s="189"/>
      <c r="E21" s="8">
        <v>58</v>
      </c>
      <c r="F21" s="9">
        <v>58</v>
      </c>
      <c r="G21" s="9">
        <v>39</v>
      </c>
      <c r="H21" s="10">
        <v>100</v>
      </c>
      <c r="I21" s="9">
        <v>360</v>
      </c>
      <c r="J21" s="9">
        <v>255</v>
      </c>
      <c r="K21" s="11">
        <v>0.70830000000000004</v>
      </c>
      <c r="L21" s="9">
        <v>5</v>
      </c>
      <c r="O21" s="34" t="s">
        <v>14</v>
      </c>
      <c r="P21" s="7" t="s">
        <v>33</v>
      </c>
      <c r="Q21" s="9">
        <v>360</v>
      </c>
      <c r="R21" s="9">
        <v>255</v>
      </c>
      <c r="S21">
        <v>58</v>
      </c>
      <c r="T21">
        <v>58</v>
      </c>
      <c r="U21">
        <v>39</v>
      </c>
      <c r="V21">
        <v>100</v>
      </c>
      <c r="W21">
        <f t="shared" si="0"/>
        <v>600</v>
      </c>
      <c r="X21">
        <v>290</v>
      </c>
      <c r="Y21">
        <v>16</v>
      </c>
      <c r="Z21">
        <v>42</v>
      </c>
      <c r="AA21">
        <f t="shared" si="1"/>
        <v>58</v>
      </c>
      <c r="AB21">
        <v>5</v>
      </c>
      <c r="AD21" t="s">
        <v>14</v>
      </c>
      <c r="AE21" t="s">
        <v>33</v>
      </c>
      <c r="AF21">
        <v>936</v>
      </c>
      <c r="AG21">
        <v>938</v>
      </c>
      <c r="AH21">
        <v>268</v>
      </c>
      <c r="AI21">
        <v>203</v>
      </c>
      <c r="AJ21">
        <v>211</v>
      </c>
      <c r="AK21">
        <v>256</v>
      </c>
      <c r="AL21">
        <v>1200</v>
      </c>
      <c r="AM21">
        <v>564</v>
      </c>
      <c r="AN21">
        <v>138</v>
      </c>
    </row>
    <row r="22" spans="1:40" ht="18.75" thickBot="1" x14ac:dyDescent="0.5">
      <c r="A22" s="12">
        <v>18</v>
      </c>
      <c r="B22" s="186"/>
      <c r="C22" s="7" t="s">
        <v>34</v>
      </c>
      <c r="D22" s="189"/>
      <c r="E22" s="8">
        <v>49</v>
      </c>
      <c r="F22" s="9">
        <v>30</v>
      </c>
      <c r="G22" s="9">
        <v>61</v>
      </c>
      <c r="H22" s="10">
        <v>61</v>
      </c>
      <c r="I22" s="9">
        <v>288</v>
      </c>
      <c r="J22" s="9">
        <v>201</v>
      </c>
      <c r="K22" s="11">
        <v>0.69789999999999996</v>
      </c>
      <c r="L22" s="9">
        <v>4</v>
      </c>
      <c r="O22" s="34" t="s">
        <v>14</v>
      </c>
      <c r="P22" s="7" t="s">
        <v>34</v>
      </c>
      <c r="Q22" s="9">
        <v>288</v>
      </c>
      <c r="R22" s="9">
        <v>254</v>
      </c>
      <c r="S22" s="35">
        <v>65</v>
      </c>
      <c r="T22" s="35">
        <v>30</v>
      </c>
      <c r="U22" s="35">
        <v>83</v>
      </c>
      <c r="V22" s="35">
        <v>76</v>
      </c>
      <c r="W22">
        <f t="shared" si="0"/>
        <v>480</v>
      </c>
      <c r="X22">
        <v>233</v>
      </c>
      <c r="Y22">
        <v>14</v>
      </c>
      <c r="Z22">
        <v>31</v>
      </c>
      <c r="AA22">
        <f t="shared" si="1"/>
        <v>45</v>
      </c>
      <c r="AB22">
        <v>4</v>
      </c>
      <c r="AD22" t="s">
        <v>14</v>
      </c>
      <c r="AE22" t="s">
        <v>34</v>
      </c>
      <c r="AF22">
        <v>936</v>
      </c>
      <c r="AG22">
        <v>772</v>
      </c>
      <c r="AH22">
        <v>342</v>
      </c>
      <c r="AI22">
        <v>59</v>
      </c>
      <c r="AJ22">
        <v>253</v>
      </c>
      <c r="AK22">
        <v>118</v>
      </c>
      <c r="AL22">
        <v>1200</v>
      </c>
      <c r="AM22">
        <v>603</v>
      </c>
      <c r="AN22">
        <v>140</v>
      </c>
    </row>
    <row r="23" spans="1:40" ht="18.75" thickBot="1" x14ac:dyDescent="0.5">
      <c r="A23" s="6">
        <v>19</v>
      </c>
      <c r="B23" s="186"/>
      <c r="C23" s="7" t="s">
        <v>35</v>
      </c>
      <c r="D23" s="189"/>
      <c r="E23" s="8">
        <v>81</v>
      </c>
      <c r="F23" s="9">
        <v>14</v>
      </c>
      <c r="G23" s="9">
        <v>36</v>
      </c>
      <c r="H23" s="10">
        <v>59</v>
      </c>
      <c r="I23" s="9">
        <v>360</v>
      </c>
      <c r="J23" s="9">
        <v>190</v>
      </c>
      <c r="K23" s="11">
        <v>0.52780000000000005</v>
      </c>
      <c r="L23" s="9">
        <v>5</v>
      </c>
      <c r="O23" s="34" t="s">
        <v>14</v>
      </c>
      <c r="P23" s="7" t="s">
        <v>35</v>
      </c>
      <c r="Q23" s="9">
        <v>360</v>
      </c>
      <c r="R23" s="9">
        <v>187</v>
      </c>
      <c r="S23" s="35">
        <v>78</v>
      </c>
      <c r="T23" s="35">
        <v>14</v>
      </c>
      <c r="U23" s="35">
        <v>36</v>
      </c>
      <c r="V23" s="35">
        <v>59</v>
      </c>
      <c r="W23">
        <f t="shared" si="0"/>
        <v>600</v>
      </c>
      <c r="X23">
        <v>297</v>
      </c>
      <c r="Y23">
        <v>21</v>
      </c>
      <c r="Z23">
        <v>44</v>
      </c>
      <c r="AA23">
        <f t="shared" si="1"/>
        <v>65</v>
      </c>
      <c r="AB23">
        <v>5</v>
      </c>
      <c r="AD23" t="s">
        <v>14</v>
      </c>
      <c r="AE23" t="s">
        <v>35</v>
      </c>
      <c r="AF23">
        <v>864</v>
      </c>
      <c r="AG23">
        <v>716</v>
      </c>
      <c r="AH23">
        <v>250</v>
      </c>
      <c r="AI23">
        <v>115</v>
      </c>
      <c r="AJ23">
        <v>198</v>
      </c>
      <c r="AK23">
        <v>153</v>
      </c>
      <c r="AL23">
        <v>1200</v>
      </c>
      <c r="AM23">
        <v>588</v>
      </c>
      <c r="AN23">
        <v>126</v>
      </c>
    </row>
    <row r="24" spans="1:40" ht="18.75" thickBot="1" x14ac:dyDescent="0.5">
      <c r="A24" s="12">
        <v>20</v>
      </c>
      <c r="B24" s="186"/>
      <c r="C24" s="7" t="s">
        <v>36</v>
      </c>
      <c r="D24" s="189"/>
      <c r="E24" s="8">
        <v>160</v>
      </c>
      <c r="F24" s="9">
        <v>0</v>
      </c>
      <c r="G24" s="9">
        <v>26</v>
      </c>
      <c r="H24" s="10">
        <v>0</v>
      </c>
      <c r="I24" s="9">
        <v>288</v>
      </c>
      <c r="J24" s="9">
        <v>186</v>
      </c>
      <c r="K24" s="11">
        <v>0.64580000000000004</v>
      </c>
      <c r="L24" s="9">
        <v>4</v>
      </c>
      <c r="O24" s="34" t="s">
        <v>14</v>
      </c>
      <c r="P24" s="7" t="s">
        <v>36</v>
      </c>
      <c r="Q24" s="9">
        <v>288</v>
      </c>
      <c r="R24" s="9">
        <v>186</v>
      </c>
      <c r="S24">
        <v>160</v>
      </c>
      <c r="T24">
        <v>0</v>
      </c>
      <c r="U24">
        <v>26</v>
      </c>
      <c r="V24">
        <v>0</v>
      </c>
      <c r="W24">
        <f t="shared" si="0"/>
        <v>480</v>
      </c>
      <c r="X24">
        <v>299</v>
      </c>
      <c r="Y24">
        <v>19</v>
      </c>
      <c r="Z24">
        <v>44</v>
      </c>
      <c r="AA24">
        <f t="shared" si="1"/>
        <v>63</v>
      </c>
      <c r="AB24">
        <v>4</v>
      </c>
      <c r="AD24" t="s">
        <v>14</v>
      </c>
      <c r="AE24" t="s">
        <v>36</v>
      </c>
      <c r="AF24">
        <v>720</v>
      </c>
      <c r="AG24">
        <v>1203</v>
      </c>
      <c r="AH24">
        <v>556</v>
      </c>
      <c r="AI24">
        <v>150</v>
      </c>
      <c r="AJ24">
        <v>68</v>
      </c>
      <c r="AK24">
        <v>429</v>
      </c>
      <c r="AL24">
        <v>1080</v>
      </c>
      <c r="AM24">
        <v>495</v>
      </c>
      <c r="AN24">
        <v>107</v>
      </c>
    </row>
    <row r="25" spans="1:40" ht="18.75" thickBot="1" x14ac:dyDescent="0.5">
      <c r="A25" s="6">
        <v>21</v>
      </c>
      <c r="B25" s="186"/>
      <c r="C25" s="7" t="s">
        <v>37</v>
      </c>
      <c r="D25" s="189"/>
      <c r="E25" s="8">
        <v>87</v>
      </c>
      <c r="F25" s="9">
        <v>83</v>
      </c>
      <c r="G25" s="9">
        <v>21</v>
      </c>
      <c r="H25" s="10">
        <v>51</v>
      </c>
      <c r="I25" s="9">
        <v>360</v>
      </c>
      <c r="J25" s="9">
        <v>242</v>
      </c>
      <c r="K25" s="11">
        <v>0.67220000000000002</v>
      </c>
      <c r="L25" s="9">
        <v>5</v>
      </c>
      <c r="O25" s="34" t="s">
        <v>14</v>
      </c>
      <c r="P25" s="7" t="s">
        <v>37</v>
      </c>
      <c r="Q25" s="9">
        <v>360</v>
      </c>
      <c r="R25" s="9">
        <v>242</v>
      </c>
      <c r="S25">
        <v>87</v>
      </c>
      <c r="T25">
        <v>83</v>
      </c>
      <c r="U25">
        <v>21</v>
      </c>
      <c r="V25">
        <v>51</v>
      </c>
      <c r="W25">
        <f t="shared" si="0"/>
        <v>600</v>
      </c>
      <c r="X25">
        <v>271</v>
      </c>
      <c r="Y25">
        <v>19</v>
      </c>
      <c r="Z25">
        <v>40</v>
      </c>
      <c r="AA25">
        <f t="shared" si="1"/>
        <v>59</v>
      </c>
      <c r="AB25">
        <v>5</v>
      </c>
      <c r="AD25" t="s">
        <v>14</v>
      </c>
      <c r="AE25" t="s">
        <v>37</v>
      </c>
      <c r="AF25">
        <v>864</v>
      </c>
      <c r="AG25">
        <v>975</v>
      </c>
      <c r="AH25">
        <v>317</v>
      </c>
      <c r="AI25">
        <v>307</v>
      </c>
      <c r="AJ25">
        <v>156</v>
      </c>
      <c r="AK25">
        <v>195</v>
      </c>
      <c r="AL25">
        <v>1200</v>
      </c>
      <c r="AM25">
        <v>600</v>
      </c>
      <c r="AN25">
        <v>142</v>
      </c>
    </row>
    <row r="26" spans="1:40" ht="18.75" thickBot="1" x14ac:dyDescent="0.5">
      <c r="A26" s="12">
        <v>22</v>
      </c>
      <c r="B26" s="186"/>
      <c r="C26" s="7" t="s">
        <v>38</v>
      </c>
      <c r="D26" s="189"/>
      <c r="E26" s="8">
        <v>89</v>
      </c>
      <c r="F26" s="9">
        <v>124</v>
      </c>
      <c r="G26" s="9">
        <v>0</v>
      </c>
      <c r="H26" s="10">
        <v>0</v>
      </c>
      <c r="I26" s="9">
        <v>360</v>
      </c>
      <c r="J26" s="9">
        <v>213</v>
      </c>
      <c r="K26" s="11">
        <v>0.5917</v>
      </c>
      <c r="L26" s="9">
        <v>5</v>
      </c>
      <c r="O26" s="34" t="s">
        <v>14</v>
      </c>
      <c r="P26" s="7" t="s">
        <v>38</v>
      </c>
      <c r="Q26" s="9">
        <v>360</v>
      </c>
      <c r="R26" s="9">
        <v>213</v>
      </c>
      <c r="S26">
        <v>89</v>
      </c>
      <c r="T26">
        <v>124</v>
      </c>
      <c r="U26">
        <v>0</v>
      </c>
      <c r="V26">
        <v>0</v>
      </c>
      <c r="W26">
        <f t="shared" si="0"/>
        <v>600</v>
      </c>
      <c r="X26">
        <v>283</v>
      </c>
      <c r="Y26">
        <v>19</v>
      </c>
      <c r="Z26">
        <v>41</v>
      </c>
      <c r="AA26">
        <f t="shared" si="1"/>
        <v>60</v>
      </c>
      <c r="AB26">
        <v>5</v>
      </c>
      <c r="AD26" t="s">
        <v>14</v>
      </c>
      <c r="AE26" t="s">
        <v>38</v>
      </c>
      <c r="AF26">
        <v>936</v>
      </c>
      <c r="AG26">
        <v>600</v>
      </c>
      <c r="AH26">
        <v>220</v>
      </c>
      <c r="AI26">
        <v>102</v>
      </c>
      <c r="AJ26">
        <v>136</v>
      </c>
      <c r="AK26">
        <v>142</v>
      </c>
      <c r="AL26">
        <v>1200</v>
      </c>
      <c r="AM26">
        <v>614</v>
      </c>
      <c r="AN26">
        <v>125</v>
      </c>
    </row>
    <row r="27" spans="1:40" ht="18.75" thickBot="1" x14ac:dyDescent="0.5">
      <c r="A27" s="6">
        <v>23</v>
      </c>
      <c r="B27" s="186"/>
      <c r="C27" s="7" t="s">
        <v>39</v>
      </c>
      <c r="D27" s="189"/>
      <c r="E27" s="8">
        <v>18</v>
      </c>
      <c r="F27" s="9">
        <v>28</v>
      </c>
      <c r="G27" s="9">
        <v>14</v>
      </c>
      <c r="H27" s="10">
        <v>32</v>
      </c>
      <c r="I27" s="9">
        <v>144</v>
      </c>
      <c r="J27" s="9">
        <v>92</v>
      </c>
      <c r="K27" s="11">
        <v>0.63890000000000002</v>
      </c>
      <c r="L27" s="9">
        <v>2</v>
      </c>
      <c r="O27" s="34" t="s">
        <v>14</v>
      </c>
      <c r="P27" s="7" t="s">
        <v>39</v>
      </c>
      <c r="Q27" s="9">
        <v>144</v>
      </c>
      <c r="R27" s="9">
        <v>92</v>
      </c>
      <c r="S27">
        <v>18</v>
      </c>
      <c r="T27">
        <v>28</v>
      </c>
      <c r="U27">
        <v>14</v>
      </c>
      <c r="V27">
        <v>32</v>
      </c>
      <c r="W27">
        <f t="shared" si="0"/>
        <v>240</v>
      </c>
      <c r="X27">
        <v>107</v>
      </c>
      <c r="Y27">
        <v>4</v>
      </c>
      <c r="Z27">
        <v>18</v>
      </c>
      <c r="AA27">
        <f t="shared" si="1"/>
        <v>22</v>
      </c>
      <c r="AB27">
        <v>2</v>
      </c>
      <c r="AD27" t="s">
        <v>14</v>
      </c>
      <c r="AE27" t="s">
        <v>39</v>
      </c>
      <c r="AF27">
        <v>792</v>
      </c>
      <c r="AG27">
        <v>803</v>
      </c>
      <c r="AH27">
        <v>143</v>
      </c>
      <c r="AI27">
        <v>123</v>
      </c>
      <c r="AJ27">
        <v>155</v>
      </c>
      <c r="AK27">
        <v>382</v>
      </c>
      <c r="AL27">
        <v>1080</v>
      </c>
      <c r="AM27">
        <v>555</v>
      </c>
      <c r="AN27">
        <v>128</v>
      </c>
    </row>
    <row r="28" spans="1:40" ht="18.75" thickBot="1" x14ac:dyDescent="0.5">
      <c r="A28" s="13">
        <v>24</v>
      </c>
      <c r="B28" s="186"/>
      <c r="C28" s="14" t="s">
        <v>40</v>
      </c>
      <c r="D28" s="190"/>
      <c r="E28" s="15"/>
      <c r="F28" s="16"/>
      <c r="G28" s="16"/>
      <c r="H28" s="17"/>
      <c r="I28" s="16"/>
      <c r="J28" s="16"/>
      <c r="K28" s="16"/>
      <c r="L28" s="16"/>
      <c r="O28" s="34" t="s">
        <v>14</v>
      </c>
      <c r="P28" s="18" t="s">
        <v>41</v>
      </c>
      <c r="Q28" s="9">
        <v>360</v>
      </c>
      <c r="R28" s="9">
        <v>155</v>
      </c>
      <c r="S28">
        <v>48</v>
      </c>
      <c r="T28">
        <v>20</v>
      </c>
      <c r="U28">
        <v>49</v>
      </c>
      <c r="V28">
        <v>38</v>
      </c>
      <c r="W28">
        <f t="shared" si="0"/>
        <v>600</v>
      </c>
      <c r="X28">
        <v>272</v>
      </c>
      <c r="Y28">
        <v>200</v>
      </c>
      <c r="Z28">
        <v>71</v>
      </c>
      <c r="AA28">
        <f t="shared" si="1"/>
        <v>271</v>
      </c>
      <c r="AB28">
        <v>5</v>
      </c>
      <c r="AD28" t="s">
        <v>14</v>
      </c>
      <c r="AE28" t="s">
        <v>40</v>
      </c>
      <c r="AF28">
        <v>144</v>
      </c>
      <c r="AG28">
        <v>116</v>
      </c>
      <c r="AH28">
        <v>23</v>
      </c>
      <c r="AI28">
        <v>25</v>
      </c>
      <c r="AJ28">
        <v>35</v>
      </c>
      <c r="AK28">
        <v>33</v>
      </c>
      <c r="AL28">
        <v>0</v>
      </c>
      <c r="AM28">
        <v>0</v>
      </c>
    </row>
    <row r="29" spans="1:40" ht="18.75" thickBot="1" x14ac:dyDescent="0.5">
      <c r="A29" s="6">
        <v>25</v>
      </c>
      <c r="B29" s="186"/>
      <c r="C29" s="18" t="s">
        <v>41</v>
      </c>
      <c r="D29" s="191"/>
      <c r="E29" s="8">
        <v>48</v>
      </c>
      <c r="F29" s="9">
        <v>20</v>
      </c>
      <c r="G29" s="9">
        <v>49</v>
      </c>
      <c r="H29" s="10">
        <v>38</v>
      </c>
      <c r="I29" s="9">
        <v>360</v>
      </c>
      <c r="J29" s="9">
        <v>155</v>
      </c>
      <c r="K29" s="11">
        <v>0.43059999999999998</v>
      </c>
      <c r="L29" s="9">
        <v>5</v>
      </c>
      <c r="O29" s="34" t="s">
        <v>14</v>
      </c>
      <c r="P29" s="18" t="s">
        <v>42</v>
      </c>
      <c r="Q29" s="9">
        <v>360</v>
      </c>
      <c r="R29" s="9">
        <v>334</v>
      </c>
      <c r="S29">
        <v>334</v>
      </c>
      <c r="T29">
        <v>0</v>
      </c>
      <c r="U29">
        <v>0</v>
      </c>
      <c r="V29">
        <v>0</v>
      </c>
      <c r="W29">
        <f t="shared" si="0"/>
        <v>600</v>
      </c>
      <c r="X29">
        <v>444</v>
      </c>
      <c r="Y29">
        <v>437</v>
      </c>
      <c r="Z29">
        <v>454</v>
      </c>
      <c r="AA29">
        <f t="shared" si="1"/>
        <v>891</v>
      </c>
      <c r="AB29">
        <v>5</v>
      </c>
      <c r="AD29" t="s">
        <v>14</v>
      </c>
      <c r="AE29" t="s">
        <v>41</v>
      </c>
      <c r="AF29">
        <v>936</v>
      </c>
      <c r="AG29">
        <v>1090</v>
      </c>
      <c r="AH29">
        <v>387</v>
      </c>
      <c r="AI29">
        <v>135</v>
      </c>
      <c r="AJ29">
        <v>291</v>
      </c>
      <c r="AK29">
        <v>277</v>
      </c>
      <c r="AL29">
        <v>1200</v>
      </c>
      <c r="AM29">
        <v>1337</v>
      </c>
      <c r="AN29">
        <v>1386</v>
      </c>
    </row>
    <row r="30" spans="1:40" ht="18.75" thickBot="1" x14ac:dyDescent="0.5">
      <c r="A30" s="12">
        <v>26</v>
      </c>
      <c r="B30" s="186"/>
      <c r="C30" s="18" t="s">
        <v>42</v>
      </c>
      <c r="D30" s="192"/>
      <c r="E30" s="8">
        <v>334</v>
      </c>
      <c r="F30" s="9">
        <v>0</v>
      </c>
      <c r="G30" s="9">
        <v>0</v>
      </c>
      <c r="H30" s="10">
        <v>0</v>
      </c>
      <c r="I30" s="9">
        <v>360</v>
      </c>
      <c r="J30" s="9">
        <v>334</v>
      </c>
      <c r="K30" s="11">
        <v>0.92779999999999996</v>
      </c>
      <c r="L30" s="9">
        <v>5</v>
      </c>
      <c r="O30" s="34" t="s">
        <v>14</v>
      </c>
      <c r="P30" s="18" t="s">
        <v>107</v>
      </c>
      <c r="Q30" s="9">
        <v>360</v>
      </c>
      <c r="R30" s="9">
        <v>735</v>
      </c>
      <c r="S30">
        <v>650</v>
      </c>
      <c r="T30">
        <v>0</v>
      </c>
      <c r="U30">
        <v>85</v>
      </c>
      <c r="V30">
        <v>0</v>
      </c>
      <c r="W30">
        <f t="shared" si="0"/>
        <v>600</v>
      </c>
      <c r="X30">
        <v>262</v>
      </c>
      <c r="Y30">
        <v>94</v>
      </c>
      <c r="Z30">
        <v>125</v>
      </c>
      <c r="AA30">
        <f t="shared" si="1"/>
        <v>219</v>
      </c>
      <c r="AB30">
        <v>5</v>
      </c>
      <c r="AD30" t="s">
        <v>14</v>
      </c>
      <c r="AE30" t="s">
        <v>42</v>
      </c>
      <c r="AF30">
        <v>864</v>
      </c>
      <c r="AG30">
        <v>897</v>
      </c>
      <c r="AH30">
        <v>865</v>
      </c>
      <c r="AI30">
        <v>0</v>
      </c>
      <c r="AJ30">
        <v>23</v>
      </c>
      <c r="AK30">
        <v>9</v>
      </c>
      <c r="AL30">
        <v>1200</v>
      </c>
      <c r="AM30">
        <v>2493</v>
      </c>
      <c r="AN30">
        <v>3572</v>
      </c>
    </row>
    <row r="31" spans="1:40" ht="18.75" thickBot="1" x14ac:dyDescent="0.5">
      <c r="A31" s="6">
        <v>27</v>
      </c>
      <c r="B31" s="186"/>
      <c r="C31" s="18" t="s">
        <v>43</v>
      </c>
      <c r="D31" s="192"/>
      <c r="E31" s="8">
        <v>650</v>
      </c>
      <c r="F31" s="9">
        <v>0</v>
      </c>
      <c r="G31" s="9">
        <v>85</v>
      </c>
      <c r="H31" s="10">
        <v>0</v>
      </c>
      <c r="I31" s="9">
        <v>360</v>
      </c>
      <c r="J31" s="9">
        <v>735</v>
      </c>
      <c r="K31" s="11">
        <v>2.0417000000000001</v>
      </c>
      <c r="L31" s="9">
        <v>5</v>
      </c>
      <c r="O31" s="34" t="s">
        <v>14</v>
      </c>
      <c r="P31" s="18" t="s">
        <v>44</v>
      </c>
      <c r="Q31" s="9">
        <v>216</v>
      </c>
      <c r="R31" s="9">
        <v>82</v>
      </c>
      <c r="S31">
        <v>51</v>
      </c>
      <c r="T31">
        <v>4</v>
      </c>
      <c r="U31">
        <v>6</v>
      </c>
      <c r="V31">
        <v>21</v>
      </c>
      <c r="W31">
        <f t="shared" si="0"/>
        <v>360</v>
      </c>
      <c r="X31">
        <v>300</v>
      </c>
      <c r="Y31">
        <v>110</v>
      </c>
      <c r="Z31">
        <v>240</v>
      </c>
      <c r="AA31">
        <f t="shared" si="1"/>
        <v>350</v>
      </c>
      <c r="AB31">
        <v>3</v>
      </c>
      <c r="AD31" t="s">
        <v>14</v>
      </c>
      <c r="AE31" t="s">
        <v>43</v>
      </c>
      <c r="AF31">
        <v>864</v>
      </c>
      <c r="AG31">
        <v>1017</v>
      </c>
      <c r="AH31">
        <v>781</v>
      </c>
      <c r="AI31">
        <v>7</v>
      </c>
      <c r="AJ31">
        <v>227</v>
      </c>
      <c r="AK31">
        <v>2</v>
      </c>
      <c r="AL31">
        <v>1080</v>
      </c>
      <c r="AM31">
        <v>368</v>
      </c>
      <c r="AN31">
        <v>484</v>
      </c>
    </row>
    <row r="32" spans="1:40" ht="18.75" thickBot="1" x14ac:dyDescent="0.5">
      <c r="A32" s="12">
        <v>28</v>
      </c>
      <c r="B32" s="186"/>
      <c r="C32" s="18" t="s">
        <v>44</v>
      </c>
      <c r="D32" s="192"/>
      <c r="E32" s="8">
        <v>51</v>
      </c>
      <c r="F32" s="9">
        <v>4</v>
      </c>
      <c r="G32" s="9">
        <v>6</v>
      </c>
      <c r="H32" s="10">
        <v>21</v>
      </c>
      <c r="I32" s="9">
        <v>216</v>
      </c>
      <c r="J32" s="9">
        <v>82</v>
      </c>
      <c r="K32" s="11">
        <v>0.37959999999999999</v>
      </c>
      <c r="L32" s="9">
        <v>3</v>
      </c>
      <c r="O32" s="34" t="s">
        <v>14</v>
      </c>
      <c r="P32" s="7" t="s">
        <v>45</v>
      </c>
      <c r="Q32" s="9">
        <v>144</v>
      </c>
      <c r="R32" s="9">
        <v>124</v>
      </c>
      <c r="S32">
        <v>62</v>
      </c>
      <c r="T32">
        <v>30</v>
      </c>
      <c r="U32">
        <v>17</v>
      </c>
      <c r="V32">
        <v>15</v>
      </c>
      <c r="W32">
        <f t="shared" si="0"/>
        <v>240</v>
      </c>
      <c r="X32">
        <v>116</v>
      </c>
      <c r="Y32">
        <v>44</v>
      </c>
      <c r="Z32">
        <v>64</v>
      </c>
      <c r="AA32">
        <f t="shared" si="1"/>
        <v>108</v>
      </c>
      <c r="AB32">
        <v>2</v>
      </c>
      <c r="AD32" t="s">
        <v>14</v>
      </c>
      <c r="AE32" t="s">
        <v>44</v>
      </c>
      <c r="AF32">
        <v>720</v>
      </c>
      <c r="AG32">
        <v>368</v>
      </c>
      <c r="AH32">
        <v>190</v>
      </c>
      <c r="AI32">
        <v>52</v>
      </c>
      <c r="AJ32">
        <v>35</v>
      </c>
      <c r="AK32">
        <v>91</v>
      </c>
      <c r="AL32">
        <v>840</v>
      </c>
      <c r="AM32">
        <v>517</v>
      </c>
      <c r="AN32">
        <v>421</v>
      </c>
    </row>
    <row r="33" spans="1:40" ht="18.75" thickBot="1" x14ac:dyDescent="0.5">
      <c r="A33" s="6">
        <v>29</v>
      </c>
      <c r="B33" s="186"/>
      <c r="C33" s="7" t="s">
        <v>45</v>
      </c>
      <c r="D33" s="192"/>
      <c r="E33" s="8">
        <v>62</v>
      </c>
      <c r="F33" s="9">
        <v>30</v>
      </c>
      <c r="G33" s="9">
        <v>17</v>
      </c>
      <c r="H33" s="10">
        <v>15</v>
      </c>
      <c r="I33" s="9">
        <v>144</v>
      </c>
      <c r="J33" s="9">
        <v>124</v>
      </c>
      <c r="K33" s="11">
        <v>0.86109999999999998</v>
      </c>
      <c r="L33" s="9">
        <v>2</v>
      </c>
      <c r="O33" s="34" t="s">
        <v>14</v>
      </c>
      <c r="P33" s="7" t="s">
        <v>46</v>
      </c>
      <c r="Q33" s="9">
        <v>360</v>
      </c>
      <c r="R33" s="9">
        <v>168</v>
      </c>
      <c r="S33">
        <v>38</v>
      </c>
      <c r="T33">
        <v>42</v>
      </c>
      <c r="U33">
        <v>46</v>
      </c>
      <c r="V33">
        <v>42</v>
      </c>
      <c r="W33">
        <f t="shared" si="0"/>
        <v>600</v>
      </c>
      <c r="X33">
        <v>501</v>
      </c>
      <c r="Y33">
        <v>72</v>
      </c>
      <c r="Z33">
        <v>429</v>
      </c>
      <c r="AA33">
        <f t="shared" si="1"/>
        <v>501</v>
      </c>
      <c r="AB33">
        <v>5</v>
      </c>
      <c r="AD33" t="s">
        <v>14</v>
      </c>
      <c r="AE33" t="s">
        <v>45</v>
      </c>
      <c r="AF33">
        <v>576</v>
      </c>
      <c r="AG33">
        <v>1031</v>
      </c>
      <c r="AH33">
        <v>447</v>
      </c>
      <c r="AI33">
        <v>195</v>
      </c>
      <c r="AJ33">
        <v>231</v>
      </c>
      <c r="AK33">
        <v>158</v>
      </c>
      <c r="AL33">
        <v>600</v>
      </c>
      <c r="AM33">
        <v>314</v>
      </c>
      <c r="AN33">
        <v>834</v>
      </c>
    </row>
    <row r="34" spans="1:40" ht="18.75" thickBot="1" x14ac:dyDescent="0.5">
      <c r="A34" s="12">
        <v>30</v>
      </c>
      <c r="B34" s="186"/>
      <c r="C34" s="7" t="s">
        <v>46</v>
      </c>
      <c r="D34" s="192"/>
      <c r="E34" s="8">
        <v>38</v>
      </c>
      <c r="F34" s="9">
        <v>42</v>
      </c>
      <c r="G34" s="9">
        <v>46</v>
      </c>
      <c r="H34" s="10">
        <v>42</v>
      </c>
      <c r="I34" s="9">
        <v>360</v>
      </c>
      <c r="J34" s="9">
        <v>168</v>
      </c>
      <c r="K34" s="11">
        <v>0.4667</v>
      </c>
      <c r="L34" s="9">
        <v>5</v>
      </c>
      <c r="O34" s="34" t="s">
        <v>14</v>
      </c>
      <c r="P34" s="7" t="s">
        <v>47</v>
      </c>
      <c r="Q34" s="9">
        <v>360</v>
      </c>
      <c r="R34" s="9">
        <v>491</v>
      </c>
      <c r="S34">
        <v>357</v>
      </c>
      <c r="T34">
        <v>0</v>
      </c>
      <c r="U34">
        <v>134</v>
      </c>
      <c r="V34">
        <v>0</v>
      </c>
      <c r="W34">
        <f t="shared" si="0"/>
        <v>600</v>
      </c>
      <c r="X34">
        <v>436</v>
      </c>
      <c r="Y34">
        <v>218</v>
      </c>
      <c r="Z34">
        <v>285</v>
      </c>
      <c r="AA34">
        <f t="shared" si="1"/>
        <v>503</v>
      </c>
      <c r="AB34">
        <v>5</v>
      </c>
      <c r="AD34" t="s">
        <v>14</v>
      </c>
      <c r="AE34" t="s">
        <v>46</v>
      </c>
      <c r="AF34">
        <v>216</v>
      </c>
      <c r="AG34">
        <v>149</v>
      </c>
      <c r="AH34">
        <v>35</v>
      </c>
      <c r="AI34">
        <v>43</v>
      </c>
      <c r="AJ34">
        <v>35</v>
      </c>
      <c r="AK34">
        <v>36</v>
      </c>
      <c r="AL34">
        <v>360</v>
      </c>
      <c r="AM34">
        <v>96</v>
      </c>
      <c r="AN34">
        <v>144</v>
      </c>
    </row>
    <row r="35" spans="1:40" ht="18.75" thickBot="1" x14ac:dyDescent="0.5">
      <c r="A35" s="6">
        <v>31</v>
      </c>
      <c r="B35" s="186"/>
      <c r="C35" s="7" t="s">
        <v>47</v>
      </c>
      <c r="D35" s="192"/>
      <c r="E35" s="8">
        <v>357</v>
      </c>
      <c r="F35" s="9">
        <v>0</v>
      </c>
      <c r="G35" s="9">
        <v>134</v>
      </c>
      <c r="H35" s="10">
        <v>0</v>
      </c>
      <c r="I35" s="9">
        <v>360</v>
      </c>
      <c r="J35" s="9">
        <v>491</v>
      </c>
      <c r="K35" s="11">
        <v>1.3638999999999999</v>
      </c>
      <c r="L35" s="9">
        <v>5</v>
      </c>
      <c r="O35" s="34" t="s">
        <v>14</v>
      </c>
      <c r="P35" s="7" t="s">
        <v>48</v>
      </c>
      <c r="Q35" s="9">
        <v>360</v>
      </c>
      <c r="R35" s="9">
        <v>133</v>
      </c>
      <c r="S35">
        <v>30</v>
      </c>
      <c r="T35">
        <v>45</v>
      </c>
      <c r="U35">
        <v>33</v>
      </c>
      <c r="V35">
        <v>25</v>
      </c>
      <c r="W35">
        <f t="shared" si="0"/>
        <v>600</v>
      </c>
      <c r="X35">
        <v>227</v>
      </c>
      <c r="Y35">
        <v>189</v>
      </c>
      <c r="Z35">
        <v>125</v>
      </c>
      <c r="AA35">
        <f t="shared" si="1"/>
        <v>314</v>
      </c>
      <c r="AB35">
        <v>5</v>
      </c>
      <c r="AD35" t="s">
        <v>14</v>
      </c>
      <c r="AE35" t="s">
        <v>47</v>
      </c>
      <c r="AF35">
        <v>504</v>
      </c>
      <c r="AG35">
        <v>447</v>
      </c>
      <c r="AH35">
        <v>261</v>
      </c>
      <c r="AI35">
        <v>25</v>
      </c>
      <c r="AJ35">
        <v>141</v>
      </c>
      <c r="AK35">
        <v>20</v>
      </c>
      <c r="AL35">
        <v>600</v>
      </c>
      <c r="AM35">
        <v>449</v>
      </c>
      <c r="AN35">
        <v>550</v>
      </c>
    </row>
    <row r="36" spans="1:40" ht="18.75" thickBot="1" x14ac:dyDescent="0.5">
      <c r="A36" s="12">
        <v>32</v>
      </c>
      <c r="B36" s="186"/>
      <c r="C36" s="7" t="s">
        <v>48</v>
      </c>
      <c r="D36" s="192"/>
      <c r="E36" s="8">
        <v>30</v>
      </c>
      <c r="F36" s="9">
        <v>45</v>
      </c>
      <c r="G36" s="9">
        <v>33</v>
      </c>
      <c r="H36" s="10">
        <v>25</v>
      </c>
      <c r="I36" s="9">
        <v>360</v>
      </c>
      <c r="J36" s="9">
        <v>133</v>
      </c>
      <c r="K36" s="11">
        <v>0.36940000000000001</v>
      </c>
      <c r="L36" s="9">
        <v>5</v>
      </c>
      <c r="O36" s="34" t="s">
        <v>14</v>
      </c>
      <c r="P36" s="7" t="s">
        <v>49</v>
      </c>
      <c r="Q36" s="9">
        <v>288</v>
      </c>
      <c r="R36" s="9">
        <v>345</v>
      </c>
      <c r="S36">
        <v>120</v>
      </c>
      <c r="T36">
        <v>15</v>
      </c>
      <c r="U36">
        <v>90</v>
      </c>
      <c r="V36">
        <v>120</v>
      </c>
      <c r="W36">
        <f t="shared" si="0"/>
        <v>480</v>
      </c>
      <c r="X36">
        <v>560</v>
      </c>
      <c r="Y36">
        <v>220</v>
      </c>
      <c r="Z36">
        <v>300</v>
      </c>
      <c r="AA36">
        <f t="shared" si="1"/>
        <v>520</v>
      </c>
      <c r="AB36">
        <v>4</v>
      </c>
      <c r="AD36" t="s">
        <v>14</v>
      </c>
      <c r="AE36" t="s">
        <v>48</v>
      </c>
      <c r="AF36">
        <v>792</v>
      </c>
      <c r="AG36">
        <v>564</v>
      </c>
      <c r="AH36">
        <v>162</v>
      </c>
      <c r="AI36">
        <v>116</v>
      </c>
      <c r="AJ36">
        <v>125</v>
      </c>
      <c r="AK36">
        <v>161</v>
      </c>
      <c r="AL36">
        <v>1200</v>
      </c>
      <c r="AM36">
        <v>577</v>
      </c>
      <c r="AN36">
        <v>634</v>
      </c>
    </row>
    <row r="37" spans="1:40" ht="18.75" thickBot="1" x14ac:dyDescent="0.5">
      <c r="A37" s="6">
        <v>33</v>
      </c>
      <c r="B37" s="187"/>
      <c r="C37" s="7" t="s">
        <v>49</v>
      </c>
      <c r="D37" s="193"/>
      <c r="E37" s="8">
        <v>120</v>
      </c>
      <c r="F37" s="9">
        <v>15</v>
      </c>
      <c r="G37" s="9">
        <v>90</v>
      </c>
      <c r="H37" s="10">
        <v>120</v>
      </c>
      <c r="I37" s="9">
        <v>288</v>
      </c>
      <c r="J37" s="9">
        <v>345</v>
      </c>
      <c r="K37" s="11">
        <v>1.1979</v>
      </c>
      <c r="L37" s="9">
        <v>4</v>
      </c>
      <c r="O37" s="34" t="s">
        <v>50</v>
      </c>
      <c r="P37" s="7" t="s">
        <v>51</v>
      </c>
      <c r="Q37" s="9">
        <v>360</v>
      </c>
      <c r="R37" s="9">
        <v>185</v>
      </c>
      <c r="S37">
        <v>86</v>
      </c>
      <c r="T37">
        <v>9</v>
      </c>
      <c r="U37">
        <v>60</v>
      </c>
      <c r="V37">
        <v>30</v>
      </c>
      <c r="W37">
        <f t="shared" si="0"/>
        <v>600</v>
      </c>
      <c r="X37">
        <v>414</v>
      </c>
      <c r="Y37">
        <v>19</v>
      </c>
      <c r="Z37">
        <v>86</v>
      </c>
      <c r="AA37">
        <f t="shared" si="1"/>
        <v>105</v>
      </c>
      <c r="AB37">
        <v>5</v>
      </c>
      <c r="AD37" t="s">
        <v>14</v>
      </c>
      <c r="AE37" t="s">
        <v>49</v>
      </c>
      <c r="AF37">
        <v>864</v>
      </c>
      <c r="AG37">
        <v>1031</v>
      </c>
      <c r="AH37">
        <v>381</v>
      </c>
      <c r="AI37">
        <v>0</v>
      </c>
      <c r="AJ37">
        <v>255</v>
      </c>
      <c r="AK37">
        <v>395</v>
      </c>
      <c r="AL37">
        <v>1080</v>
      </c>
      <c r="AM37">
        <v>2018</v>
      </c>
      <c r="AN37">
        <v>1766</v>
      </c>
    </row>
    <row r="38" spans="1:40" ht="18.75" thickBot="1" x14ac:dyDescent="0.5">
      <c r="A38" s="12">
        <v>34</v>
      </c>
      <c r="B38" s="185" t="s">
        <v>50</v>
      </c>
      <c r="C38" s="7" t="s">
        <v>51</v>
      </c>
      <c r="D38" s="188" t="s">
        <v>52</v>
      </c>
      <c r="E38" s="8">
        <v>86</v>
      </c>
      <c r="F38" s="9">
        <v>9</v>
      </c>
      <c r="G38" s="9">
        <v>60</v>
      </c>
      <c r="H38" s="10">
        <v>30</v>
      </c>
      <c r="I38" s="9">
        <v>360</v>
      </c>
      <c r="J38" s="9">
        <v>185</v>
      </c>
      <c r="K38" s="11">
        <v>0.51390000000000002</v>
      </c>
      <c r="L38" s="9">
        <v>5</v>
      </c>
      <c r="O38" s="34" t="s">
        <v>50</v>
      </c>
      <c r="P38" s="7" t="s">
        <v>53</v>
      </c>
      <c r="Q38" s="9">
        <v>360</v>
      </c>
      <c r="R38" s="9">
        <v>324</v>
      </c>
      <c r="S38">
        <v>102</v>
      </c>
      <c r="T38">
        <v>66</v>
      </c>
      <c r="U38">
        <v>75</v>
      </c>
      <c r="V38">
        <v>81</v>
      </c>
      <c r="W38">
        <f t="shared" si="0"/>
        <v>600</v>
      </c>
      <c r="X38">
        <v>623</v>
      </c>
      <c r="Y38">
        <v>25</v>
      </c>
      <c r="Z38">
        <v>152</v>
      </c>
      <c r="AA38">
        <f t="shared" si="1"/>
        <v>177</v>
      </c>
      <c r="AB38">
        <v>5</v>
      </c>
      <c r="AD38" t="s">
        <v>50</v>
      </c>
      <c r="AE38" t="s">
        <v>51</v>
      </c>
      <c r="AF38">
        <v>864</v>
      </c>
      <c r="AG38">
        <v>739</v>
      </c>
      <c r="AH38">
        <v>323</v>
      </c>
      <c r="AI38">
        <v>79</v>
      </c>
      <c r="AJ38">
        <v>151</v>
      </c>
      <c r="AK38">
        <v>186</v>
      </c>
      <c r="AL38">
        <v>1080</v>
      </c>
      <c r="AM38">
        <v>1100</v>
      </c>
      <c r="AN38">
        <v>316</v>
      </c>
    </row>
    <row r="39" spans="1:40" ht="18.75" thickBot="1" x14ac:dyDescent="0.5">
      <c r="A39" s="6">
        <v>35</v>
      </c>
      <c r="B39" s="187"/>
      <c r="C39" s="7" t="s">
        <v>53</v>
      </c>
      <c r="D39" s="189"/>
      <c r="E39" s="8">
        <v>102</v>
      </c>
      <c r="F39" s="9">
        <v>66</v>
      </c>
      <c r="G39" s="9">
        <v>75</v>
      </c>
      <c r="H39" s="10">
        <v>81</v>
      </c>
      <c r="I39" s="9">
        <v>360</v>
      </c>
      <c r="J39" s="9">
        <v>324</v>
      </c>
      <c r="K39" s="11">
        <v>0.9</v>
      </c>
      <c r="L39" s="9">
        <v>5</v>
      </c>
      <c r="O39" s="34" t="s">
        <v>54</v>
      </c>
      <c r="P39" s="18" t="s">
        <v>55</v>
      </c>
      <c r="Q39" s="9">
        <v>360</v>
      </c>
      <c r="R39" s="9">
        <v>257</v>
      </c>
      <c r="S39">
        <v>43</v>
      </c>
      <c r="T39">
        <v>5</v>
      </c>
      <c r="U39">
        <v>63</v>
      </c>
      <c r="V39">
        <v>146</v>
      </c>
      <c r="W39">
        <f t="shared" si="0"/>
        <v>600</v>
      </c>
      <c r="X39">
        <v>410</v>
      </c>
      <c r="Y39">
        <v>16</v>
      </c>
      <c r="Z39">
        <v>89</v>
      </c>
      <c r="AA39">
        <f t="shared" si="1"/>
        <v>105</v>
      </c>
      <c r="AB39">
        <v>5</v>
      </c>
      <c r="AD39" t="s">
        <v>50</v>
      </c>
      <c r="AE39" t="s">
        <v>53</v>
      </c>
      <c r="AF39">
        <v>936</v>
      </c>
      <c r="AG39">
        <v>901</v>
      </c>
      <c r="AH39">
        <v>330</v>
      </c>
      <c r="AI39">
        <v>221</v>
      </c>
      <c r="AJ39">
        <v>166</v>
      </c>
      <c r="AK39">
        <v>184</v>
      </c>
      <c r="AL39">
        <v>1200</v>
      </c>
      <c r="AM39">
        <v>1221</v>
      </c>
      <c r="AN39">
        <v>337</v>
      </c>
    </row>
    <row r="40" spans="1:40" ht="18.75" thickBot="1" x14ac:dyDescent="0.5">
      <c r="A40" s="12">
        <v>36</v>
      </c>
      <c r="B40" s="185" t="s">
        <v>54</v>
      </c>
      <c r="C40" s="18" t="s">
        <v>55</v>
      </c>
      <c r="D40" s="189"/>
      <c r="E40" s="8">
        <v>43</v>
      </c>
      <c r="F40" s="9">
        <v>5</v>
      </c>
      <c r="G40" s="9">
        <v>63</v>
      </c>
      <c r="H40" s="10">
        <v>146</v>
      </c>
      <c r="I40" s="9">
        <v>360</v>
      </c>
      <c r="J40" s="9">
        <v>257</v>
      </c>
      <c r="K40" s="11">
        <v>0.71389999999999998</v>
      </c>
      <c r="L40" s="9">
        <v>5</v>
      </c>
      <c r="O40" s="34" t="s">
        <v>54</v>
      </c>
      <c r="P40" s="18" t="s">
        <v>56</v>
      </c>
      <c r="Q40" s="9">
        <v>360</v>
      </c>
      <c r="R40" s="9">
        <v>236</v>
      </c>
      <c r="S40">
        <v>123</v>
      </c>
      <c r="T40">
        <v>91</v>
      </c>
      <c r="U40">
        <v>13</v>
      </c>
      <c r="V40">
        <v>9</v>
      </c>
      <c r="W40">
        <f t="shared" si="0"/>
        <v>600</v>
      </c>
      <c r="X40">
        <v>527</v>
      </c>
      <c r="Y40">
        <v>28</v>
      </c>
      <c r="Z40">
        <v>107</v>
      </c>
      <c r="AA40">
        <f t="shared" si="1"/>
        <v>135</v>
      </c>
      <c r="AB40">
        <v>5</v>
      </c>
      <c r="AD40" t="s">
        <v>54</v>
      </c>
      <c r="AE40" t="s">
        <v>55</v>
      </c>
      <c r="AF40">
        <v>936</v>
      </c>
      <c r="AG40">
        <v>651</v>
      </c>
      <c r="AH40">
        <v>40</v>
      </c>
      <c r="AI40">
        <v>63</v>
      </c>
      <c r="AJ40">
        <v>242</v>
      </c>
      <c r="AK40">
        <v>306</v>
      </c>
      <c r="AL40">
        <v>1200</v>
      </c>
      <c r="AM40">
        <v>847</v>
      </c>
      <c r="AN40">
        <v>253</v>
      </c>
    </row>
    <row r="41" spans="1:40" ht="18.75" thickBot="1" x14ac:dyDescent="0.5">
      <c r="A41" s="6">
        <v>37</v>
      </c>
      <c r="B41" s="186"/>
      <c r="C41" s="18" t="s">
        <v>56</v>
      </c>
      <c r="D41" s="189"/>
      <c r="E41" s="8">
        <v>123</v>
      </c>
      <c r="F41" s="9">
        <v>91</v>
      </c>
      <c r="G41" s="9">
        <v>13</v>
      </c>
      <c r="H41" s="10">
        <v>9</v>
      </c>
      <c r="I41" s="9">
        <v>360</v>
      </c>
      <c r="J41" s="9">
        <v>236</v>
      </c>
      <c r="K41" s="11">
        <v>0.65559999999999996</v>
      </c>
      <c r="L41" s="9">
        <v>5</v>
      </c>
      <c r="O41" s="34" t="s">
        <v>54</v>
      </c>
      <c r="P41" s="7" t="s">
        <v>57</v>
      </c>
      <c r="Q41" s="9">
        <v>360</v>
      </c>
      <c r="R41" s="9">
        <v>217</v>
      </c>
      <c r="S41">
        <v>96</v>
      </c>
      <c r="T41">
        <v>56</v>
      </c>
      <c r="U41">
        <v>57</v>
      </c>
      <c r="V41">
        <v>8</v>
      </c>
      <c r="W41">
        <f t="shared" si="0"/>
        <v>600</v>
      </c>
      <c r="X41">
        <v>403</v>
      </c>
      <c r="Y41">
        <v>16</v>
      </c>
      <c r="Z41">
        <v>88</v>
      </c>
      <c r="AA41">
        <f t="shared" si="1"/>
        <v>104</v>
      </c>
      <c r="AB41">
        <v>5</v>
      </c>
      <c r="AD41" t="s">
        <v>54</v>
      </c>
      <c r="AE41" t="s">
        <v>56</v>
      </c>
      <c r="AF41">
        <v>936</v>
      </c>
      <c r="AG41">
        <v>592</v>
      </c>
      <c r="AH41">
        <v>309</v>
      </c>
      <c r="AI41">
        <v>101</v>
      </c>
      <c r="AJ41">
        <v>76</v>
      </c>
      <c r="AK41">
        <v>106</v>
      </c>
      <c r="AL41">
        <v>1200</v>
      </c>
      <c r="AM41">
        <v>863</v>
      </c>
      <c r="AN41">
        <v>261</v>
      </c>
    </row>
    <row r="42" spans="1:40" ht="18.75" thickBot="1" x14ac:dyDescent="0.5">
      <c r="A42" s="12">
        <v>38</v>
      </c>
      <c r="B42" s="186"/>
      <c r="C42" s="7" t="s">
        <v>57</v>
      </c>
      <c r="D42" s="189"/>
      <c r="E42" s="8">
        <v>96</v>
      </c>
      <c r="F42" s="9">
        <v>56</v>
      </c>
      <c r="G42" s="9">
        <v>57</v>
      </c>
      <c r="H42" s="10">
        <v>8</v>
      </c>
      <c r="I42" s="9">
        <v>360</v>
      </c>
      <c r="J42" s="9">
        <v>217</v>
      </c>
      <c r="K42" s="11">
        <v>0.6028</v>
      </c>
      <c r="L42" s="9">
        <v>5</v>
      </c>
      <c r="O42" s="34" t="s">
        <v>54</v>
      </c>
      <c r="P42" s="7" t="s">
        <v>58</v>
      </c>
      <c r="Q42" s="9">
        <v>360</v>
      </c>
      <c r="R42" s="9">
        <v>119</v>
      </c>
      <c r="S42">
        <v>36</v>
      </c>
      <c r="T42">
        <v>67</v>
      </c>
      <c r="U42">
        <v>6</v>
      </c>
      <c r="V42">
        <v>10</v>
      </c>
      <c r="W42">
        <f t="shared" si="0"/>
        <v>600</v>
      </c>
      <c r="X42">
        <v>285</v>
      </c>
      <c r="Y42">
        <v>12</v>
      </c>
      <c r="Z42">
        <v>66</v>
      </c>
      <c r="AA42">
        <f t="shared" si="1"/>
        <v>78</v>
      </c>
      <c r="AB42">
        <v>5</v>
      </c>
      <c r="AD42" t="s">
        <v>54</v>
      </c>
      <c r="AE42" t="s">
        <v>57</v>
      </c>
      <c r="AF42">
        <v>936</v>
      </c>
      <c r="AG42">
        <v>649</v>
      </c>
      <c r="AH42">
        <v>201</v>
      </c>
      <c r="AI42">
        <v>122</v>
      </c>
      <c r="AJ42">
        <v>106</v>
      </c>
      <c r="AK42">
        <v>220</v>
      </c>
      <c r="AL42">
        <v>1200</v>
      </c>
      <c r="AM42">
        <v>905</v>
      </c>
      <c r="AN42">
        <v>264</v>
      </c>
    </row>
    <row r="43" spans="1:40" ht="18.75" thickBot="1" x14ac:dyDescent="0.5">
      <c r="A43" s="6">
        <v>39</v>
      </c>
      <c r="B43" s="186"/>
      <c r="C43" s="7" t="s">
        <v>58</v>
      </c>
      <c r="D43" s="189"/>
      <c r="E43" s="8">
        <v>36</v>
      </c>
      <c r="F43" s="9">
        <v>67</v>
      </c>
      <c r="G43" s="9">
        <v>6</v>
      </c>
      <c r="H43" s="10">
        <v>10</v>
      </c>
      <c r="I43" s="9">
        <v>360</v>
      </c>
      <c r="J43" s="9">
        <v>119</v>
      </c>
      <c r="K43" s="11">
        <v>0.3306</v>
      </c>
      <c r="L43" s="9">
        <v>5</v>
      </c>
      <c r="O43" s="34" t="s">
        <v>54</v>
      </c>
      <c r="P43" s="7" t="s">
        <v>59</v>
      </c>
      <c r="Q43" s="9">
        <v>360</v>
      </c>
      <c r="R43" s="9">
        <v>211</v>
      </c>
      <c r="S43">
        <v>80</v>
      </c>
      <c r="T43">
        <v>53</v>
      </c>
      <c r="U43">
        <v>23</v>
      </c>
      <c r="V43">
        <v>55</v>
      </c>
      <c r="W43">
        <f t="shared" si="0"/>
        <v>600</v>
      </c>
      <c r="X43">
        <v>407</v>
      </c>
      <c r="Y43">
        <v>16</v>
      </c>
      <c r="Z43">
        <v>92</v>
      </c>
      <c r="AA43">
        <f t="shared" si="1"/>
        <v>108</v>
      </c>
      <c r="AB43">
        <v>5</v>
      </c>
      <c r="AD43" t="s">
        <v>54</v>
      </c>
      <c r="AE43" t="s">
        <v>58</v>
      </c>
      <c r="AF43">
        <v>864</v>
      </c>
      <c r="AG43">
        <v>996</v>
      </c>
      <c r="AH43">
        <v>570</v>
      </c>
      <c r="AI43">
        <v>130</v>
      </c>
      <c r="AJ43">
        <v>181</v>
      </c>
      <c r="AK43">
        <v>115</v>
      </c>
      <c r="AL43">
        <v>1200</v>
      </c>
      <c r="AM43">
        <v>1322</v>
      </c>
      <c r="AN43">
        <v>453</v>
      </c>
    </row>
    <row r="44" spans="1:40" ht="18.75" thickBot="1" x14ac:dyDescent="0.5">
      <c r="A44" s="12">
        <v>40</v>
      </c>
      <c r="B44" s="186"/>
      <c r="C44" s="7" t="s">
        <v>59</v>
      </c>
      <c r="D44" s="189"/>
      <c r="E44" s="8">
        <v>80</v>
      </c>
      <c r="F44" s="9">
        <v>53</v>
      </c>
      <c r="G44" s="9">
        <v>23</v>
      </c>
      <c r="H44" s="10">
        <v>55</v>
      </c>
      <c r="I44" s="9">
        <v>360</v>
      </c>
      <c r="J44" s="9">
        <v>211</v>
      </c>
      <c r="K44" s="11">
        <v>0.58609999999999995</v>
      </c>
      <c r="L44" s="9">
        <v>5</v>
      </c>
      <c r="O44" s="34" t="s">
        <v>54</v>
      </c>
      <c r="P44" s="7" t="s">
        <v>60</v>
      </c>
      <c r="Q44" s="9">
        <v>360</v>
      </c>
      <c r="R44" s="9">
        <v>184</v>
      </c>
      <c r="S44">
        <v>118</v>
      </c>
      <c r="T44">
        <v>65</v>
      </c>
      <c r="U44">
        <v>0</v>
      </c>
      <c r="V44">
        <v>1</v>
      </c>
      <c r="W44">
        <f t="shared" si="0"/>
        <v>600</v>
      </c>
      <c r="X44">
        <v>293</v>
      </c>
      <c r="Y44">
        <v>12</v>
      </c>
      <c r="Z44">
        <v>70</v>
      </c>
      <c r="AA44">
        <f t="shared" si="1"/>
        <v>82</v>
      </c>
      <c r="AB44">
        <v>5</v>
      </c>
      <c r="AD44" t="s">
        <v>54</v>
      </c>
      <c r="AE44" t="s">
        <v>59</v>
      </c>
      <c r="AF44">
        <v>864</v>
      </c>
      <c r="AG44">
        <v>823</v>
      </c>
      <c r="AH44">
        <v>370</v>
      </c>
      <c r="AI44">
        <v>119</v>
      </c>
      <c r="AJ44">
        <v>181</v>
      </c>
      <c r="AK44">
        <v>153</v>
      </c>
      <c r="AL44">
        <v>1200</v>
      </c>
      <c r="AM44">
        <v>1229</v>
      </c>
      <c r="AN44">
        <v>340</v>
      </c>
    </row>
    <row r="45" spans="1:40" ht="18.75" thickBot="1" x14ac:dyDescent="0.5">
      <c r="A45" s="6">
        <v>41</v>
      </c>
      <c r="B45" s="187"/>
      <c r="C45" s="7" t="s">
        <v>60</v>
      </c>
      <c r="D45" s="190"/>
      <c r="E45" s="8">
        <v>118</v>
      </c>
      <c r="F45" s="9">
        <v>65</v>
      </c>
      <c r="G45" s="9">
        <v>0</v>
      </c>
      <c r="H45" s="10">
        <v>1</v>
      </c>
      <c r="I45" s="9">
        <v>360</v>
      </c>
      <c r="J45" s="9">
        <v>184</v>
      </c>
      <c r="K45" s="11">
        <v>0.5111</v>
      </c>
      <c r="L45" s="9">
        <v>5</v>
      </c>
      <c r="O45" s="19" t="s">
        <v>61</v>
      </c>
      <c r="P45" s="7" t="s">
        <v>62</v>
      </c>
      <c r="Q45" s="9">
        <v>360</v>
      </c>
      <c r="R45" s="9">
        <v>242</v>
      </c>
      <c r="S45">
        <v>79</v>
      </c>
      <c r="T45">
        <v>48</v>
      </c>
      <c r="U45">
        <v>55</v>
      </c>
      <c r="V45">
        <v>60</v>
      </c>
      <c r="W45">
        <f t="shared" si="0"/>
        <v>600</v>
      </c>
      <c r="X45">
        <v>550</v>
      </c>
      <c r="Y45">
        <v>37</v>
      </c>
      <c r="Z45">
        <v>71</v>
      </c>
      <c r="AA45">
        <f t="shared" si="1"/>
        <v>108</v>
      </c>
      <c r="AB45">
        <v>5</v>
      </c>
      <c r="AD45" t="s">
        <v>54</v>
      </c>
      <c r="AE45" t="s">
        <v>60</v>
      </c>
      <c r="AF45">
        <v>936</v>
      </c>
      <c r="AG45">
        <v>749</v>
      </c>
      <c r="AH45">
        <v>428</v>
      </c>
      <c r="AI45">
        <v>307</v>
      </c>
      <c r="AJ45">
        <v>5</v>
      </c>
      <c r="AK45">
        <v>9</v>
      </c>
      <c r="AL45">
        <v>1200</v>
      </c>
      <c r="AM45">
        <v>1078</v>
      </c>
      <c r="AN45">
        <v>325</v>
      </c>
    </row>
    <row r="46" spans="1:40" ht="18.75" thickBot="1" x14ac:dyDescent="0.5">
      <c r="A46" s="12">
        <v>42</v>
      </c>
      <c r="B46" s="19" t="s">
        <v>61</v>
      </c>
      <c r="C46" s="7" t="s">
        <v>62</v>
      </c>
      <c r="D46" s="188" t="s">
        <v>63</v>
      </c>
      <c r="E46" s="8">
        <v>79</v>
      </c>
      <c r="F46" s="9">
        <v>48</v>
      </c>
      <c r="G46" s="9">
        <v>55</v>
      </c>
      <c r="H46" s="10">
        <v>60</v>
      </c>
      <c r="I46" s="9">
        <v>360</v>
      </c>
      <c r="J46" s="9">
        <v>242</v>
      </c>
      <c r="K46" s="11">
        <v>0.67220000000000002</v>
      </c>
      <c r="L46" s="9">
        <v>5</v>
      </c>
      <c r="O46" s="19" t="s">
        <v>64</v>
      </c>
      <c r="P46" s="7" t="s">
        <v>65</v>
      </c>
      <c r="Q46" s="9">
        <v>360</v>
      </c>
      <c r="R46" s="9">
        <v>85</v>
      </c>
      <c r="S46">
        <v>17</v>
      </c>
      <c r="T46">
        <v>23</v>
      </c>
      <c r="U46">
        <v>15</v>
      </c>
      <c r="V46">
        <v>30</v>
      </c>
      <c r="W46">
        <f t="shared" si="0"/>
        <v>600</v>
      </c>
      <c r="X46">
        <v>455</v>
      </c>
      <c r="Y46">
        <v>48</v>
      </c>
      <c r="Z46">
        <v>61</v>
      </c>
      <c r="AA46">
        <f t="shared" si="1"/>
        <v>109</v>
      </c>
      <c r="AB46">
        <v>5</v>
      </c>
      <c r="AD46" t="s">
        <v>61</v>
      </c>
      <c r="AE46" t="s">
        <v>62</v>
      </c>
      <c r="AF46">
        <v>792</v>
      </c>
      <c r="AG46">
        <v>487</v>
      </c>
      <c r="AH46">
        <v>23</v>
      </c>
      <c r="AI46">
        <v>10</v>
      </c>
      <c r="AJ46">
        <v>140</v>
      </c>
      <c r="AK46">
        <v>314</v>
      </c>
      <c r="AL46">
        <v>1080</v>
      </c>
      <c r="AM46">
        <v>1004</v>
      </c>
      <c r="AN46">
        <v>229</v>
      </c>
    </row>
    <row r="47" spans="1:40" ht="18.75" thickBot="1" x14ac:dyDescent="0.5">
      <c r="A47" s="6">
        <v>43</v>
      </c>
      <c r="B47" s="19" t="s">
        <v>64</v>
      </c>
      <c r="C47" s="7" t="s">
        <v>65</v>
      </c>
      <c r="D47" s="189"/>
      <c r="E47" s="8">
        <v>17</v>
      </c>
      <c r="F47" s="9">
        <v>23</v>
      </c>
      <c r="G47" s="9">
        <v>15</v>
      </c>
      <c r="H47" s="10">
        <v>30</v>
      </c>
      <c r="I47" s="9">
        <v>360</v>
      </c>
      <c r="J47" s="9">
        <v>85</v>
      </c>
      <c r="K47" s="11">
        <v>0.2361</v>
      </c>
      <c r="L47" s="9">
        <v>5</v>
      </c>
      <c r="O47" s="19" t="s">
        <v>66</v>
      </c>
      <c r="P47" s="7" t="s">
        <v>67</v>
      </c>
      <c r="Q47" s="9">
        <v>72</v>
      </c>
      <c r="R47" s="9">
        <v>14</v>
      </c>
      <c r="S47">
        <v>0</v>
      </c>
      <c r="T47">
        <v>0</v>
      </c>
      <c r="U47">
        <v>10</v>
      </c>
      <c r="V47">
        <v>4</v>
      </c>
      <c r="W47">
        <f t="shared" si="0"/>
        <v>120</v>
      </c>
      <c r="X47">
        <v>78</v>
      </c>
      <c r="Y47">
        <v>5</v>
      </c>
      <c r="Z47">
        <v>10</v>
      </c>
      <c r="AA47">
        <f t="shared" si="1"/>
        <v>15</v>
      </c>
      <c r="AB47">
        <v>1</v>
      </c>
      <c r="AD47" t="s">
        <v>64</v>
      </c>
      <c r="AE47" t="s">
        <v>65</v>
      </c>
      <c r="AF47">
        <v>936</v>
      </c>
      <c r="AG47">
        <v>411</v>
      </c>
      <c r="AH47">
        <v>67</v>
      </c>
      <c r="AI47">
        <v>50</v>
      </c>
      <c r="AJ47">
        <v>130</v>
      </c>
      <c r="AK47">
        <v>164</v>
      </c>
      <c r="AL47">
        <v>1200</v>
      </c>
      <c r="AM47">
        <v>700</v>
      </c>
      <c r="AN47">
        <v>152</v>
      </c>
    </row>
    <row r="48" spans="1:40" ht="18.75" thickBot="1" x14ac:dyDescent="0.5">
      <c r="A48" s="12">
        <v>44</v>
      </c>
      <c r="B48" s="19" t="s">
        <v>66</v>
      </c>
      <c r="C48" s="7" t="s">
        <v>67</v>
      </c>
      <c r="D48" s="189"/>
      <c r="E48" s="8">
        <v>0</v>
      </c>
      <c r="F48" s="9">
        <v>0</v>
      </c>
      <c r="G48" s="9">
        <v>10</v>
      </c>
      <c r="H48" s="10">
        <v>4</v>
      </c>
      <c r="I48" s="9">
        <v>72</v>
      </c>
      <c r="J48" s="9">
        <v>14</v>
      </c>
      <c r="K48" s="11">
        <v>0.19439999999999999</v>
      </c>
      <c r="L48" s="9">
        <v>1</v>
      </c>
      <c r="O48" s="19" t="s">
        <v>68</v>
      </c>
      <c r="P48" s="7" t="s">
        <v>69</v>
      </c>
      <c r="Q48" s="9">
        <v>72</v>
      </c>
      <c r="R48" s="9">
        <v>8</v>
      </c>
      <c r="S48">
        <v>3</v>
      </c>
      <c r="T48">
        <v>0</v>
      </c>
      <c r="U48">
        <v>5</v>
      </c>
      <c r="V48">
        <v>0</v>
      </c>
      <c r="W48">
        <f t="shared" si="0"/>
        <v>120</v>
      </c>
      <c r="X48">
        <v>85</v>
      </c>
      <c r="Y48">
        <v>10</v>
      </c>
      <c r="Z48">
        <v>4</v>
      </c>
      <c r="AA48">
        <f t="shared" si="1"/>
        <v>14</v>
      </c>
      <c r="AB48">
        <v>1</v>
      </c>
      <c r="AD48" t="s">
        <v>66</v>
      </c>
      <c r="AE48" t="s">
        <v>67</v>
      </c>
      <c r="AF48">
        <v>720</v>
      </c>
      <c r="AG48">
        <v>260</v>
      </c>
      <c r="AH48">
        <v>71</v>
      </c>
      <c r="AI48">
        <v>37</v>
      </c>
      <c r="AJ48">
        <v>87</v>
      </c>
      <c r="AK48">
        <v>65</v>
      </c>
      <c r="AL48">
        <v>840</v>
      </c>
      <c r="AM48">
        <v>590</v>
      </c>
      <c r="AN48">
        <v>123</v>
      </c>
    </row>
    <row r="49" spans="1:40" ht="18.75" thickBot="1" x14ac:dyDescent="0.5">
      <c r="A49" s="6">
        <v>45</v>
      </c>
      <c r="B49" s="19" t="s">
        <v>68</v>
      </c>
      <c r="C49" s="7" t="s">
        <v>69</v>
      </c>
      <c r="D49" s="190"/>
      <c r="E49" s="8">
        <v>3</v>
      </c>
      <c r="F49" s="9">
        <v>0</v>
      </c>
      <c r="G49" s="9">
        <v>5</v>
      </c>
      <c r="H49" s="10">
        <v>0</v>
      </c>
      <c r="I49" s="9">
        <v>72</v>
      </c>
      <c r="J49" s="9">
        <v>8</v>
      </c>
      <c r="K49" s="11">
        <v>0.1111</v>
      </c>
      <c r="L49" s="9">
        <v>1</v>
      </c>
      <c r="O49" s="34" t="s">
        <v>70</v>
      </c>
      <c r="P49" s="7" t="s">
        <v>71</v>
      </c>
      <c r="Q49" s="9">
        <v>360</v>
      </c>
      <c r="R49" s="9">
        <v>89</v>
      </c>
      <c r="S49">
        <v>42</v>
      </c>
      <c r="T49">
        <v>8</v>
      </c>
      <c r="U49">
        <v>6</v>
      </c>
      <c r="V49">
        <v>33</v>
      </c>
      <c r="W49">
        <f t="shared" si="0"/>
        <v>600</v>
      </c>
      <c r="X49">
        <v>164</v>
      </c>
      <c r="Y49">
        <v>9</v>
      </c>
      <c r="Z49">
        <v>17</v>
      </c>
      <c r="AA49">
        <f t="shared" si="1"/>
        <v>26</v>
      </c>
      <c r="AB49">
        <v>5</v>
      </c>
      <c r="AD49" t="s">
        <v>68</v>
      </c>
      <c r="AE49" t="s">
        <v>69</v>
      </c>
      <c r="AF49">
        <v>936</v>
      </c>
      <c r="AG49">
        <v>87</v>
      </c>
      <c r="AH49">
        <v>33</v>
      </c>
      <c r="AI49">
        <v>11</v>
      </c>
      <c r="AJ49">
        <v>33</v>
      </c>
      <c r="AK49">
        <v>10</v>
      </c>
      <c r="AL49">
        <v>1200</v>
      </c>
      <c r="AM49">
        <v>549</v>
      </c>
      <c r="AN49">
        <v>117</v>
      </c>
    </row>
    <row r="50" spans="1:40" ht="18.75" thickBot="1" x14ac:dyDescent="0.5">
      <c r="A50" s="12">
        <v>46</v>
      </c>
      <c r="B50" s="185" t="s">
        <v>70</v>
      </c>
      <c r="C50" s="7" t="s">
        <v>71</v>
      </c>
      <c r="D50" s="188" t="s">
        <v>72</v>
      </c>
      <c r="E50" s="8">
        <v>42</v>
      </c>
      <c r="F50" s="9">
        <v>8</v>
      </c>
      <c r="G50" s="9">
        <v>6</v>
      </c>
      <c r="H50" s="10">
        <v>33</v>
      </c>
      <c r="I50" s="9">
        <v>360</v>
      </c>
      <c r="J50" s="9">
        <v>89</v>
      </c>
      <c r="K50" s="11">
        <v>0.2472</v>
      </c>
      <c r="L50" s="9">
        <v>5</v>
      </c>
      <c r="O50" s="34" t="s">
        <v>70</v>
      </c>
      <c r="P50" s="7" t="s">
        <v>73</v>
      </c>
      <c r="Q50" s="9">
        <v>360</v>
      </c>
      <c r="R50" s="9">
        <v>71</v>
      </c>
      <c r="S50">
        <v>24</v>
      </c>
      <c r="T50">
        <v>14</v>
      </c>
      <c r="U50">
        <v>17</v>
      </c>
      <c r="V50">
        <v>16</v>
      </c>
      <c r="W50">
        <f t="shared" si="0"/>
        <v>600</v>
      </c>
      <c r="X50">
        <v>143</v>
      </c>
      <c r="Y50">
        <v>28</v>
      </c>
      <c r="Z50">
        <v>16</v>
      </c>
      <c r="AA50">
        <f t="shared" si="1"/>
        <v>44</v>
      </c>
      <c r="AB50">
        <v>5</v>
      </c>
      <c r="AD50" t="s">
        <v>70</v>
      </c>
      <c r="AE50" t="s">
        <v>71</v>
      </c>
      <c r="AF50">
        <v>936</v>
      </c>
      <c r="AG50">
        <v>463</v>
      </c>
      <c r="AH50">
        <v>46</v>
      </c>
      <c r="AI50">
        <v>44</v>
      </c>
      <c r="AJ50">
        <v>127</v>
      </c>
      <c r="AK50">
        <v>246</v>
      </c>
      <c r="AL50">
        <v>1200</v>
      </c>
      <c r="AM50">
        <v>428</v>
      </c>
      <c r="AN50">
        <v>106</v>
      </c>
    </row>
    <row r="51" spans="1:40" ht="20.25" thickBot="1" x14ac:dyDescent="0.6">
      <c r="A51" s="6">
        <v>47</v>
      </c>
      <c r="B51" s="186"/>
      <c r="C51" s="7" t="s">
        <v>73</v>
      </c>
      <c r="D51" s="189"/>
      <c r="E51" s="8">
        <v>24</v>
      </c>
      <c r="F51" s="9">
        <v>14</v>
      </c>
      <c r="G51" s="9">
        <v>17</v>
      </c>
      <c r="H51" s="10">
        <v>16</v>
      </c>
      <c r="I51" s="9">
        <v>360</v>
      </c>
      <c r="J51" s="9">
        <v>71</v>
      </c>
      <c r="K51" s="11">
        <v>0.19719999999999999</v>
      </c>
      <c r="L51" s="9">
        <v>5</v>
      </c>
      <c r="O51" s="34" t="s">
        <v>70</v>
      </c>
      <c r="P51" s="18" t="s">
        <v>74</v>
      </c>
      <c r="Q51" s="9">
        <v>360</v>
      </c>
      <c r="R51" s="50">
        <v>19</v>
      </c>
      <c r="S51">
        <v>54</v>
      </c>
      <c r="T51">
        <v>10</v>
      </c>
      <c r="U51">
        <v>21</v>
      </c>
      <c r="V51">
        <v>28</v>
      </c>
      <c r="W51">
        <f t="shared" si="0"/>
        <v>600</v>
      </c>
      <c r="X51">
        <v>190</v>
      </c>
      <c r="Y51">
        <v>16</v>
      </c>
      <c r="Z51">
        <v>18</v>
      </c>
      <c r="AA51">
        <f t="shared" si="1"/>
        <v>34</v>
      </c>
      <c r="AB51">
        <v>5</v>
      </c>
      <c r="AD51" t="s">
        <v>70</v>
      </c>
      <c r="AE51" t="s">
        <v>73</v>
      </c>
      <c r="AF51">
        <v>720</v>
      </c>
      <c r="AG51">
        <v>303</v>
      </c>
      <c r="AH51">
        <v>46</v>
      </c>
      <c r="AI51">
        <v>40</v>
      </c>
      <c r="AJ51">
        <v>59</v>
      </c>
      <c r="AK51">
        <v>158</v>
      </c>
      <c r="AL51">
        <v>960</v>
      </c>
      <c r="AM51">
        <v>316</v>
      </c>
      <c r="AN51">
        <v>90</v>
      </c>
    </row>
    <row r="52" spans="1:40" ht="18.75" thickBot="1" x14ac:dyDescent="0.5">
      <c r="A52" s="12">
        <v>48</v>
      </c>
      <c r="B52" s="186"/>
      <c r="C52" s="18" t="s">
        <v>74</v>
      </c>
      <c r="D52" s="189"/>
      <c r="E52" s="8">
        <v>54</v>
      </c>
      <c r="F52" s="9">
        <v>10</v>
      </c>
      <c r="G52" s="9">
        <v>21</v>
      </c>
      <c r="H52" s="10">
        <v>28</v>
      </c>
      <c r="I52" s="9">
        <v>360</v>
      </c>
      <c r="J52" s="9">
        <v>113</v>
      </c>
      <c r="K52" s="11">
        <v>0.31390000000000001</v>
      </c>
      <c r="L52" s="9">
        <v>5</v>
      </c>
      <c r="O52" s="34" t="s">
        <v>70</v>
      </c>
      <c r="P52" s="7" t="s">
        <v>75</v>
      </c>
      <c r="Q52" s="9">
        <v>288</v>
      </c>
      <c r="R52" s="9">
        <v>114</v>
      </c>
      <c r="S52">
        <v>19</v>
      </c>
      <c r="T52">
        <v>35</v>
      </c>
      <c r="U52">
        <v>21</v>
      </c>
      <c r="V52">
        <v>39</v>
      </c>
      <c r="W52">
        <f t="shared" si="0"/>
        <v>480</v>
      </c>
      <c r="X52">
        <v>171</v>
      </c>
      <c r="Y52">
        <v>43</v>
      </c>
      <c r="Z52">
        <v>18</v>
      </c>
      <c r="AA52">
        <f t="shared" si="1"/>
        <v>61</v>
      </c>
      <c r="AB52">
        <v>4</v>
      </c>
      <c r="AD52" t="s">
        <v>70</v>
      </c>
      <c r="AE52" t="s">
        <v>74</v>
      </c>
      <c r="AF52">
        <v>792</v>
      </c>
      <c r="AG52">
        <v>368</v>
      </c>
      <c r="AH52">
        <v>112</v>
      </c>
      <c r="AI52">
        <v>8</v>
      </c>
      <c r="AJ52">
        <v>105</v>
      </c>
      <c r="AK52">
        <v>143</v>
      </c>
      <c r="AL52">
        <v>960</v>
      </c>
      <c r="AM52">
        <v>284</v>
      </c>
      <c r="AN52">
        <v>70</v>
      </c>
    </row>
    <row r="53" spans="1:40" ht="20.25" thickBot="1" x14ac:dyDescent="0.6">
      <c r="A53" s="6">
        <v>49</v>
      </c>
      <c r="B53" s="186"/>
      <c r="C53" s="7" t="s">
        <v>75</v>
      </c>
      <c r="D53" s="189"/>
      <c r="E53" s="8">
        <v>19</v>
      </c>
      <c r="F53" s="9">
        <v>35</v>
      </c>
      <c r="G53" s="9">
        <v>21</v>
      </c>
      <c r="H53" s="10">
        <v>39</v>
      </c>
      <c r="I53" s="9">
        <v>288</v>
      </c>
      <c r="J53" s="9">
        <v>114</v>
      </c>
      <c r="K53" s="11">
        <v>0.39579999999999999</v>
      </c>
      <c r="L53" s="9">
        <v>4</v>
      </c>
      <c r="O53" s="34" t="s">
        <v>70</v>
      </c>
      <c r="P53" s="7" t="s">
        <v>76</v>
      </c>
      <c r="Q53" s="9">
        <v>360</v>
      </c>
      <c r="R53" s="50">
        <v>134</v>
      </c>
      <c r="S53">
        <v>91</v>
      </c>
      <c r="T53">
        <v>55</v>
      </c>
      <c r="U53">
        <v>90</v>
      </c>
      <c r="V53">
        <v>62</v>
      </c>
      <c r="W53">
        <f t="shared" si="0"/>
        <v>600</v>
      </c>
      <c r="X53">
        <v>183</v>
      </c>
      <c r="Y53">
        <v>20</v>
      </c>
      <c r="Z53">
        <v>23</v>
      </c>
      <c r="AA53">
        <f t="shared" si="1"/>
        <v>43</v>
      </c>
      <c r="AB53">
        <v>5</v>
      </c>
      <c r="AD53" t="s">
        <v>70</v>
      </c>
      <c r="AE53" t="s">
        <v>75</v>
      </c>
      <c r="AF53">
        <v>792</v>
      </c>
      <c r="AG53">
        <v>250</v>
      </c>
      <c r="AH53">
        <v>52</v>
      </c>
      <c r="AI53">
        <v>47</v>
      </c>
      <c r="AJ53">
        <v>67</v>
      </c>
      <c r="AK53">
        <v>84</v>
      </c>
      <c r="AL53">
        <v>960</v>
      </c>
      <c r="AM53">
        <v>255</v>
      </c>
      <c r="AN53">
        <v>83</v>
      </c>
    </row>
    <row r="54" spans="1:40" ht="18.75" thickBot="1" x14ac:dyDescent="0.5">
      <c r="A54" s="12">
        <v>50</v>
      </c>
      <c r="B54" s="186"/>
      <c r="C54" s="7" t="s">
        <v>76</v>
      </c>
      <c r="D54" s="189"/>
      <c r="E54" s="8">
        <v>91</v>
      </c>
      <c r="F54" s="9">
        <v>55</v>
      </c>
      <c r="G54" s="9">
        <v>90</v>
      </c>
      <c r="H54" s="10">
        <v>62</v>
      </c>
      <c r="I54" s="9">
        <v>360</v>
      </c>
      <c r="J54" s="9">
        <v>298</v>
      </c>
      <c r="K54" s="11">
        <v>0.82779999999999998</v>
      </c>
      <c r="L54" s="9">
        <v>5</v>
      </c>
      <c r="O54" s="34" t="s">
        <v>70</v>
      </c>
      <c r="P54" s="7" t="s">
        <v>77</v>
      </c>
      <c r="Q54" s="9">
        <v>360</v>
      </c>
      <c r="R54" s="9">
        <v>138</v>
      </c>
      <c r="S54">
        <v>33</v>
      </c>
      <c r="T54">
        <v>105</v>
      </c>
      <c r="U54">
        <v>0</v>
      </c>
      <c r="V54">
        <v>0</v>
      </c>
      <c r="W54">
        <f t="shared" si="0"/>
        <v>600</v>
      </c>
      <c r="X54">
        <v>160</v>
      </c>
      <c r="Y54">
        <v>147</v>
      </c>
      <c r="Z54">
        <v>13</v>
      </c>
      <c r="AA54">
        <f t="shared" si="1"/>
        <v>160</v>
      </c>
      <c r="AB54">
        <v>5</v>
      </c>
      <c r="AD54" t="s">
        <v>70</v>
      </c>
      <c r="AE54" t="s">
        <v>76</v>
      </c>
      <c r="AF54">
        <v>936</v>
      </c>
      <c r="AG54">
        <v>953</v>
      </c>
      <c r="AH54">
        <v>237</v>
      </c>
      <c r="AI54">
        <v>132</v>
      </c>
      <c r="AJ54">
        <v>263</v>
      </c>
      <c r="AK54">
        <v>321</v>
      </c>
      <c r="AL54">
        <v>1200</v>
      </c>
      <c r="AM54">
        <v>439</v>
      </c>
      <c r="AN54">
        <v>187</v>
      </c>
    </row>
    <row r="55" spans="1:40" ht="18.75" thickBot="1" x14ac:dyDescent="0.5">
      <c r="A55" s="6">
        <v>51</v>
      </c>
      <c r="B55" s="186"/>
      <c r="C55" s="7" t="s">
        <v>77</v>
      </c>
      <c r="D55" s="189"/>
      <c r="E55" s="8">
        <v>33</v>
      </c>
      <c r="F55" s="9">
        <v>105</v>
      </c>
      <c r="G55" s="9">
        <v>0</v>
      </c>
      <c r="H55" s="10">
        <v>0</v>
      </c>
      <c r="I55" s="9">
        <v>360</v>
      </c>
      <c r="J55" s="9">
        <v>138</v>
      </c>
      <c r="K55" s="11">
        <v>0.38329999999999997</v>
      </c>
      <c r="L55" s="9">
        <v>5</v>
      </c>
      <c r="O55" s="34" t="s">
        <v>70</v>
      </c>
      <c r="P55" s="7" t="s">
        <v>78</v>
      </c>
      <c r="Q55" s="9">
        <v>360</v>
      </c>
      <c r="R55" s="9">
        <v>59</v>
      </c>
      <c r="S55">
        <v>2</v>
      </c>
      <c r="T55">
        <v>7</v>
      </c>
      <c r="U55">
        <v>10</v>
      </c>
      <c r="V55">
        <v>40</v>
      </c>
      <c r="W55">
        <f t="shared" si="0"/>
        <v>600</v>
      </c>
      <c r="X55">
        <v>228</v>
      </c>
      <c r="Y55">
        <v>17</v>
      </c>
      <c r="Z55">
        <v>8</v>
      </c>
      <c r="AA55">
        <f t="shared" si="1"/>
        <v>25</v>
      </c>
      <c r="AB55">
        <v>5</v>
      </c>
      <c r="AD55" t="s">
        <v>70</v>
      </c>
      <c r="AE55" t="s">
        <v>77</v>
      </c>
      <c r="AF55">
        <v>936</v>
      </c>
      <c r="AG55">
        <v>349</v>
      </c>
      <c r="AH55">
        <v>102</v>
      </c>
      <c r="AI55">
        <v>53</v>
      </c>
      <c r="AJ55">
        <v>52</v>
      </c>
      <c r="AK55">
        <v>142</v>
      </c>
      <c r="AL55">
        <v>1200</v>
      </c>
      <c r="AM55">
        <v>290</v>
      </c>
      <c r="AN55">
        <v>226</v>
      </c>
    </row>
    <row r="56" spans="1:40" ht="20.25" thickBot="1" x14ac:dyDescent="0.6">
      <c r="A56" s="12">
        <v>52</v>
      </c>
      <c r="B56" s="186"/>
      <c r="C56" s="7" t="s">
        <v>78</v>
      </c>
      <c r="D56" s="189"/>
      <c r="E56" s="8">
        <v>2</v>
      </c>
      <c r="F56" s="9">
        <v>7</v>
      </c>
      <c r="G56" s="9">
        <v>10</v>
      </c>
      <c r="H56" s="10">
        <v>40</v>
      </c>
      <c r="I56" s="9">
        <v>360</v>
      </c>
      <c r="J56" s="9">
        <v>59</v>
      </c>
      <c r="K56" s="11">
        <v>0.16389999999999999</v>
      </c>
      <c r="L56" s="9">
        <v>5</v>
      </c>
      <c r="O56" s="34" t="s">
        <v>70</v>
      </c>
      <c r="P56" s="7" t="s">
        <v>79</v>
      </c>
      <c r="Q56" s="9">
        <v>360</v>
      </c>
      <c r="R56" s="50">
        <v>51</v>
      </c>
      <c r="S56">
        <v>74</v>
      </c>
      <c r="T56">
        <v>60</v>
      </c>
      <c r="U56">
        <v>0</v>
      </c>
      <c r="V56">
        <v>25</v>
      </c>
      <c r="W56">
        <f t="shared" si="0"/>
        <v>600</v>
      </c>
      <c r="X56">
        <v>235</v>
      </c>
      <c r="Y56">
        <v>70</v>
      </c>
      <c r="Z56">
        <v>50</v>
      </c>
      <c r="AA56">
        <f t="shared" si="1"/>
        <v>120</v>
      </c>
      <c r="AB56">
        <v>5</v>
      </c>
      <c r="AD56" t="s">
        <v>70</v>
      </c>
      <c r="AE56" t="s">
        <v>78</v>
      </c>
      <c r="AF56">
        <v>792</v>
      </c>
      <c r="AG56">
        <v>196</v>
      </c>
      <c r="AH56">
        <v>12</v>
      </c>
      <c r="AI56">
        <v>1</v>
      </c>
      <c r="AJ56">
        <v>26</v>
      </c>
      <c r="AK56">
        <v>157</v>
      </c>
      <c r="AL56">
        <v>1200</v>
      </c>
      <c r="AM56">
        <v>521</v>
      </c>
      <c r="AN56">
        <v>59</v>
      </c>
    </row>
    <row r="57" spans="1:40" ht="18.75" thickBot="1" x14ac:dyDescent="0.5">
      <c r="A57" s="6">
        <v>53</v>
      </c>
      <c r="B57" s="186"/>
      <c r="C57" s="7" t="s">
        <v>79</v>
      </c>
      <c r="D57" s="189"/>
      <c r="E57" s="8">
        <v>74</v>
      </c>
      <c r="F57" s="9">
        <v>60</v>
      </c>
      <c r="G57" s="9">
        <v>0</v>
      </c>
      <c r="H57" s="10">
        <v>25</v>
      </c>
      <c r="I57" s="9">
        <v>360</v>
      </c>
      <c r="J57" s="9">
        <v>159</v>
      </c>
      <c r="K57" s="11">
        <v>0.44169999999999998</v>
      </c>
      <c r="L57" s="9">
        <v>5</v>
      </c>
      <c r="O57" s="34" t="s">
        <v>70</v>
      </c>
      <c r="P57" s="7" t="s">
        <v>80</v>
      </c>
      <c r="Q57" s="9">
        <v>360</v>
      </c>
      <c r="R57" s="9">
        <v>212</v>
      </c>
      <c r="S57">
        <v>172</v>
      </c>
      <c r="T57">
        <v>6</v>
      </c>
      <c r="U57">
        <v>0</v>
      </c>
      <c r="V57">
        <v>34</v>
      </c>
      <c r="W57">
        <f t="shared" si="0"/>
        <v>600</v>
      </c>
      <c r="X57">
        <v>125</v>
      </c>
      <c r="Y57">
        <v>14</v>
      </c>
      <c r="Z57">
        <v>5</v>
      </c>
      <c r="AA57">
        <f t="shared" si="1"/>
        <v>19</v>
      </c>
      <c r="AB57">
        <v>5</v>
      </c>
      <c r="AD57" t="s">
        <v>70</v>
      </c>
      <c r="AE57" t="s">
        <v>79</v>
      </c>
      <c r="AF57">
        <v>792</v>
      </c>
      <c r="AG57">
        <v>453</v>
      </c>
      <c r="AH57">
        <v>199</v>
      </c>
      <c r="AI57">
        <v>137</v>
      </c>
      <c r="AJ57">
        <v>8</v>
      </c>
      <c r="AK57">
        <v>109</v>
      </c>
      <c r="AL57">
        <v>1200</v>
      </c>
      <c r="AM57">
        <v>590</v>
      </c>
      <c r="AN57">
        <v>209</v>
      </c>
    </row>
    <row r="58" spans="1:40" ht="18.75" thickBot="1" x14ac:dyDescent="0.5">
      <c r="A58" s="12">
        <v>54</v>
      </c>
      <c r="B58" s="186"/>
      <c r="C58" s="7" t="s">
        <v>80</v>
      </c>
      <c r="D58" s="189"/>
      <c r="E58" s="8">
        <v>172</v>
      </c>
      <c r="F58" s="9">
        <v>6</v>
      </c>
      <c r="G58" s="9">
        <v>0</v>
      </c>
      <c r="H58" s="10">
        <v>34</v>
      </c>
      <c r="I58" s="9">
        <v>360</v>
      </c>
      <c r="J58" s="9">
        <v>212</v>
      </c>
      <c r="K58" s="11">
        <v>0.58889999999999998</v>
      </c>
      <c r="L58" s="9">
        <v>5</v>
      </c>
      <c r="O58" s="34" t="s">
        <v>70</v>
      </c>
      <c r="P58" s="7" t="s">
        <v>81</v>
      </c>
      <c r="Q58" s="9">
        <v>360</v>
      </c>
      <c r="R58" s="9">
        <v>38</v>
      </c>
      <c r="S58">
        <v>11</v>
      </c>
      <c r="T58">
        <v>20</v>
      </c>
      <c r="U58">
        <v>3</v>
      </c>
      <c r="V58">
        <v>4</v>
      </c>
      <c r="W58">
        <f t="shared" si="0"/>
        <v>600</v>
      </c>
      <c r="X58">
        <v>135</v>
      </c>
      <c r="Y58">
        <v>6</v>
      </c>
      <c r="Z58">
        <v>3</v>
      </c>
      <c r="AA58">
        <f t="shared" si="1"/>
        <v>9</v>
      </c>
      <c r="AB58">
        <v>5</v>
      </c>
      <c r="AD58" t="s">
        <v>70</v>
      </c>
      <c r="AE58" t="s">
        <v>80</v>
      </c>
      <c r="AF58">
        <v>864</v>
      </c>
      <c r="AG58">
        <v>637</v>
      </c>
      <c r="AH58">
        <v>237</v>
      </c>
      <c r="AI58">
        <v>29</v>
      </c>
      <c r="AJ58">
        <v>176</v>
      </c>
      <c r="AK58">
        <v>195</v>
      </c>
      <c r="AL58">
        <v>1080</v>
      </c>
      <c r="AM58">
        <v>392</v>
      </c>
      <c r="AN58">
        <v>144</v>
      </c>
    </row>
    <row r="59" spans="1:40" ht="18.75" thickBot="1" x14ac:dyDescent="0.5">
      <c r="A59" s="6">
        <v>55</v>
      </c>
      <c r="B59" s="186"/>
      <c r="C59" s="7" t="s">
        <v>81</v>
      </c>
      <c r="D59" s="189"/>
      <c r="E59" s="8">
        <v>11</v>
      </c>
      <c r="F59" s="9">
        <v>20</v>
      </c>
      <c r="G59" s="9">
        <v>3</v>
      </c>
      <c r="H59" s="10">
        <v>4</v>
      </c>
      <c r="I59" s="9">
        <v>360</v>
      </c>
      <c r="J59" s="9">
        <v>38</v>
      </c>
      <c r="K59" s="11">
        <v>0.1056</v>
      </c>
      <c r="L59" s="9">
        <v>5</v>
      </c>
      <c r="O59" s="34" t="s">
        <v>70</v>
      </c>
      <c r="P59" s="7" t="s">
        <v>82</v>
      </c>
      <c r="Q59" s="9">
        <v>360</v>
      </c>
      <c r="R59" s="9">
        <v>56</v>
      </c>
      <c r="S59">
        <v>40</v>
      </c>
      <c r="T59">
        <v>11</v>
      </c>
      <c r="U59">
        <v>0</v>
      </c>
      <c r="V59">
        <v>5</v>
      </c>
      <c r="W59">
        <f t="shared" si="0"/>
        <v>600</v>
      </c>
      <c r="X59">
        <v>113</v>
      </c>
      <c r="Y59">
        <v>16</v>
      </c>
      <c r="Z59">
        <v>9</v>
      </c>
      <c r="AA59">
        <f t="shared" si="1"/>
        <v>25</v>
      </c>
      <c r="AB59">
        <v>5</v>
      </c>
      <c r="AD59" t="s">
        <v>70</v>
      </c>
      <c r="AE59" t="s">
        <v>81</v>
      </c>
      <c r="AF59">
        <v>792</v>
      </c>
      <c r="AG59">
        <v>98</v>
      </c>
      <c r="AH59">
        <v>34</v>
      </c>
      <c r="AI59">
        <v>17</v>
      </c>
      <c r="AJ59">
        <v>16</v>
      </c>
      <c r="AK59">
        <v>31</v>
      </c>
      <c r="AL59">
        <v>1200</v>
      </c>
      <c r="AM59">
        <v>270</v>
      </c>
      <c r="AN59">
        <v>43</v>
      </c>
    </row>
    <row r="60" spans="1:40" ht="20.25" thickBot="1" x14ac:dyDescent="0.6">
      <c r="A60" s="12">
        <v>56</v>
      </c>
      <c r="B60" s="186"/>
      <c r="C60" s="7" t="s">
        <v>82</v>
      </c>
      <c r="D60" s="189"/>
      <c r="E60" s="8">
        <v>40</v>
      </c>
      <c r="F60" s="9">
        <v>11</v>
      </c>
      <c r="G60" s="9">
        <v>0</v>
      </c>
      <c r="H60" s="10">
        <v>5</v>
      </c>
      <c r="I60" s="9">
        <v>360</v>
      </c>
      <c r="J60" s="9">
        <v>56</v>
      </c>
      <c r="K60" s="11">
        <v>0.15559999999999999</v>
      </c>
      <c r="L60" s="9">
        <v>5</v>
      </c>
      <c r="O60" s="34" t="s">
        <v>70</v>
      </c>
      <c r="P60" s="7" t="s">
        <v>83</v>
      </c>
      <c r="Q60" s="9">
        <v>360</v>
      </c>
      <c r="R60" s="50">
        <v>17</v>
      </c>
      <c r="S60">
        <v>51</v>
      </c>
      <c r="T60">
        <v>55</v>
      </c>
      <c r="U60">
        <v>54</v>
      </c>
      <c r="V60">
        <v>7</v>
      </c>
      <c r="W60">
        <f t="shared" si="0"/>
        <v>600</v>
      </c>
      <c r="X60">
        <v>88</v>
      </c>
      <c r="Y60">
        <v>10</v>
      </c>
      <c r="Z60">
        <v>38</v>
      </c>
      <c r="AA60">
        <f t="shared" si="1"/>
        <v>48</v>
      </c>
      <c r="AB60">
        <v>5</v>
      </c>
      <c r="AD60" t="s">
        <v>70</v>
      </c>
      <c r="AE60" t="s">
        <v>82</v>
      </c>
      <c r="AF60">
        <v>792</v>
      </c>
      <c r="AG60">
        <v>302</v>
      </c>
      <c r="AH60">
        <v>165</v>
      </c>
      <c r="AI60">
        <v>31</v>
      </c>
      <c r="AJ60">
        <v>41</v>
      </c>
      <c r="AK60">
        <v>65</v>
      </c>
      <c r="AL60">
        <v>1080</v>
      </c>
      <c r="AM60">
        <v>252</v>
      </c>
      <c r="AN60">
        <v>67</v>
      </c>
    </row>
    <row r="61" spans="1:40" ht="18.75" thickBot="1" x14ac:dyDescent="0.5">
      <c r="A61" s="6">
        <v>57</v>
      </c>
      <c r="B61" s="186"/>
      <c r="C61" s="7" t="s">
        <v>83</v>
      </c>
      <c r="D61" s="189"/>
      <c r="E61" s="8">
        <v>51</v>
      </c>
      <c r="F61" s="9">
        <v>55</v>
      </c>
      <c r="G61" s="9">
        <v>54</v>
      </c>
      <c r="H61" s="10">
        <v>7</v>
      </c>
      <c r="I61" s="9">
        <v>360</v>
      </c>
      <c r="J61" s="9">
        <v>167</v>
      </c>
      <c r="K61" s="11">
        <v>0.46389999999999998</v>
      </c>
      <c r="L61" s="9">
        <v>5</v>
      </c>
      <c r="O61" s="34" t="s">
        <v>70</v>
      </c>
      <c r="P61" s="7" t="s">
        <v>84</v>
      </c>
      <c r="Q61" s="9">
        <v>288</v>
      </c>
      <c r="R61" s="9">
        <v>252</v>
      </c>
      <c r="S61">
        <v>65</v>
      </c>
      <c r="T61">
        <v>0</v>
      </c>
      <c r="U61">
        <v>63</v>
      </c>
      <c r="V61">
        <v>124</v>
      </c>
      <c r="W61">
        <f t="shared" si="0"/>
        <v>480</v>
      </c>
      <c r="X61">
        <v>157</v>
      </c>
      <c r="Y61">
        <v>62</v>
      </c>
      <c r="Z61">
        <v>7</v>
      </c>
      <c r="AA61">
        <f t="shared" si="1"/>
        <v>69</v>
      </c>
      <c r="AB61">
        <v>4</v>
      </c>
      <c r="AD61" t="s">
        <v>70</v>
      </c>
      <c r="AE61" t="s">
        <v>83</v>
      </c>
      <c r="AF61">
        <v>936</v>
      </c>
      <c r="AG61">
        <v>759</v>
      </c>
      <c r="AH61">
        <v>178</v>
      </c>
      <c r="AI61">
        <v>250</v>
      </c>
      <c r="AJ61">
        <v>167</v>
      </c>
      <c r="AK61">
        <v>164</v>
      </c>
      <c r="AL61">
        <v>1200</v>
      </c>
      <c r="AM61">
        <v>245</v>
      </c>
      <c r="AN61">
        <v>95</v>
      </c>
    </row>
    <row r="62" spans="1:40" ht="18.75" thickBot="1" x14ac:dyDescent="0.5">
      <c r="A62" s="12">
        <v>58</v>
      </c>
      <c r="B62" s="187"/>
      <c r="C62" s="7" t="s">
        <v>84</v>
      </c>
      <c r="D62" s="190"/>
      <c r="E62" s="8">
        <v>65</v>
      </c>
      <c r="F62" s="9">
        <v>0</v>
      </c>
      <c r="G62" s="9">
        <v>63</v>
      </c>
      <c r="H62" s="10">
        <v>124</v>
      </c>
      <c r="I62" s="9">
        <v>288</v>
      </c>
      <c r="J62" s="9">
        <v>252</v>
      </c>
      <c r="K62" s="11">
        <v>0.875</v>
      </c>
      <c r="L62" s="9">
        <v>4</v>
      </c>
      <c r="O62" s="34" t="s">
        <v>85</v>
      </c>
      <c r="P62" s="7" t="s">
        <v>86</v>
      </c>
      <c r="Q62" s="9">
        <v>360</v>
      </c>
      <c r="R62" s="9">
        <v>21</v>
      </c>
      <c r="S62">
        <v>10</v>
      </c>
      <c r="T62">
        <v>11</v>
      </c>
      <c r="U62">
        <v>0</v>
      </c>
      <c r="V62">
        <v>0</v>
      </c>
      <c r="W62">
        <f t="shared" si="0"/>
        <v>600</v>
      </c>
      <c r="X62">
        <v>46</v>
      </c>
      <c r="Y62">
        <v>7</v>
      </c>
      <c r="Z62">
        <v>36</v>
      </c>
      <c r="AA62">
        <f t="shared" si="1"/>
        <v>43</v>
      </c>
      <c r="AB62">
        <v>5</v>
      </c>
      <c r="AD62" t="s">
        <v>70</v>
      </c>
      <c r="AE62" t="s">
        <v>84</v>
      </c>
      <c r="AF62">
        <v>936</v>
      </c>
      <c r="AG62">
        <v>707</v>
      </c>
      <c r="AH62">
        <v>423</v>
      </c>
      <c r="AI62">
        <v>125</v>
      </c>
      <c r="AJ62">
        <v>106</v>
      </c>
      <c r="AK62">
        <v>53</v>
      </c>
      <c r="AL62">
        <v>1200</v>
      </c>
      <c r="AM62">
        <v>399</v>
      </c>
      <c r="AN62">
        <v>169</v>
      </c>
    </row>
    <row r="63" spans="1:40" ht="18.75" thickBot="1" x14ac:dyDescent="0.5">
      <c r="A63" s="6">
        <v>59</v>
      </c>
      <c r="B63" s="185" t="s">
        <v>85</v>
      </c>
      <c r="C63" s="7" t="s">
        <v>86</v>
      </c>
      <c r="D63" s="188" t="s">
        <v>87</v>
      </c>
      <c r="E63" s="8">
        <v>10</v>
      </c>
      <c r="F63" s="9">
        <v>11</v>
      </c>
      <c r="G63" s="9">
        <v>0</v>
      </c>
      <c r="H63" s="10">
        <v>0</v>
      </c>
      <c r="I63" s="9">
        <v>360</v>
      </c>
      <c r="J63" s="9">
        <v>21</v>
      </c>
      <c r="K63" s="11">
        <v>5.8299999999999998E-2</v>
      </c>
      <c r="L63" s="9">
        <v>5</v>
      </c>
      <c r="O63" s="34" t="s">
        <v>85</v>
      </c>
      <c r="P63" s="7" t="s">
        <v>88</v>
      </c>
      <c r="Q63" s="9">
        <v>0</v>
      </c>
      <c r="R63" s="9">
        <v>0</v>
      </c>
      <c r="S63">
        <v>0</v>
      </c>
      <c r="T63">
        <v>0</v>
      </c>
      <c r="U63">
        <v>0</v>
      </c>
      <c r="V63">
        <v>0</v>
      </c>
      <c r="W63">
        <f t="shared" si="0"/>
        <v>0</v>
      </c>
      <c r="X63">
        <v>0</v>
      </c>
      <c r="Y63">
        <v>0</v>
      </c>
      <c r="Z63">
        <v>0</v>
      </c>
      <c r="AA63">
        <f t="shared" si="1"/>
        <v>0</v>
      </c>
      <c r="AB63">
        <v>0</v>
      </c>
      <c r="AD63" t="s">
        <v>85</v>
      </c>
      <c r="AE63" t="s">
        <v>86</v>
      </c>
      <c r="AF63">
        <v>936</v>
      </c>
      <c r="AG63">
        <v>223</v>
      </c>
      <c r="AH63">
        <v>7</v>
      </c>
      <c r="AI63">
        <v>16</v>
      </c>
      <c r="AJ63">
        <v>90</v>
      </c>
      <c r="AK63">
        <v>110</v>
      </c>
      <c r="AL63">
        <v>1080</v>
      </c>
      <c r="AM63">
        <v>230</v>
      </c>
      <c r="AN63">
        <v>108</v>
      </c>
    </row>
    <row r="64" spans="1:40" ht="18.75" thickBot="1" x14ac:dyDescent="0.5">
      <c r="A64" s="12">
        <v>60</v>
      </c>
      <c r="B64" s="187"/>
      <c r="C64" s="7" t="s">
        <v>88</v>
      </c>
      <c r="D64" s="190"/>
      <c r="E64" s="8">
        <v>0</v>
      </c>
      <c r="F64" s="9">
        <v>0</v>
      </c>
      <c r="G64" s="9">
        <v>0</v>
      </c>
      <c r="H64" s="10">
        <v>0</v>
      </c>
      <c r="I64" s="9">
        <v>0</v>
      </c>
      <c r="J64" s="9">
        <v>0</v>
      </c>
      <c r="K64" s="20"/>
      <c r="L64" s="9">
        <v>0</v>
      </c>
      <c r="O64" s="19" t="s">
        <v>89</v>
      </c>
      <c r="P64" s="7" t="s">
        <v>90</v>
      </c>
      <c r="Q64" s="22">
        <v>360</v>
      </c>
      <c r="R64" s="22">
        <v>303</v>
      </c>
      <c r="S64">
        <v>87</v>
      </c>
      <c r="T64">
        <v>28</v>
      </c>
      <c r="U64">
        <v>115</v>
      </c>
      <c r="V64">
        <v>73</v>
      </c>
      <c r="W64">
        <f t="shared" si="0"/>
        <v>600</v>
      </c>
      <c r="X64">
        <v>415</v>
      </c>
      <c r="Y64">
        <v>185</v>
      </c>
      <c r="Z64">
        <v>234</v>
      </c>
      <c r="AA64">
        <f t="shared" si="1"/>
        <v>419</v>
      </c>
      <c r="AB64">
        <v>5</v>
      </c>
      <c r="AD64" t="s">
        <v>85</v>
      </c>
      <c r="AE64" t="s">
        <v>88</v>
      </c>
      <c r="AF64">
        <v>288</v>
      </c>
      <c r="AG64">
        <v>41</v>
      </c>
      <c r="AH64">
        <v>5</v>
      </c>
      <c r="AI64">
        <v>8</v>
      </c>
      <c r="AJ64">
        <v>11</v>
      </c>
      <c r="AK64">
        <v>17</v>
      </c>
      <c r="AL64">
        <v>240</v>
      </c>
      <c r="AM64">
        <v>32</v>
      </c>
      <c r="AN64">
        <v>6</v>
      </c>
    </row>
    <row r="65" spans="1:40" ht="18.75" thickBot="1" x14ac:dyDescent="0.5">
      <c r="A65" s="6">
        <v>61</v>
      </c>
      <c r="B65" s="19" t="s">
        <v>89</v>
      </c>
      <c r="C65" s="7" t="s">
        <v>90</v>
      </c>
      <c r="D65" s="19" t="s">
        <v>91</v>
      </c>
      <c r="E65" s="21">
        <v>87</v>
      </c>
      <c r="F65" s="22">
        <v>28</v>
      </c>
      <c r="G65" s="22">
        <v>115</v>
      </c>
      <c r="H65" s="23">
        <v>73</v>
      </c>
      <c r="I65" s="22">
        <v>360</v>
      </c>
      <c r="J65" s="22">
        <v>303</v>
      </c>
      <c r="K65" s="24">
        <v>0.8417</v>
      </c>
      <c r="L65" s="22">
        <v>5</v>
      </c>
      <c r="AD65" t="s">
        <v>89</v>
      </c>
      <c r="AE65" t="s">
        <v>90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ht="16.5" thickBot="1" x14ac:dyDescent="0.3">
      <c r="E66" s="25">
        <v>5246</v>
      </c>
      <c r="F66" s="26">
        <v>2039</v>
      </c>
      <c r="G66" s="26">
        <v>2233</v>
      </c>
      <c r="H66" s="27">
        <v>2351</v>
      </c>
      <c r="I66" s="26">
        <v>19512</v>
      </c>
      <c r="J66" s="26">
        <v>11869</v>
      </c>
      <c r="K66" s="28">
        <v>0.60829999999999995</v>
      </c>
      <c r="L66" s="29">
        <v>271</v>
      </c>
    </row>
    <row r="67" spans="1:40" ht="18" thickTop="1" thickBot="1" x14ac:dyDescent="0.35">
      <c r="O67" s="65" t="s">
        <v>92</v>
      </c>
      <c r="P67" s="66" t="s">
        <v>93</v>
      </c>
      <c r="Q67" s="66" t="s">
        <v>108</v>
      </c>
      <c r="R67" s="67" t="s">
        <v>2</v>
      </c>
      <c r="S67" s="67" t="s">
        <v>94</v>
      </c>
      <c r="T67" s="67" t="s">
        <v>6</v>
      </c>
      <c r="U67" s="67" t="s">
        <v>7</v>
      </c>
      <c r="V67" s="67" t="s">
        <v>8</v>
      </c>
      <c r="W67" s="67" t="s">
        <v>9</v>
      </c>
      <c r="X67" s="67" t="s">
        <v>95</v>
      </c>
      <c r="Y67" s="67" t="s">
        <v>96</v>
      </c>
      <c r="Z67" s="68" t="s">
        <v>99</v>
      </c>
    </row>
    <row r="68" spans="1:40" ht="22.5" thickBot="1" x14ac:dyDescent="0.65">
      <c r="O68" s="69" t="s">
        <v>14</v>
      </c>
      <c r="P68" s="70" t="s">
        <v>15</v>
      </c>
      <c r="Q68" s="71">
        <v>1440</v>
      </c>
      <c r="R68" s="72">
        <f>SUM(Q5,AF5)</f>
        <v>1224</v>
      </c>
      <c r="S68">
        <f t="shared" ref="S68:S90" si="2">SUM(R5,AG5)</f>
        <v>799</v>
      </c>
      <c r="T68">
        <f t="shared" ref="T68:T90" si="3">SUM(S5,AH5)</f>
        <v>266</v>
      </c>
      <c r="U68">
        <f t="shared" ref="U68:U90" si="4">SUM(T5,AI5)</f>
        <v>122</v>
      </c>
      <c r="V68">
        <f t="shared" ref="V68:V90" si="5">SUM(U5,AJ5)</f>
        <v>210</v>
      </c>
      <c r="W68">
        <f t="shared" ref="W68:W90" si="6">SUM(V5,AK5)</f>
        <v>256</v>
      </c>
      <c r="X68">
        <f t="shared" ref="X68:X90" si="7">SUM(W5,AL5)</f>
        <v>1680</v>
      </c>
      <c r="Y68">
        <f t="shared" ref="Y68:Y90" si="8">SUM(X5,AM5)</f>
        <v>776</v>
      </c>
      <c r="Z68">
        <f t="shared" ref="Z68:Z90" si="9">SUM(AA5,AN5)</f>
        <v>53</v>
      </c>
    </row>
    <row r="69" spans="1:40" ht="22.5" thickBot="1" x14ac:dyDescent="0.65">
      <c r="O69" s="69" t="s">
        <v>14</v>
      </c>
      <c r="P69" s="70" t="s">
        <v>17</v>
      </c>
      <c r="Q69" s="71">
        <v>1440</v>
      </c>
      <c r="R69" s="72">
        <f>SUM(Q6,AF6)</f>
        <v>1296</v>
      </c>
      <c r="S69">
        <f t="shared" si="2"/>
        <v>763</v>
      </c>
      <c r="T69">
        <f t="shared" si="3"/>
        <v>198</v>
      </c>
      <c r="U69">
        <f t="shared" si="4"/>
        <v>154</v>
      </c>
      <c r="V69">
        <f t="shared" si="5"/>
        <v>246</v>
      </c>
      <c r="W69">
        <f t="shared" si="6"/>
        <v>223</v>
      </c>
      <c r="X69">
        <f t="shared" si="7"/>
        <v>1800</v>
      </c>
      <c r="Y69">
        <f t="shared" si="8"/>
        <v>791</v>
      </c>
      <c r="Z69">
        <f t="shared" si="9"/>
        <v>93</v>
      </c>
    </row>
    <row r="70" spans="1:40" ht="22.5" thickBot="1" x14ac:dyDescent="0.65">
      <c r="O70" s="69" t="s">
        <v>14</v>
      </c>
      <c r="P70" s="70" t="s">
        <v>18</v>
      </c>
      <c r="Q70" s="71">
        <v>1440</v>
      </c>
      <c r="R70" s="72">
        <f t="shared" ref="R70:R90" si="10">SUM(Q7,AF7)</f>
        <v>1224</v>
      </c>
      <c r="S70">
        <f t="shared" si="2"/>
        <v>753</v>
      </c>
      <c r="T70">
        <f t="shared" si="3"/>
        <v>205</v>
      </c>
      <c r="U70">
        <f t="shared" si="4"/>
        <v>176</v>
      </c>
      <c r="V70">
        <f t="shared" si="5"/>
        <v>217</v>
      </c>
      <c r="W70">
        <f t="shared" si="6"/>
        <v>228</v>
      </c>
      <c r="X70">
        <f t="shared" si="7"/>
        <v>1680</v>
      </c>
      <c r="Y70">
        <f t="shared" si="8"/>
        <v>718</v>
      </c>
      <c r="Z70">
        <f t="shared" si="9"/>
        <v>102</v>
      </c>
    </row>
    <row r="71" spans="1:40" ht="22.5" thickBot="1" x14ac:dyDescent="0.65">
      <c r="O71" s="69" t="s">
        <v>14</v>
      </c>
      <c r="P71" s="70" t="s">
        <v>19</v>
      </c>
      <c r="Q71" s="71">
        <v>1440</v>
      </c>
      <c r="R71" s="72">
        <f t="shared" si="10"/>
        <v>1296</v>
      </c>
      <c r="S71">
        <f t="shared" si="2"/>
        <v>811</v>
      </c>
      <c r="T71">
        <f t="shared" si="3"/>
        <v>303</v>
      </c>
      <c r="U71">
        <f t="shared" si="4"/>
        <v>115</v>
      </c>
      <c r="V71">
        <f t="shared" si="5"/>
        <v>203</v>
      </c>
      <c r="W71">
        <f t="shared" si="6"/>
        <v>190</v>
      </c>
      <c r="X71">
        <f t="shared" si="7"/>
        <v>1800</v>
      </c>
      <c r="Y71">
        <f t="shared" si="8"/>
        <v>743</v>
      </c>
      <c r="Z71">
        <f t="shared" si="9"/>
        <v>154</v>
      </c>
    </row>
    <row r="72" spans="1:40" ht="22.5" thickBot="1" x14ac:dyDescent="0.65">
      <c r="O72" s="69" t="s">
        <v>14</v>
      </c>
      <c r="P72" s="70" t="s">
        <v>20</v>
      </c>
      <c r="Q72" s="71">
        <v>1440</v>
      </c>
      <c r="R72" s="72">
        <f t="shared" si="10"/>
        <v>1152</v>
      </c>
      <c r="S72">
        <f t="shared" si="2"/>
        <v>723</v>
      </c>
      <c r="T72">
        <f t="shared" si="3"/>
        <v>386</v>
      </c>
      <c r="U72">
        <f t="shared" si="4"/>
        <v>147</v>
      </c>
      <c r="V72">
        <f t="shared" si="5"/>
        <v>110</v>
      </c>
      <c r="W72">
        <f t="shared" si="6"/>
        <v>80</v>
      </c>
      <c r="X72">
        <f t="shared" si="7"/>
        <v>1680</v>
      </c>
      <c r="Y72">
        <f t="shared" si="8"/>
        <v>739</v>
      </c>
      <c r="Z72">
        <f t="shared" si="9"/>
        <v>115</v>
      </c>
    </row>
    <row r="73" spans="1:40" ht="22.5" thickBot="1" x14ac:dyDescent="0.65">
      <c r="O73" s="69" t="s">
        <v>14</v>
      </c>
      <c r="P73" s="70" t="s">
        <v>21</v>
      </c>
      <c r="Q73" s="71">
        <v>1440</v>
      </c>
      <c r="R73" s="72">
        <f t="shared" si="10"/>
        <v>1296</v>
      </c>
      <c r="S73">
        <f t="shared" si="2"/>
        <v>1103</v>
      </c>
      <c r="T73">
        <f t="shared" si="3"/>
        <v>525</v>
      </c>
      <c r="U73">
        <f t="shared" si="4"/>
        <v>193</v>
      </c>
      <c r="V73">
        <f t="shared" si="5"/>
        <v>173</v>
      </c>
      <c r="W73">
        <f t="shared" si="6"/>
        <v>212</v>
      </c>
      <c r="X73">
        <f t="shared" si="7"/>
        <v>1800</v>
      </c>
      <c r="Y73">
        <f t="shared" si="8"/>
        <v>1094</v>
      </c>
      <c r="Z73">
        <f t="shared" si="9"/>
        <v>253</v>
      </c>
    </row>
    <row r="74" spans="1:40" ht="22.5" thickBot="1" x14ac:dyDescent="0.65">
      <c r="O74" s="69" t="s">
        <v>14</v>
      </c>
      <c r="P74" s="70" t="s">
        <v>22</v>
      </c>
      <c r="Q74" s="71">
        <v>1440</v>
      </c>
      <c r="R74" s="72">
        <f t="shared" si="10"/>
        <v>1296</v>
      </c>
      <c r="S74">
        <f t="shared" si="2"/>
        <v>795</v>
      </c>
      <c r="T74">
        <f t="shared" si="3"/>
        <v>185</v>
      </c>
      <c r="U74">
        <f t="shared" si="4"/>
        <v>119</v>
      </c>
      <c r="V74">
        <f t="shared" si="5"/>
        <v>298</v>
      </c>
      <c r="W74">
        <f t="shared" si="6"/>
        <v>193</v>
      </c>
      <c r="X74">
        <f t="shared" si="7"/>
        <v>1800</v>
      </c>
      <c r="Y74">
        <f t="shared" si="8"/>
        <v>824</v>
      </c>
      <c r="Z74">
        <f t="shared" si="9"/>
        <v>106</v>
      </c>
    </row>
    <row r="75" spans="1:40" ht="22.5" thickBot="1" x14ac:dyDescent="0.65">
      <c r="O75" s="69" t="s">
        <v>14</v>
      </c>
      <c r="P75" s="70" t="s">
        <v>23</v>
      </c>
      <c r="Q75" s="71">
        <v>1440</v>
      </c>
      <c r="R75" s="72">
        <f t="shared" si="10"/>
        <v>1296</v>
      </c>
      <c r="S75">
        <f t="shared" si="2"/>
        <v>693</v>
      </c>
      <c r="T75">
        <f t="shared" si="3"/>
        <v>331</v>
      </c>
      <c r="U75">
        <f t="shared" si="4"/>
        <v>110</v>
      </c>
      <c r="V75">
        <f t="shared" si="5"/>
        <v>167</v>
      </c>
      <c r="W75">
        <f t="shared" si="6"/>
        <v>131</v>
      </c>
      <c r="X75">
        <f t="shared" si="7"/>
        <v>1800</v>
      </c>
      <c r="Y75">
        <f t="shared" si="8"/>
        <v>765</v>
      </c>
      <c r="Z75">
        <f t="shared" si="9"/>
        <v>60</v>
      </c>
    </row>
    <row r="76" spans="1:40" ht="22.5" thickBot="1" x14ac:dyDescent="0.65">
      <c r="O76" s="69" t="s">
        <v>14</v>
      </c>
      <c r="P76" s="70" t="s">
        <v>24</v>
      </c>
      <c r="Q76" s="71">
        <v>1440</v>
      </c>
      <c r="R76" s="72">
        <f t="shared" si="10"/>
        <v>1224</v>
      </c>
      <c r="S76">
        <f t="shared" si="2"/>
        <v>556</v>
      </c>
      <c r="T76">
        <f t="shared" si="3"/>
        <v>100</v>
      </c>
      <c r="U76">
        <f t="shared" si="4"/>
        <v>77</v>
      </c>
      <c r="V76">
        <f t="shared" si="5"/>
        <v>204</v>
      </c>
      <c r="W76">
        <f t="shared" si="6"/>
        <v>203</v>
      </c>
      <c r="X76">
        <f t="shared" si="7"/>
        <v>1680</v>
      </c>
      <c r="Y76">
        <f t="shared" si="8"/>
        <v>562</v>
      </c>
      <c r="Z76">
        <f t="shared" si="9"/>
        <v>43</v>
      </c>
    </row>
    <row r="77" spans="1:40" ht="22.5" thickBot="1" x14ac:dyDescent="0.65">
      <c r="O77" s="69" t="s">
        <v>14</v>
      </c>
      <c r="P77" s="70" t="s">
        <v>25</v>
      </c>
      <c r="Q77" s="71">
        <v>1440</v>
      </c>
      <c r="R77" s="72">
        <f t="shared" si="10"/>
        <v>648</v>
      </c>
      <c r="S77">
        <f t="shared" si="2"/>
        <v>260</v>
      </c>
      <c r="T77">
        <f t="shared" si="3"/>
        <v>139</v>
      </c>
      <c r="U77">
        <f t="shared" si="4"/>
        <v>58</v>
      </c>
      <c r="V77">
        <f t="shared" si="5"/>
        <v>93</v>
      </c>
      <c r="W77">
        <f t="shared" si="6"/>
        <v>70</v>
      </c>
      <c r="X77">
        <f t="shared" si="7"/>
        <v>1080</v>
      </c>
      <c r="Y77">
        <f t="shared" si="8"/>
        <v>476</v>
      </c>
      <c r="Z77">
        <f t="shared" si="9"/>
        <v>10</v>
      </c>
    </row>
    <row r="78" spans="1:40" ht="22.5" thickBot="1" x14ac:dyDescent="0.65">
      <c r="O78" s="69" t="s">
        <v>14</v>
      </c>
      <c r="P78" s="70" t="s">
        <v>26</v>
      </c>
      <c r="Q78" s="71">
        <v>1440</v>
      </c>
      <c r="R78" s="72">
        <f t="shared" si="10"/>
        <v>1224</v>
      </c>
      <c r="S78">
        <f t="shared" si="2"/>
        <v>756</v>
      </c>
      <c r="T78">
        <f t="shared" si="3"/>
        <v>305</v>
      </c>
      <c r="U78">
        <f t="shared" si="4"/>
        <v>74</v>
      </c>
      <c r="V78">
        <f t="shared" si="5"/>
        <v>197</v>
      </c>
      <c r="W78">
        <f t="shared" si="6"/>
        <v>202</v>
      </c>
      <c r="X78">
        <f t="shared" si="7"/>
        <v>1800</v>
      </c>
      <c r="Y78">
        <f t="shared" si="8"/>
        <v>695</v>
      </c>
      <c r="Z78">
        <f t="shared" si="9"/>
        <v>61</v>
      </c>
    </row>
    <row r="79" spans="1:40" ht="22.5" thickBot="1" x14ac:dyDescent="0.65">
      <c r="O79" s="69" t="s">
        <v>14</v>
      </c>
      <c r="P79" s="70" t="s">
        <v>27</v>
      </c>
      <c r="Q79" s="71">
        <v>1440</v>
      </c>
      <c r="R79" s="72">
        <f t="shared" si="10"/>
        <v>1296</v>
      </c>
      <c r="S79">
        <f t="shared" si="2"/>
        <v>1792</v>
      </c>
      <c r="T79">
        <f t="shared" si="3"/>
        <v>235</v>
      </c>
      <c r="U79">
        <f t="shared" si="4"/>
        <v>236</v>
      </c>
      <c r="V79">
        <f t="shared" si="5"/>
        <v>730</v>
      </c>
      <c r="W79">
        <f t="shared" si="6"/>
        <v>591</v>
      </c>
      <c r="X79">
        <f t="shared" si="7"/>
        <v>1800</v>
      </c>
      <c r="Y79">
        <f t="shared" si="8"/>
        <v>944</v>
      </c>
      <c r="Z79">
        <f t="shared" si="9"/>
        <v>204</v>
      </c>
    </row>
    <row r="80" spans="1:40" ht="22.5" thickBot="1" x14ac:dyDescent="0.65">
      <c r="O80" s="69" t="s">
        <v>14</v>
      </c>
      <c r="P80" s="70" t="s">
        <v>29</v>
      </c>
      <c r="Q80" s="71">
        <v>1440</v>
      </c>
      <c r="R80" s="72">
        <f t="shared" si="10"/>
        <v>1224</v>
      </c>
      <c r="S80">
        <f t="shared" si="2"/>
        <v>1088</v>
      </c>
      <c r="T80">
        <f t="shared" si="3"/>
        <v>421</v>
      </c>
      <c r="U80">
        <f t="shared" si="4"/>
        <v>154</v>
      </c>
      <c r="V80">
        <f t="shared" si="5"/>
        <v>264</v>
      </c>
      <c r="W80">
        <f t="shared" si="6"/>
        <v>249</v>
      </c>
      <c r="X80">
        <f t="shared" si="7"/>
        <v>1800</v>
      </c>
      <c r="Y80">
        <f t="shared" si="8"/>
        <v>971</v>
      </c>
      <c r="Z80">
        <f t="shared" si="9"/>
        <v>185</v>
      </c>
    </row>
    <row r="81" spans="15:26" ht="22.5" thickBot="1" x14ac:dyDescent="0.65">
      <c r="O81" s="69" t="s">
        <v>14</v>
      </c>
      <c r="P81" s="70" t="s">
        <v>30</v>
      </c>
      <c r="Q81" s="71">
        <v>1440</v>
      </c>
      <c r="R81" s="72">
        <f t="shared" si="10"/>
        <v>1296</v>
      </c>
      <c r="S81">
        <f t="shared" si="2"/>
        <v>1642</v>
      </c>
      <c r="T81">
        <f t="shared" si="3"/>
        <v>549</v>
      </c>
      <c r="U81">
        <f t="shared" si="4"/>
        <v>313</v>
      </c>
      <c r="V81">
        <f t="shared" si="5"/>
        <v>389</v>
      </c>
      <c r="W81">
        <f t="shared" si="6"/>
        <v>391</v>
      </c>
      <c r="X81">
        <f t="shared" si="7"/>
        <v>1800</v>
      </c>
      <c r="Y81">
        <f t="shared" si="8"/>
        <v>965</v>
      </c>
      <c r="Z81">
        <f t="shared" si="9"/>
        <v>205</v>
      </c>
    </row>
    <row r="82" spans="15:26" ht="22.5" thickBot="1" x14ac:dyDescent="0.65">
      <c r="O82" s="69" t="s">
        <v>14</v>
      </c>
      <c r="P82" s="70" t="s">
        <v>31</v>
      </c>
      <c r="Q82" s="71">
        <v>1440</v>
      </c>
      <c r="R82" s="72">
        <f t="shared" si="10"/>
        <v>1152</v>
      </c>
      <c r="S82">
        <f t="shared" si="2"/>
        <v>1170</v>
      </c>
      <c r="T82">
        <f t="shared" si="3"/>
        <v>302</v>
      </c>
      <c r="U82">
        <f t="shared" si="4"/>
        <v>186</v>
      </c>
      <c r="V82">
        <f t="shared" si="5"/>
        <v>375</v>
      </c>
      <c r="W82">
        <f t="shared" si="6"/>
        <v>307</v>
      </c>
      <c r="X82">
        <f t="shared" si="7"/>
        <v>1560</v>
      </c>
      <c r="Y82">
        <f t="shared" si="8"/>
        <v>784</v>
      </c>
      <c r="Z82">
        <f t="shared" si="9"/>
        <v>173</v>
      </c>
    </row>
    <row r="83" spans="15:26" ht="22.5" thickBot="1" x14ac:dyDescent="0.65">
      <c r="O83" s="69" t="s">
        <v>14</v>
      </c>
      <c r="P83" s="70" t="s">
        <v>32</v>
      </c>
      <c r="Q83" s="71">
        <v>1440</v>
      </c>
      <c r="R83" s="72">
        <f t="shared" si="10"/>
        <v>1296</v>
      </c>
      <c r="S83">
        <f t="shared" si="2"/>
        <v>1294</v>
      </c>
      <c r="T83">
        <f t="shared" si="3"/>
        <v>455</v>
      </c>
      <c r="U83">
        <f t="shared" si="4"/>
        <v>345</v>
      </c>
      <c r="V83">
        <f t="shared" si="5"/>
        <v>236</v>
      </c>
      <c r="W83">
        <f t="shared" si="6"/>
        <v>258</v>
      </c>
      <c r="X83">
        <f t="shared" si="7"/>
        <v>1800</v>
      </c>
      <c r="Y83">
        <f t="shared" si="8"/>
        <v>937</v>
      </c>
      <c r="Z83">
        <f t="shared" si="9"/>
        <v>209</v>
      </c>
    </row>
    <row r="84" spans="15:26" ht="22.5" thickBot="1" x14ac:dyDescent="0.65">
      <c r="O84" s="69" t="s">
        <v>14</v>
      </c>
      <c r="P84" s="70" t="s">
        <v>33</v>
      </c>
      <c r="Q84" s="71">
        <v>1440</v>
      </c>
      <c r="R84" s="72">
        <f t="shared" si="10"/>
        <v>1296</v>
      </c>
      <c r="S84">
        <f t="shared" si="2"/>
        <v>1193</v>
      </c>
      <c r="T84">
        <f t="shared" si="3"/>
        <v>326</v>
      </c>
      <c r="U84">
        <f t="shared" si="4"/>
        <v>261</v>
      </c>
      <c r="V84">
        <f t="shared" si="5"/>
        <v>250</v>
      </c>
      <c r="W84">
        <f t="shared" si="6"/>
        <v>356</v>
      </c>
      <c r="X84">
        <f t="shared" si="7"/>
        <v>1800</v>
      </c>
      <c r="Y84">
        <f t="shared" si="8"/>
        <v>854</v>
      </c>
      <c r="Z84">
        <f t="shared" si="9"/>
        <v>196</v>
      </c>
    </row>
    <row r="85" spans="15:26" ht="22.5" thickBot="1" x14ac:dyDescent="0.65">
      <c r="O85" s="69" t="s">
        <v>14</v>
      </c>
      <c r="P85" s="70" t="s">
        <v>34</v>
      </c>
      <c r="Q85" s="71">
        <v>1440</v>
      </c>
      <c r="R85" s="72">
        <f t="shared" si="10"/>
        <v>1224</v>
      </c>
      <c r="S85">
        <f t="shared" si="2"/>
        <v>1026</v>
      </c>
      <c r="T85">
        <f t="shared" si="3"/>
        <v>407</v>
      </c>
      <c r="U85">
        <f t="shared" si="4"/>
        <v>89</v>
      </c>
      <c r="V85">
        <f t="shared" si="5"/>
        <v>336</v>
      </c>
      <c r="W85">
        <f t="shared" si="6"/>
        <v>194</v>
      </c>
      <c r="X85">
        <f t="shared" si="7"/>
        <v>1680</v>
      </c>
      <c r="Y85">
        <f t="shared" si="8"/>
        <v>836</v>
      </c>
      <c r="Z85">
        <f t="shared" si="9"/>
        <v>185</v>
      </c>
    </row>
    <row r="86" spans="15:26" ht="22.5" thickBot="1" x14ac:dyDescent="0.65">
      <c r="O86" s="69" t="s">
        <v>14</v>
      </c>
      <c r="P86" s="70" t="s">
        <v>35</v>
      </c>
      <c r="Q86" s="71">
        <v>1440</v>
      </c>
      <c r="R86" s="72">
        <f t="shared" si="10"/>
        <v>1224</v>
      </c>
      <c r="S86">
        <f t="shared" si="2"/>
        <v>903</v>
      </c>
      <c r="T86">
        <f t="shared" si="3"/>
        <v>328</v>
      </c>
      <c r="U86">
        <f t="shared" si="4"/>
        <v>129</v>
      </c>
      <c r="V86">
        <f t="shared" si="5"/>
        <v>234</v>
      </c>
      <c r="W86">
        <f t="shared" si="6"/>
        <v>212</v>
      </c>
      <c r="X86">
        <f t="shared" si="7"/>
        <v>1800</v>
      </c>
      <c r="Y86">
        <f t="shared" si="8"/>
        <v>885</v>
      </c>
      <c r="Z86">
        <f t="shared" si="9"/>
        <v>191</v>
      </c>
    </row>
    <row r="87" spans="15:26" ht="22.5" thickBot="1" x14ac:dyDescent="0.65">
      <c r="O87" s="69" t="s">
        <v>14</v>
      </c>
      <c r="P87" s="70" t="s">
        <v>36</v>
      </c>
      <c r="Q87" s="71">
        <v>1440</v>
      </c>
      <c r="R87" s="72">
        <f t="shared" si="10"/>
        <v>1008</v>
      </c>
      <c r="S87">
        <f t="shared" si="2"/>
        <v>1389</v>
      </c>
      <c r="T87">
        <f t="shared" si="3"/>
        <v>716</v>
      </c>
      <c r="U87">
        <f t="shared" si="4"/>
        <v>150</v>
      </c>
      <c r="V87">
        <f t="shared" si="5"/>
        <v>94</v>
      </c>
      <c r="W87">
        <f t="shared" si="6"/>
        <v>429</v>
      </c>
      <c r="X87">
        <f t="shared" si="7"/>
        <v>1560</v>
      </c>
      <c r="Y87">
        <f t="shared" si="8"/>
        <v>794</v>
      </c>
      <c r="Z87">
        <f t="shared" si="9"/>
        <v>170</v>
      </c>
    </row>
    <row r="88" spans="15:26" ht="22.5" thickBot="1" x14ac:dyDescent="0.65">
      <c r="O88" s="69" t="s">
        <v>14</v>
      </c>
      <c r="P88" s="70" t="s">
        <v>37</v>
      </c>
      <c r="Q88" s="71">
        <v>1440</v>
      </c>
      <c r="R88" s="72">
        <f t="shared" si="10"/>
        <v>1224</v>
      </c>
      <c r="S88">
        <f t="shared" si="2"/>
        <v>1217</v>
      </c>
      <c r="T88">
        <f t="shared" si="3"/>
        <v>404</v>
      </c>
      <c r="U88">
        <f t="shared" si="4"/>
        <v>390</v>
      </c>
      <c r="V88">
        <f t="shared" si="5"/>
        <v>177</v>
      </c>
      <c r="W88">
        <f t="shared" si="6"/>
        <v>246</v>
      </c>
      <c r="X88">
        <f t="shared" si="7"/>
        <v>1800</v>
      </c>
      <c r="Y88">
        <f t="shared" si="8"/>
        <v>871</v>
      </c>
      <c r="Z88">
        <f t="shared" si="9"/>
        <v>201</v>
      </c>
    </row>
    <row r="89" spans="15:26" ht="22.5" thickBot="1" x14ac:dyDescent="0.65">
      <c r="O89" s="69" t="s">
        <v>14</v>
      </c>
      <c r="P89" s="70" t="s">
        <v>38</v>
      </c>
      <c r="Q89" s="71">
        <v>1440</v>
      </c>
      <c r="R89" s="72">
        <f t="shared" si="10"/>
        <v>1296</v>
      </c>
      <c r="S89">
        <f t="shared" si="2"/>
        <v>813</v>
      </c>
      <c r="T89">
        <f t="shared" si="3"/>
        <v>309</v>
      </c>
      <c r="U89">
        <f t="shared" si="4"/>
        <v>226</v>
      </c>
      <c r="V89">
        <f t="shared" si="5"/>
        <v>136</v>
      </c>
      <c r="W89">
        <f t="shared" si="6"/>
        <v>142</v>
      </c>
      <c r="X89">
        <f t="shared" si="7"/>
        <v>1800</v>
      </c>
      <c r="Y89">
        <f t="shared" si="8"/>
        <v>897</v>
      </c>
      <c r="Z89">
        <f t="shared" si="9"/>
        <v>185</v>
      </c>
    </row>
    <row r="90" spans="15:26" ht="22.5" thickBot="1" x14ac:dyDescent="0.65">
      <c r="O90" s="69" t="s">
        <v>14</v>
      </c>
      <c r="P90" s="70" t="s">
        <v>39</v>
      </c>
      <c r="Q90" s="71">
        <v>1440</v>
      </c>
      <c r="R90" s="72">
        <f t="shared" si="10"/>
        <v>936</v>
      </c>
      <c r="S90">
        <f t="shared" si="2"/>
        <v>895</v>
      </c>
      <c r="T90">
        <f t="shared" si="3"/>
        <v>161</v>
      </c>
      <c r="U90">
        <f t="shared" si="4"/>
        <v>151</v>
      </c>
      <c r="V90">
        <f t="shared" si="5"/>
        <v>169</v>
      </c>
      <c r="W90">
        <f t="shared" si="6"/>
        <v>414</v>
      </c>
      <c r="X90">
        <f t="shared" si="7"/>
        <v>1320</v>
      </c>
      <c r="Y90">
        <f t="shared" si="8"/>
        <v>662</v>
      </c>
      <c r="Z90">
        <f t="shared" si="9"/>
        <v>150</v>
      </c>
    </row>
    <row r="91" spans="15:26" ht="22.5" thickBot="1" x14ac:dyDescent="0.65">
      <c r="O91" s="69" t="s">
        <v>14</v>
      </c>
      <c r="P91" s="73" t="s">
        <v>40</v>
      </c>
      <c r="Q91" s="71">
        <v>0</v>
      </c>
      <c r="R91" s="72">
        <f>AF28</f>
        <v>144</v>
      </c>
      <c r="S91" s="72">
        <f t="shared" ref="S91:Z91" si="11">AG28</f>
        <v>116</v>
      </c>
      <c r="T91" s="72">
        <f t="shared" si="11"/>
        <v>23</v>
      </c>
      <c r="U91" s="72">
        <f t="shared" si="11"/>
        <v>25</v>
      </c>
      <c r="V91" s="72">
        <f t="shared" si="11"/>
        <v>35</v>
      </c>
      <c r="W91" s="72">
        <f t="shared" si="11"/>
        <v>33</v>
      </c>
      <c r="X91" s="72">
        <f t="shared" si="11"/>
        <v>0</v>
      </c>
      <c r="Y91" s="72">
        <f t="shared" si="11"/>
        <v>0</v>
      </c>
      <c r="Z91" s="72">
        <f t="shared" si="11"/>
        <v>0</v>
      </c>
    </row>
    <row r="92" spans="15:26" ht="22.5" thickBot="1" x14ac:dyDescent="0.65">
      <c r="O92" s="69" t="s">
        <v>14</v>
      </c>
      <c r="P92" s="74" t="s">
        <v>41</v>
      </c>
      <c r="Q92" s="71">
        <v>1440</v>
      </c>
      <c r="R92" s="72">
        <f t="shared" ref="R92:R128" si="12">SUM(Q28,AF29)</f>
        <v>1296</v>
      </c>
      <c r="S92">
        <f t="shared" ref="S92:S128" si="13">SUM(R28,AG29)</f>
        <v>1245</v>
      </c>
      <c r="T92">
        <f t="shared" ref="T92:T128" si="14">SUM(S28,AH29)</f>
        <v>435</v>
      </c>
      <c r="U92">
        <f t="shared" ref="U92:U128" si="15">SUM(T28,AI29)</f>
        <v>155</v>
      </c>
      <c r="V92">
        <f t="shared" ref="V92:V128" si="16">SUM(U28,AJ29)</f>
        <v>340</v>
      </c>
      <c r="W92">
        <f t="shared" ref="W92:W128" si="17">SUM(V28,AK29)</f>
        <v>315</v>
      </c>
      <c r="X92">
        <f t="shared" ref="X92:X128" si="18">SUM(W28,AL29)</f>
        <v>1800</v>
      </c>
      <c r="Y92">
        <f t="shared" ref="Y92:Y128" si="19">SUM(X28,AM29)</f>
        <v>1609</v>
      </c>
      <c r="Z92">
        <f t="shared" ref="Z92:Z128" si="20">SUM(AA28,AN29)</f>
        <v>1657</v>
      </c>
    </row>
    <row r="93" spans="15:26" ht="22.5" thickBot="1" x14ac:dyDescent="0.65">
      <c r="O93" s="69" t="s">
        <v>14</v>
      </c>
      <c r="P93" s="74" t="s">
        <v>42</v>
      </c>
      <c r="Q93" s="71">
        <v>1440</v>
      </c>
      <c r="R93" s="72">
        <f t="shared" si="12"/>
        <v>1224</v>
      </c>
      <c r="S93">
        <f t="shared" si="13"/>
        <v>1231</v>
      </c>
      <c r="T93">
        <f t="shared" si="14"/>
        <v>1199</v>
      </c>
      <c r="U93">
        <f t="shared" si="15"/>
        <v>0</v>
      </c>
      <c r="V93">
        <f t="shared" si="16"/>
        <v>23</v>
      </c>
      <c r="W93">
        <f t="shared" si="17"/>
        <v>9</v>
      </c>
      <c r="X93">
        <f t="shared" si="18"/>
        <v>1800</v>
      </c>
      <c r="Y93">
        <f t="shared" si="19"/>
        <v>2937</v>
      </c>
      <c r="Z93">
        <f t="shared" si="20"/>
        <v>4463</v>
      </c>
    </row>
    <row r="94" spans="15:26" ht="22.5" thickBot="1" x14ac:dyDescent="0.65">
      <c r="O94" s="69" t="s">
        <v>14</v>
      </c>
      <c r="P94" s="74" t="s">
        <v>43</v>
      </c>
      <c r="Q94" s="71">
        <v>1440</v>
      </c>
      <c r="R94" s="72">
        <f t="shared" si="12"/>
        <v>1224</v>
      </c>
      <c r="S94">
        <f t="shared" si="13"/>
        <v>1752</v>
      </c>
      <c r="T94">
        <f t="shared" si="14"/>
        <v>1431</v>
      </c>
      <c r="U94">
        <f t="shared" si="15"/>
        <v>7</v>
      </c>
      <c r="V94">
        <f t="shared" si="16"/>
        <v>312</v>
      </c>
      <c r="W94">
        <f t="shared" si="17"/>
        <v>2</v>
      </c>
      <c r="X94">
        <f t="shared" si="18"/>
        <v>1680</v>
      </c>
      <c r="Y94">
        <f t="shared" si="19"/>
        <v>630</v>
      </c>
      <c r="Z94">
        <f t="shared" si="20"/>
        <v>703</v>
      </c>
    </row>
    <row r="95" spans="15:26" ht="22.5" thickBot="1" x14ac:dyDescent="0.65">
      <c r="O95" s="69" t="s">
        <v>14</v>
      </c>
      <c r="P95" s="74" t="s">
        <v>44</v>
      </c>
      <c r="Q95" s="71">
        <v>1440</v>
      </c>
      <c r="R95" s="72">
        <f t="shared" si="12"/>
        <v>936</v>
      </c>
      <c r="S95">
        <f t="shared" si="13"/>
        <v>450</v>
      </c>
      <c r="T95">
        <f t="shared" si="14"/>
        <v>241</v>
      </c>
      <c r="U95">
        <f t="shared" si="15"/>
        <v>56</v>
      </c>
      <c r="V95">
        <f t="shared" si="16"/>
        <v>41</v>
      </c>
      <c r="W95">
        <f t="shared" si="17"/>
        <v>112</v>
      </c>
      <c r="X95">
        <f t="shared" si="18"/>
        <v>1200</v>
      </c>
      <c r="Y95">
        <f t="shared" si="19"/>
        <v>817</v>
      </c>
      <c r="Z95">
        <f t="shared" si="20"/>
        <v>771</v>
      </c>
    </row>
    <row r="96" spans="15:26" ht="22.5" thickBot="1" x14ac:dyDescent="0.65">
      <c r="O96" s="69" t="s">
        <v>14</v>
      </c>
      <c r="P96" s="70" t="s">
        <v>45</v>
      </c>
      <c r="Q96" s="71">
        <v>1440</v>
      </c>
      <c r="R96" s="72">
        <f t="shared" si="12"/>
        <v>720</v>
      </c>
      <c r="S96">
        <f t="shared" si="13"/>
        <v>1155</v>
      </c>
      <c r="T96">
        <f t="shared" si="14"/>
        <v>509</v>
      </c>
      <c r="U96">
        <f t="shared" si="15"/>
        <v>225</v>
      </c>
      <c r="V96">
        <f t="shared" si="16"/>
        <v>248</v>
      </c>
      <c r="W96">
        <f t="shared" si="17"/>
        <v>173</v>
      </c>
      <c r="X96">
        <f t="shared" si="18"/>
        <v>840</v>
      </c>
      <c r="Y96">
        <f t="shared" si="19"/>
        <v>430</v>
      </c>
      <c r="Z96">
        <f t="shared" si="20"/>
        <v>942</v>
      </c>
    </row>
    <row r="97" spans="15:26" ht="22.5" thickBot="1" x14ac:dyDescent="0.65">
      <c r="O97" s="69" t="s">
        <v>14</v>
      </c>
      <c r="P97" s="70" t="s">
        <v>46</v>
      </c>
      <c r="Q97" s="71">
        <v>1440</v>
      </c>
      <c r="R97" s="72">
        <f t="shared" si="12"/>
        <v>576</v>
      </c>
      <c r="S97">
        <f t="shared" si="13"/>
        <v>317</v>
      </c>
      <c r="T97">
        <f t="shared" si="14"/>
        <v>73</v>
      </c>
      <c r="U97">
        <f t="shared" si="15"/>
        <v>85</v>
      </c>
      <c r="V97">
        <f t="shared" si="16"/>
        <v>81</v>
      </c>
      <c r="W97">
        <f t="shared" si="17"/>
        <v>78</v>
      </c>
      <c r="X97">
        <f t="shared" si="18"/>
        <v>960</v>
      </c>
      <c r="Y97">
        <f t="shared" si="19"/>
        <v>597</v>
      </c>
      <c r="Z97">
        <f t="shared" si="20"/>
        <v>645</v>
      </c>
    </row>
    <row r="98" spans="15:26" ht="22.5" thickBot="1" x14ac:dyDescent="0.65">
      <c r="O98" s="69" t="s">
        <v>14</v>
      </c>
      <c r="P98" s="70" t="s">
        <v>47</v>
      </c>
      <c r="Q98" s="71">
        <v>1440</v>
      </c>
      <c r="R98" s="72">
        <f t="shared" si="12"/>
        <v>864</v>
      </c>
      <c r="S98">
        <f t="shared" si="13"/>
        <v>938</v>
      </c>
      <c r="T98">
        <f t="shared" si="14"/>
        <v>618</v>
      </c>
      <c r="U98">
        <f t="shared" si="15"/>
        <v>25</v>
      </c>
      <c r="V98">
        <f t="shared" si="16"/>
        <v>275</v>
      </c>
      <c r="W98">
        <f t="shared" si="17"/>
        <v>20</v>
      </c>
      <c r="X98">
        <f t="shared" si="18"/>
        <v>1200</v>
      </c>
      <c r="Y98">
        <f t="shared" si="19"/>
        <v>885</v>
      </c>
      <c r="Z98">
        <f t="shared" si="20"/>
        <v>1053</v>
      </c>
    </row>
    <row r="99" spans="15:26" ht="22.5" thickBot="1" x14ac:dyDescent="0.65">
      <c r="O99" s="69" t="s">
        <v>14</v>
      </c>
      <c r="P99" s="70" t="s">
        <v>48</v>
      </c>
      <c r="Q99" s="71">
        <v>1440</v>
      </c>
      <c r="R99" s="72">
        <f t="shared" si="12"/>
        <v>1152</v>
      </c>
      <c r="S99">
        <f t="shared" si="13"/>
        <v>697</v>
      </c>
      <c r="T99">
        <f t="shared" si="14"/>
        <v>192</v>
      </c>
      <c r="U99">
        <f t="shared" si="15"/>
        <v>161</v>
      </c>
      <c r="V99">
        <f t="shared" si="16"/>
        <v>158</v>
      </c>
      <c r="W99">
        <f t="shared" si="17"/>
        <v>186</v>
      </c>
      <c r="X99">
        <f t="shared" si="18"/>
        <v>1800</v>
      </c>
      <c r="Y99">
        <f t="shared" si="19"/>
        <v>804</v>
      </c>
      <c r="Z99">
        <f t="shared" si="20"/>
        <v>948</v>
      </c>
    </row>
    <row r="100" spans="15:26" ht="22.5" thickBot="1" x14ac:dyDescent="0.65">
      <c r="O100" s="69" t="s">
        <v>14</v>
      </c>
      <c r="P100" s="70" t="s">
        <v>49</v>
      </c>
      <c r="Q100" s="71">
        <v>1440</v>
      </c>
      <c r="R100" s="72">
        <f t="shared" si="12"/>
        <v>1152</v>
      </c>
      <c r="S100">
        <f t="shared" si="13"/>
        <v>1376</v>
      </c>
      <c r="T100">
        <f t="shared" si="14"/>
        <v>501</v>
      </c>
      <c r="U100">
        <f t="shared" si="15"/>
        <v>15</v>
      </c>
      <c r="V100">
        <f t="shared" si="16"/>
        <v>345</v>
      </c>
      <c r="W100">
        <f t="shared" si="17"/>
        <v>515</v>
      </c>
      <c r="X100">
        <f t="shared" si="18"/>
        <v>1560</v>
      </c>
      <c r="Y100">
        <f t="shared" si="19"/>
        <v>2578</v>
      </c>
      <c r="Z100">
        <f t="shared" si="20"/>
        <v>2286</v>
      </c>
    </row>
    <row r="101" spans="15:26" ht="22.5" thickBot="1" x14ac:dyDescent="0.65">
      <c r="O101" s="69" t="s">
        <v>50</v>
      </c>
      <c r="P101" s="70" t="s">
        <v>51</v>
      </c>
      <c r="Q101" s="71">
        <v>1440</v>
      </c>
      <c r="R101" s="72">
        <f t="shared" si="12"/>
        <v>1224</v>
      </c>
      <c r="S101">
        <f t="shared" si="13"/>
        <v>924</v>
      </c>
      <c r="T101">
        <f t="shared" si="14"/>
        <v>409</v>
      </c>
      <c r="U101">
        <f t="shared" si="15"/>
        <v>88</v>
      </c>
      <c r="V101">
        <f t="shared" si="16"/>
        <v>211</v>
      </c>
      <c r="W101">
        <f t="shared" si="17"/>
        <v>216</v>
      </c>
      <c r="X101">
        <f t="shared" si="18"/>
        <v>1680</v>
      </c>
      <c r="Y101">
        <f t="shared" si="19"/>
        <v>1514</v>
      </c>
      <c r="Z101">
        <f t="shared" si="20"/>
        <v>421</v>
      </c>
    </row>
    <row r="102" spans="15:26" ht="22.5" thickBot="1" x14ac:dyDescent="0.65">
      <c r="O102" s="69" t="s">
        <v>50</v>
      </c>
      <c r="P102" s="70" t="s">
        <v>53</v>
      </c>
      <c r="Q102" s="71">
        <v>1440</v>
      </c>
      <c r="R102" s="72">
        <f t="shared" si="12"/>
        <v>1296</v>
      </c>
      <c r="S102">
        <f t="shared" si="13"/>
        <v>1225</v>
      </c>
      <c r="T102">
        <f t="shared" si="14"/>
        <v>432</v>
      </c>
      <c r="U102">
        <f t="shared" si="15"/>
        <v>287</v>
      </c>
      <c r="V102">
        <f t="shared" si="16"/>
        <v>241</v>
      </c>
      <c r="W102">
        <f t="shared" si="17"/>
        <v>265</v>
      </c>
      <c r="X102">
        <f t="shared" si="18"/>
        <v>1800</v>
      </c>
      <c r="Y102">
        <f t="shared" si="19"/>
        <v>1844</v>
      </c>
      <c r="Z102">
        <f t="shared" si="20"/>
        <v>514</v>
      </c>
    </row>
    <row r="103" spans="15:26" ht="22.5" thickBot="1" x14ac:dyDescent="0.65">
      <c r="O103" s="69" t="s">
        <v>54</v>
      </c>
      <c r="P103" s="74" t="s">
        <v>55</v>
      </c>
      <c r="Q103" s="71">
        <v>1440</v>
      </c>
      <c r="R103" s="72">
        <f t="shared" si="12"/>
        <v>1296</v>
      </c>
      <c r="S103">
        <f t="shared" si="13"/>
        <v>908</v>
      </c>
      <c r="T103">
        <f t="shared" si="14"/>
        <v>83</v>
      </c>
      <c r="U103">
        <f t="shared" si="15"/>
        <v>68</v>
      </c>
      <c r="V103">
        <f t="shared" si="16"/>
        <v>305</v>
      </c>
      <c r="W103">
        <f t="shared" si="17"/>
        <v>452</v>
      </c>
      <c r="X103">
        <f t="shared" si="18"/>
        <v>1800</v>
      </c>
      <c r="Y103">
        <f t="shared" si="19"/>
        <v>1257</v>
      </c>
      <c r="Z103">
        <f t="shared" si="20"/>
        <v>358</v>
      </c>
    </row>
    <row r="104" spans="15:26" ht="22.5" thickBot="1" x14ac:dyDescent="0.65">
      <c r="O104" s="69" t="s">
        <v>54</v>
      </c>
      <c r="P104" s="74" t="s">
        <v>56</v>
      </c>
      <c r="Q104" s="71">
        <v>1440</v>
      </c>
      <c r="R104" s="72">
        <f t="shared" si="12"/>
        <v>1296</v>
      </c>
      <c r="S104">
        <f t="shared" si="13"/>
        <v>828</v>
      </c>
      <c r="T104">
        <f t="shared" si="14"/>
        <v>432</v>
      </c>
      <c r="U104">
        <f t="shared" si="15"/>
        <v>192</v>
      </c>
      <c r="V104">
        <f t="shared" si="16"/>
        <v>89</v>
      </c>
      <c r="W104">
        <f t="shared" si="17"/>
        <v>115</v>
      </c>
      <c r="X104">
        <f t="shared" si="18"/>
        <v>1800</v>
      </c>
      <c r="Y104">
        <f t="shared" si="19"/>
        <v>1390</v>
      </c>
      <c r="Z104">
        <f t="shared" si="20"/>
        <v>396</v>
      </c>
    </row>
    <row r="105" spans="15:26" ht="22.5" thickBot="1" x14ac:dyDescent="0.65">
      <c r="O105" s="69" t="s">
        <v>54</v>
      </c>
      <c r="P105" s="70" t="s">
        <v>57</v>
      </c>
      <c r="Q105" s="71">
        <v>1440</v>
      </c>
      <c r="R105" s="72">
        <f t="shared" si="12"/>
        <v>1296</v>
      </c>
      <c r="S105">
        <f t="shared" si="13"/>
        <v>866</v>
      </c>
      <c r="T105">
        <f t="shared" si="14"/>
        <v>297</v>
      </c>
      <c r="U105">
        <f t="shared" si="15"/>
        <v>178</v>
      </c>
      <c r="V105">
        <f t="shared" si="16"/>
        <v>163</v>
      </c>
      <c r="W105">
        <f t="shared" si="17"/>
        <v>228</v>
      </c>
      <c r="X105">
        <f t="shared" si="18"/>
        <v>1800</v>
      </c>
      <c r="Y105">
        <f t="shared" si="19"/>
        <v>1308</v>
      </c>
      <c r="Z105">
        <f t="shared" si="20"/>
        <v>368</v>
      </c>
    </row>
    <row r="106" spans="15:26" ht="22.5" thickBot="1" x14ac:dyDescent="0.65">
      <c r="O106" s="69" t="s">
        <v>54</v>
      </c>
      <c r="P106" s="70" t="s">
        <v>58</v>
      </c>
      <c r="Q106" s="71">
        <v>1440</v>
      </c>
      <c r="R106" s="72">
        <f t="shared" si="12"/>
        <v>1224</v>
      </c>
      <c r="S106">
        <f t="shared" si="13"/>
        <v>1115</v>
      </c>
      <c r="T106">
        <f t="shared" si="14"/>
        <v>606</v>
      </c>
      <c r="U106">
        <f t="shared" si="15"/>
        <v>197</v>
      </c>
      <c r="V106">
        <f t="shared" si="16"/>
        <v>187</v>
      </c>
      <c r="W106">
        <f t="shared" si="17"/>
        <v>125</v>
      </c>
      <c r="X106">
        <f t="shared" si="18"/>
        <v>1800</v>
      </c>
      <c r="Y106">
        <f t="shared" si="19"/>
        <v>1607</v>
      </c>
      <c r="Z106">
        <f t="shared" si="20"/>
        <v>531</v>
      </c>
    </row>
    <row r="107" spans="15:26" ht="22.5" thickBot="1" x14ac:dyDescent="0.65">
      <c r="O107" s="69" t="s">
        <v>54</v>
      </c>
      <c r="P107" s="70" t="s">
        <v>59</v>
      </c>
      <c r="Q107" s="71">
        <v>1440</v>
      </c>
      <c r="R107" s="72">
        <f t="shared" si="12"/>
        <v>1224</v>
      </c>
      <c r="S107">
        <f t="shared" si="13"/>
        <v>1034</v>
      </c>
      <c r="T107">
        <f t="shared" si="14"/>
        <v>450</v>
      </c>
      <c r="U107">
        <f t="shared" si="15"/>
        <v>172</v>
      </c>
      <c r="V107">
        <f t="shared" si="16"/>
        <v>204</v>
      </c>
      <c r="W107">
        <f t="shared" si="17"/>
        <v>208</v>
      </c>
      <c r="X107">
        <f t="shared" si="18"/>
        <v>1800</v>
      </c>
      <c r="Y107">
        <f t="shared" si="19"/>
        <v>1636</v>
      </c>
      <c r="Z107">
        <f t="shared" si="20"/>
        <v>448</v>
      </c>
    </row>
    <row r="108" spans="15:26" ht="22.5" thickBot="1" x14ac:dyDescent="0.65">
      <c r="O108" s="69" t="s">
        <v>54</v>
      </c>
      <c r="P108" s="70" t="s">
        <v>60</v>
      </c>
      <c r="Q108" s="71">
        <v>1440</v>
      </c>
      <c r="R108" s="72">
        <f t="shared" si="12"/>
        <v>1296</v>
      </c>
      <c r="S108">
        <f t="shared" si="13"/>
        <v>933</v>
      </c>
      <c r="T108">
        <f t="shared" si="14"/>
        <v>546</v>
      </c>
      <c r="U108">
        <f t="shared" si="15"/>
        <v>372</v>
      </c>
      <c r="V108">
        <f t="shared" si="16"/>
        <v>5</v>
      </c>
      <c r="W108">
        <f t="shared" si="17"/>
        <v>10</v>
      </c>
      <c r="X108">
        <f t="shared" si="18"/>
        <v>1800</v>
      </c>
      <c r="Y108">
        <f t="shared" si="19"/>
        <v>1371</v>
      </c>
      <c r="Z108">
        <f t="shared" si="20"/>
        <v>407</v>
      </c>
    </row>
    <row r="109" spans="15:26" ht="22.5" thickBot="1" x14ac:dyDescent="0.65">
      <c r="O109" s="75" t="s">
        <v>61</v>
      </c>
      <c r="P109" s="70" t="s">
        <v>62</v>
      </c>
      <c r="Q109" s="71">
        <v>1440</v>
      </c>
      <c r="R109" s="72">
        <f t="shared" si="12"/>
        <v>1152</v>
      </c>
      <c r="S109">
        <f t="shared" si="13"/>
        <v>729</v>
      </c>
      <c r="T109">
        <f t="shared" si="14"/>
        <v>102</v>
      </c>
      <c r="U109">
        <f t="shared" si="15"/>
        <v>58</v>
      </c>
      <c r="V109">
        <f t="shared" si="16"/>
        <v>195</v>
      </c>
      <c r="W109">
        <f t="shared" si="17"/>
        <v>374</v>
      </c>
      <c r="X109">
        <f t="shared" si="18"/>
        <v>1680</v>
      </c>
      <c r="Y109">
        <f t="shared" si="19"/>
        <v>1554</v>
      </c>
      <c r="Z109">
        <f t="shared" si="20"/>
        <v>337</v>
      </c>
    </row>
    <row r="110" spans="15:26" ht="22.5" thickBot="1" x14ac:dyDescent="0.65">
      <c r="O110" s="75" t="s">
        <v>64</v>
      </c>
      <c r="P110" s="70" t="s">
        <v>65</v>
      </c>
      <c r="Q110" s="71">
        <v>1440</v>
      </c>
      <c r="R110" s="72">
        <f t="shared" si="12"/>
        <v>1296</v>
      </c>
      <c r="S110">
        <f t="shared" si="13"/>
        <v>496</v>
      </c>
      <c r="T110">
        <f t="shared" si="14"/>
        <v>84</v>
      </c>
      <c r="U110">
        <f t="shared" si="15"/>
        <v>73</v>
      </c>
      <c r="V110">
        <f t="shared" si="16"/>
        <v>145</v>
      </c>
      <c r="W110">
        <f t="shared" si="17"/>
        <v>194</v>
      </c>
      <c r="X110">
        <f t="shared" si="18"/>
        <v>1800</v>
      </c>
      <c r="Y110">
        <f t="shared" si="19"/>
        <v>1155</v>
      </c>
      <c r="Z110">
        <f t="shared" si="20"/>
        <v>261</v>
      </c>
    </row>
    <row r="111" spans="15:26" ht="22.5" thickBot="1" x14ac:dyDescent="0.65">
      <c r="O111" s="75" t="s">
        <v>66</v>
      </c>
      <c r="P111" s="70" t="s">
        <v>67</v>
      </c>
      <c r="Q111" s="71">
        <v>1440</v>
      </c>
      <c r="R111" s="72">
        <f t="shared" si="12"/>
        <v>792</v>
      </c>
      <c r="S111">
        <f t="shared" si="13"/>
        <v>274</v>
      </c>
      <c r="T111">
        <f t="shared" si="14"/>
        <v>71</v>
      </c>
      <c r="U111">
        <f t="shared" si="15"/>
        <v>37</v>
      </c>
      <c r="V111">
        <f t="shared" si="16"/>
        <v>97</v>
      </c>
      <c r="W111">
        <f t="shared" si="17"/>
        <v>69</v>
      </c>
      <c r="X111">
        <f t="shared" si="18"/>
        <v>960</v>
      </c>
      <c r="Y111">
        <f t="shared" si="19"/>
        <v>668</v>
      </c>
      <c r="Z111">
        <f t="shared" si="20"/>
        <v>138</v>
      </c>
    </row>
    <row r="112" spans="15:26" ht="22.5" thickBot="1" x14ac:dyDescent="0.65">
      <c r="O112" s="75" t="s">
        <v>68</v>
      </c>
      <c r="P112" s="70" t="s">
        <v>69</v>
      </c>
      <c r="Q112" s="71">
        <v>1440</v>
      </c>
      <c r="R112" s="72">
        <f t="shared" si="12"/>
        <v>1008</v>
      </c>
      <c r="S112">
        <f t="shared" si="13"/>
        <v>95</v>
      </c>
      <c r="T112">
        <f t="shared" si="14"/>
        <v>36</v>
      </c>
      <c r="U112">
        <f t="shared" si="15"/>
        <v>11</v>
      </c>
      <c r="V112">
        <f t="shared" si="16"/>
        <v>38</v>
      </c>
      <c r="W112">
        <f t="shared" si="17"/>
        <v>10</v>
      </c>
      <c r="X112">
        <f t="shared" si="18"/>
        <v>1320</v>
      </c>
      <c r="Y112">
        <f t="shared" si="19"/>
        <v>634</v>
      </c>
      <c r="Z112">
        <f t="shared" si="20"/>
        <v>131</v>
      </c>
    </row>
    <row r="113" spans="15:26" ht="22.5" thickBot="1" x14ac:dyDescent="0.65">
      <c r="O113" s="69" t="s">
        <v>70</v>
      </c>
      <c r="P113" s="70" t="s">
        <v>71</v>
      </c>
      <c r="Q113" s="71">
        <v>1440</v>
      </c>
      <c r="R113" s="72">
        <f t="shared" si="12"/>
        <v>1296</v>
      </c>
      <c r="S113">
        <f t="shared" si="13"/>
        <v>552</v>
      </c>
      <c r="T113">
        <f t="shared" si="14"/>
        <v>88</v>
      </c>
      <c r="U113">
        <f t="shared" si="15"/>
        <v>52</v>
      </c>
      <c r="V113">
        <f t="shared" si="16"/>
        <v>133</v>
      </c>
      <c r="W113">
        <f t="shared" si="17"/>
        <v>279</v>
      </c>
      <c r="X113">
        <f t="shared" si="18"/>
        <v>1800</v>
      </c>
      <c r="Y113">
        <f t="shared" si="19"/>
        <v>592</v>
      </c>
      <c r="Z113">
        <f t="shared" si="20"/>
        <v>132</v>
      </c>
    </row>
    <row r="114" spans="15:26" ht="22.5" thickBot="1" x14ac:dyDescent="0.65">
      <c r="O114" s="69" t="s">
        <v>70</v>
      </c>
      <c r="P114" s="70" t="s">
        <v>73</v>
      </c>
      <c r="Q114" s="71">
        <v>1440</v>
      </c>
      <c r="R114" s="72">
        <f t="shared" si="12"/>
        <v>1080</v>
      </c>
      <c r="S114">
        <f t="shared" si="13"/>
        <v>374</v>
      </c>
      <c r="T114">
        <f t="shared" si="14"/>
        <v>70</v>
      </c>
      <c r="U114">
        <f t="shared" si="15"/>
        <v>54</v>
      </c>
      <c r="V114">
        <f t="shared" si="16"/>
        <v>76</v>
      </c>
      <c r="W114">
        <f t="shared" si="17"/>
        <v>174</v>
      </c>
      <c r="X114">
        <f t="shared" si="18"/>
        <v>1560</v>
      </c>
      <c r="Y114">
        <f t="shared" si="19"/>
        <v>459</v>
      </c>
      <c r="Z114">
        <f t="shared" si="20"/>
        <v>134</v>
      </c>
    </row>
    <row r="115" spans="15:26" ht="22.5" thickBot="1" x14ac:dyDescent="0.65">
      <c r="O115" s="69" t="s">
        <v>70</v>
      </c>
      <c r="P115" s="74" t="s">
        <v>74</v>
      </c>
      <c r="Q115" s="71">
        <v>1440</v>
      </c>
      <c r="R115" s="72">
        <f t="shared" si="12"/>
        <v>1152</v>
      </c>
      <c r="S115">
        <f t="shared" si="13"/>
        <v>387</v>
      </c>
      <c r="T115">
        <f t="shared" si="14"/>
        <v>166</v>
      </c>
      <c r="U115">
        <f t="shared" si="15"/>
        <v>18</v>
      </c>
      <c r="V115">
        <f t="shared" si="16"/>
        <v>126</v>
      </c>
      <c r="W115">
        <f t="shared" si="17"/>
        <v>171</v>
      </c>
      <c r="X115">
        <f t="shared" si="18"/>
        <v>1560</v>
      </c>
      <c r="Y115">
        <f t="shared" si="19"/>
        <v>474</v>
      </c>
      <c r="Z115">
        <f t="shared" si="20"/>
        <v>104</v>
      </c>
    </row>
    <row r="116" spans="15:26" ht="22.5" thickBot="1" x14ac:dyDescent="0.65">
      <c r="O116" s="69" t="s">
        <v>70</v>
      </c>
      <c r="P116" s="70" t="s">
        <v>75</v>
      </c>
      <c r="Q116" s="71">
        <v>1440</v>
      </c>
      <c r="R116" s="72">
        <f t="shared" si="12"/>
        <v>1080</v>
      </c>
      <c r="S116">
        <f t="shared" si="13"/>
        <v>364</v>
      </c>
      <c r="T116">
        <f t="shared" si="14"/>
        <v>71</v>
      </c>
      <c r="U116">
        <f t="shared" si="15"/>
        <v>82</v>
      </c>
      <c r="V116">
        <f t="shared" si="16"/>
        <v>88</v>
      </c>
      <c r="W116">
        <f t="shared" si="17"/>
        <v>123</v>
      </c>
      <c r="X116">
        <f t="shared" si="18"/>
        <v>1440</v>
      </c>
      <c r="Y116">
        <f t="shared" si="19"/>
        <v>426</v>
      </c>
      <c r="Z116">
        <f t="shared" si="20"/>
        <v>144</v>
      </c>
    </row>
    <row r="117" spans="15:26" ht="22.5" thickBot="1" x14ac:dyDescent="0.65">
      <c r="O117" s="69" t="s">
        <v>70</v>
      </c>
      <c r="P117" s="70" t="s">
        <v>76</v>
      </c>
      <c r="Q117" s="71">
        <v>1440</v>
      </c>
      <c r="R117" s="72">
        <f t="shared" si="12"/>
        <v>1296</v>
      </c>
      <c r="S117">
        <f t="shared" si="13"/>
        <v>1087</v>
      </c>
      <c r="T117">
        <f t="shared" si="14"/>
        <v>328</v>
      </c>
      <c r="U117">
        <f t="shared" si="15"/>
        <v>187</v>
      </c>
      <c r="V117">
        <f t="shared" si="16"/>
        <v>353</v>
      </c>
      <c r="W117">
        <f t="shared" si="17"/>
        <v>383</v>
      </c>
      <c r="X117">
        <f t="shared" si="18"/>
        <v>1800</v>
      </c>
      <c r="Y117">
        <f t="shared" si="19"/>
        <v>622</v>
      </c>
      <c r="Z117">
        <f t="shared" si="20"/>
        <v>230</v>
      </c>
    </row>
    <row r="118" spans="15:26" ht="22.5" thickBot="1" x14ac:dyDescent="0.65">
      <c r="O118" s="69" t="s">
        <v>70</v>
      </c>
      <c r="P118" s="70" t="s">
        <v>77</v>
      </c>
      <c r="Q118" s="71">
        <v>1440</v>
      </c>
      <c r="R118" s="72">
        <f t="shared" si="12"/>
        <v>1296</v>
      </c>
      <c r="S118">
        <f t="shared" si="13"/>
        <v>487</v>
      </c>
      <c r="T118">
        <f t="shared" si="14"/>
        <v>135</v>
      </c>
      <c r="U118">
        <f t="shared" si="15"/>
        <v>158</v>
      </c>
      <c r="V118">
        <f t="shared" si="16"/>
        <v>52</v>
      </c>
      <c r="W118">
        <f t="shared" si="17"/>
        <v>142</v>
      </c>
      <c r="X118">
        <f t="shared" si="18"/>
        <v>1800</v>
      </c>
      <c r="Y118">
        <f t="shared" si="19"/>
        <v>450</v>
      </c>
      <c r="Z118">
        <f t="shared" si="20"/>
        <v>386</v>
      </c>
    </row>
    <row r="119" spans="15:26" ht="22.5" thickBot="1" x14ac:dyDescent="0.65">
      <c r="O119" s="69" t="s">
        <v>70</v>
      </c>
      <c r="P119" s="70" t="s">
        <v>78</v>
      </c>
      <c r="Q119" s="71">
        <v>1440</v>
      </c>
      <c r="R119" s="72">
        <f t="shared" si="12"/>
        <v>1152</v>
      </c>
      <c r="S119">
        <f t="shared" si="13"/>
        <v>255</v>
      </c>
      <c r="T119">
        <f t="shared" si="14"/>
        <v>14</v>
      </c>
      <c r="U119">
        <f t="shared" si="15"/>
        <v>8</v>
      </c>
      <c r="V119">
        <f t="shared" si="16"/>
        <v>36</v>
      </c>
      <c r="W119">
        <f t="shared" si="17"/>
        <v>197</v>
      </c>
      <c r="X119">
        <f t="shared" si="18"/>
        <v>1800</v>
      </c>
      <c r="Y119">
        <f t="shared" si="19"/>
        <v>749</v>
      </c>
      <c r="Z119">
        <f t="shared" si="20"/>
        <v>84</v>
      </c>
    </row>
    <row r="120" spans="15:26" ht="22.5" thickBot="1" x14ac:dyDescent="0.65">
      <c r="O120" s="69" t="s">
        <v>70</v>
      </c>
      <c r="P120" s="70" t="s">
        <v>79</v>
      </c>
      <c r="Q120" s="71">
        <v>1440</v>
      </c>
      <c r="R120" s="72">
        <f t="shared" si="12"/>
        <v>1152</v>
      </c>
      <c r="S120">
        <f t="shared" si="13"/>
        <v>504</v>
      </c>
      <c r="T120">
        <f t="shared" si="14"/>
        <v>273</v>
      </c>
      <c r="U120">
        <f t="shared" si="15"/>
        <v>197</v>
      </c>
      <c r="V120">
        <f t="shared" si="16"/>
        <v>8</v>
      </c>
      <c r="W120">
        <f t="shared" si="17"/>
        <v>134</v>
      </c>
      <c r="X120">
        <f t="shared" si="18"/>
        <v>1800</v>
      </c>
      <c r="Y120">
        <f t="shared" si="19"/>
        <v>825</v>
      </c>
      <c r="Z120">
        <f t="shared" si="20"/>
        <v>329</v>
      </c>
    </row>
    <row r="121" spans="15:26" ht="22.5" thickBot="1" x14ac:dyDescent="0.65">
      <c r="O121" s="69" t="s">
        <v>70</v>
      </c>
      <c r="P121" s="70" t="s">
        <v>80</v>
      </c>
      <c r="Q121" s="71">
        <v>1440</v>
      </c>
      <c r="R121" s="72">
        <f t="shared" si="12"/>
        <v>1224</v>
      </c>
      <c r="S121">
        <f t="shared" si="13"/>
        <v>849</v>
      </c>
      <c r="T121">
        <f t="shared" si="14"/>
        <v>409</v>
      </c>
      <c r="U121">
        <f t="shared" si="15"/>
        <v>35</v>
      </c>
      <c r="V121">
        <f t="shared" si="16"/>
        <v>176</v>
      </c>
      <c r="W121">
        <f t="shared" si="17"/>
        <v>229</v>
      </c>
      <c r="X121">
        <f t="shared" si="18"/>
        <v>1680</v>
      </c>
      <c r="Y121">
        <f t="shared" si="19"/>
        <v>517</v>
      </c>
      <c r="Z121">
        <f t="shared" si="20"/>
        <v>163</v>
      </c>
    </row>
    <row r="122" spans="15:26" ht="22.5" thickBot="1" x14ac:dyDescent="0.65">
      <c r="O122" s="69" t="s">
        <v>70</v>
      </c>
      <c r="P122" s="70" t="s">
        <v>81</v>
      </c>
      <c r="Q122" s="71">
        <v>1440</v>
      </c>
      <c r="R122" s="72">
        <f t="shared" si="12"/>
        <v>1152</v>
      </c>
      <c r="S122">
        <f t="shared" si="13"/>
        <v>136</v>
      </c>
      <c r="T122">
        <f t="shared" si="14"/>
        <v>45</v>
      </c>
      <c r="U122">
        <f t="shared" si="15"/>
        <v>37</v>
      </c>
      <c r="V122">
        <f t="shared" si="16"/>
        <v>19</v>
      </c>
      <c r="W122">
        <f t="shared" si="17"/>
        <v>35</v>
      </c>
      <c r="X122">
        <f t="shared" si="18"/>
        <v>1800</v>
      </c>
      <c r="Y122">
        <f t="shared" si="19"/>
        <v>405</v>
      </c>
      <c r="Z122">
        <f t="shared" si="20"/>
        <v>52</v>
      </c>
    </row>
    <row r="123" spans="15:26" ht="22.5" thickBot="1" x14ac:dyDescent="0.65">
      <c r="O123" s="69" t="s">
        <v>70</v>
      </c>
      <c r="P123" s="70" t="s">
        <v>82</v>
      </c>
      <c r="Q123" s="71">
        <v>1440</v>
      </c>
      <c r="R123" s="72">
        <f t="shared" si="12"/>
        <v>1152</v>
      </c>
      <c r="S123">
        <f t="shared" si="13"/>
        <v>358</v>
      </c>
      <c r="T123">
        <f t="shared" si="14"/>
        <v>205</v>
      </c>
      <c r="U123">
        <f t="shared" si="15"/>
        <v>42</v>
      </c>
      <c r="V123">
        <f t="shared" si="16"/>
        <v>41</v>
      </c>
      <c r="W123">
        <f t="shared" si="17"/>
        <v>70</v>
      </c>
      <c r="X123">
        <f t="shared" si="18"/>
        <v>1680</v>
      </c>
      <c r="Y123">
        <f t="shared" si="19"/>
        <v>365</v>
      </c>
      <c r="Z123">
        <f t="shared" si="20"/>
        <v>92</v>
      </c>
    </row>
    <row r="124" spans="15:26" ht="22.5" thickBot="1" x14ac:dyDescent="0.65">
      <c r="O124" s="69" t="s">
        <v>70</v>
      </c>
      <c r="P124" s="70" t="s">
        <v>83</v>
      </c>
      <c r="Q124" s="71">
        <v>1440</v>
      </c>
      <c r="R124" s="72">
        <f t="shared" si="12"/>
        <v>1296</v>
      </c>
      <c r="S124">
        <f t="shared" si="13"/>
        <v>776</v>
      </c>
      <c r="T124">
        <f t="shared" si="14"/>
        <v>229</v>
      </c>
      <c r="U124">
        <f t="shared" si="15"/>
        <v>305</v>
      </c>
      <c r="V124">
        <f t="shared" si="16"/>
        <v>221</v>
      </c>
      <c r="W124">
        <f t="shared" si="17"/>
        <v>171</v>
      </c>
      <c r="X124">
        <f t="shared" si="18"/>
        <v>1800</v>
      </c>
      <c r="Y124">
        <f t="shared" si="19"/>
        <v>333</v>
      </c>
      <c r="Z124">
        <f t="shared" si="20"/>
        <v>143</v>
      </c>
    </row>
    <row r="125" spans="15:26" ht="22.5" thickBot="1" x14ac:dyDescent="0.65">
      <c r="O125" s="69" t="s">
        <v>70</v>
      </c>
      <c r="P125" s="70" t="s">
        <v>84</v>
      </c>
      <c r="Q125" s="71">
        <v>1440</v>
      </c>
      <c r="R125" s="72">
        <f t="shared" si="12"/>
        <v>1224</v>
      </c>
      <c r="S125">
        <f t="shared" si="13"/>
        <v>959</v>
      </c>
      <c r="T125">
        <f t="shared" si="14"/>
        <v>488</v>
      </c>
      <c r="U125">
        <f t="shared" si="15"/>
        <v>125</v>
      </c>
      <c r="V125">
        <f t="shared" si="16"/>
        <v>169</v>
      </c>
      <c r="W125">
        <f t="shared" si="17"/>
        <v>177</v>
      </c>
      <c r="X125">
        <f t="shared" si="18"/>
        <v>1680</v>
      </c>
      <c r="Y125">
        <f t="shared" si="19"/>
        <v>556</v>
      </c>
      <c r="Z125">
        <f t="shared" si="20"/>
        <v>238</v>
      </c>
    </row>
    <row r="126" spans="15:26" ht="22.5" thickBot="1" x14ac:dyDescent="0.65">
      <c r="O126" s="69" t="s">
        <v>85</v>
      </c>
      <c r="P126" s="70" t="s">
        <v>86</v>
      </c>
      <c r="Q126" s="71">
        <v>1440</v>
      </c>
      <c r="R126" s="72">
        <f t="shared" si="12"/>
        <v>1296</v>
      </c>
      <c r="S126">
        <f t="shared" si="13"/>
        <v>244</v>
      </c>
      <c r="T126">
        <f t="shared" si="14"/>
        <v>17</v>
      </c>
      <c r="U126">
        <f t="shared" si="15"/>
        <v>27</v>
      </c>
      <c r="V126">
        <f t="shared" si="16"/>
        <v>90</v>
      </c>
      <c r="W126">
        <f t="shared" si="17"/>
        <v>110</v>
      </c>
      <c r="X126">
        <f t="shared" si="18"/>
        <v>1680</v>
      </c>
      <c r="Y126">
        <f t="shared" si="19"/>
        <v>276</v>
      </c>
      <c r="Z126">
        <f t="shared" si="20"/>
        <v>151</v>
      </c>
    </row>
    <row r="127" spans="15:26" ht="22.5" thickBot="1" x14ac:dyDescent="0.65">
      <c r="O127" s="69" t="s">
        <v>85</v>
      </c>
      <c r="P127" s="70" t="s">
        <v>88</v>
      </c>
      <c r="Q127" s="71">
        <v>1440</v>
      </c>
      <c r="R127" s="72">
        <f t="shared" si="12"/>
        <v>288</v>
      </c>
      <c r="S127">
        <f t="shared" si="13"/>
        <v>41</v>
      </c>
      <c r="T127">
        <f t="shared" si="14"/>
        <v>5</v>
      </c>
      <c r="U127">
        <f t="shared" si="15"/>
        <v>8</v>
      </c>
      <c r="V127">
        <f t="shared" si="16"/>
        <v>11</v>
      </c>
      <c r="W127">
        <f t="shared" si="17"/>
        <v>17</v>
      </c>
      <c r="X127">
        <f t="shared" si="18"/>
        <v>240</v>
      </c>
      <c r="Y127">
        <f t="shared" si="19"/>
        <v>32</v>
      </c>
      <c r="Z127">
        <f t="shared" si="20"/>
        <v>6</v>
      </c>
    </row>
    <row r="128" spans="15:26" ht="22.5" thickBot="1" x14ac:dyDescent="0.65">
      <c r="O128" s="75" t="s">
        <v>89</v>
      </c>
      <c r="P128" s="70" t="s">
        <v>90</v>
      </c>
      <c r="Q128" s="71">
        <v>1440</v>
      </c>
      <c r="R128" s="72">
        <f t="shared" si="12"/>
        <v>360</v>
      </c>
      <c r="S128">
        <f t="shared" si="13"/>
        <v>303</v>
      </c>
      <c r="T128">
        <f t="shared" si="14"/>
        <v>87</v>
      </c>
      <c r="U128">
        <f t="shared" si="15"/>
        <v>28</v>
      </c>
      <c r="V128">
        <f t="shared" si="16"/>
        <v>115</v>
      </c>
      <c r="W128">
        <f t="shared" si="17"/>
        <v>73</v>
      </c>
      <c r="X128">
        <f t="shared" si="18"/>
        <v>600</v>
      </c>
      <c r="Y128">
        <f t="shared" si="19"/>
        <v>415</v>
      </c>
      <c r="Z128">
        <f t="shared" si="20"/>
        <v>419</v>
      </c>
    </row>
    <row r="131" spans="15:24" ht="15.75" thickBot="1" x14ac:dyDescent="0.3">
      <c r="O131" t="s">
        <v>105</v>
      </c>
      <c r="P131" s="30" t="s">
        <v>92</v>
      </c>
      <c r="Q131" s="31" t="s">
        <v>93</v>
      </c>
      <c r="R131" s="32" t="s">
        <v>94</v>
      </c>
      <c r="S131" s="32" t="s">
        <v>6</v>
      </c>
      <c r="T131" s="32" t="s">
        <v>7</v>
      </c>
      <c r="U131" s="32" t="s">
        <v>8</v>
      </c>
      <c r="V131" s="32" t="s">
        <v>9</v>
      </c>
      <c r="W131" s="32" t="s">
        <v>96</v>
      </c>
      <c r="X131" s="33" t="s">
        <v>99</v>
      </c>
    </row>
    <row r="132" spans="15:24" ht="18.75" thickBot="1" x14ac:dyDescent="0.5">
      <c r="O132" t="s">
        <v>101</v>
      </c>
      <c r="P132" s="34" t="s">
        <v>14</v>
      </c>
      <c r="Q132" s="7" t="s">
        <v>15</v>
      </c>
      <c r="R132" s="35">
        <v>140</v>
      </c>
      <c r="S132" s="35">
        <v>15</v>
      </c>
      <c r="T132" s="35">
        <v>10</v>
      </c>
      <c r="U132" s="35">
        <v>40</v>
      </c>
      <c r="V132" s="35">
        <v>75</v>
      </c>
      <c r="W132" s="35">
        <v>0</v>
      </c>
      <c r="X132" s="36">
        <v>0</v>
      </c>
    </row>
    <row r="133" spans="15:24" ht="18.75" thickBot="1" x14ac:dyDescent="0.5">
      <c r="O133" t="s">
        <v>101</v>
      </c>
      <c r="P133" s="34" t="s">
        <v>14</v>
      </c>
      <c r="Q133" s="7" t="s">
        <v>17</v>
      </c>
      <c r="R133" s="35">
        <v>204</v>
      </c>
      <c r="S133" s="35">
        <v>40</v>
      </c>
      <c r="T133" s="35">
        <v>36</v>
      </c>
      <c r="U133" s="35">
        <v>78</v>
      </c>
      <c r="V133" s="35">
        <v>50</v>
      </c>
      <c r="W133" s="35">
        <v>0</v>
      </c>
      <c r="X133" s="36">
        <v>0</v>
      </c>
    </row>
    <row r="134" spans="15:24" ht="18.75" thickBot="1" x14ac:dyDescent="0.5">
      <c r="O134" t="s">
        <v>101</v>
      </c>
      <c r="P134" s="34" t="s">
        <v>14</v>
      </c>
      <c r="Q134" s="7" t="s">
        <v>18</v>
      </c>
      <c r="R134" s="35">
        <v>163</v>
      </c>
      <c r="S134" s="35">
        <v>43</v>
      </c>
      <c r="T134" s="35">
        <v>56</v>
      </c>
      <c r="U134" s="35">
        <v>35</v>
      </c>
      <c r="V134" s="35">
        <v>29</v>
      </c>
      <c r="W134" s="35">
        <v>0</v>
      </c>
      <c r="X134" s="36">
        <v>0</v>
      </c>
    </row>
    <row r="135" spans="15:24" ht="18.75" thickBot="1" x14ac:dyDescent="0.5">
      <c r="O135" t="s">
        <v>101</v>
      </c>
      <c r="P135" s="34" t="s">
        <v>14</v>
      </c>
      <c r="Q135" s="7" t="s">
        <v>19</v>
      </c>
      <c r="R135" s="35">
        <v>125</v>
      </c>
      <c r="S135" s="35">
        <v>35</v>
      </c>
      <c r="T135" s="35">
        <v>15</v>
      </c>
      <c r="U135" s="35">
        <v>39</v>
      </c>
      <c r="V135" s="35">
        <v>36</v>
      </c>
      <c r="W135" s="35">
        <v>0</v>
      </c>
      <c r="X135" s="36">
        <v>0</v>
      </c>
    </row>
    <row r="136" spans="15:24" ht="18.75" thickBot="1" x14ac:dyDescent="0.5">
      <c r="O136" t="s">
        <v>101</v>
      </c>
      <c r="P136" s="34" t="s">
        <v>14</v>
      </c>
      <c r="Q136" s="7" t="s">
        <v>20</v>
      </c>
      <c r="R136" s="35">
        <v>42</v>
      </c>
      <c r="S136" s="35">
        <v>6</v>
      </c>
      <c r="T136" s="35">
        <v>6</v>
      </c>
      <c r="U136" s="35">
        <v>24</v>
      </c>
      <c r="V136" s="35">
        <v>6</v>
      </c>
      <c r="W136" s="35">
        <v>0</v>
      </c>
      <c r="X136" s="36">
        <v>0</v>
      </c>
    </row>
    <row r="137" spans="15:24" ht="18.75" thickBot="1" x14ac:dyDescent="0.5">
      <c r="O137" t="s">
        <v>101</v>
      </c>
      <c r="P137" s="34" t="s">
        <v>14</v>
      </c>
      <c r="Q137" s="7" t="s">
        <v>21</v>
      </c>
      <c r="R137" s="35">
        <v>159</v>
      </c>
      <c r="S137" s="35">
        <v>70</v>
      </c>
      <c r="T137" s="35">
        <v>27</v>
      </c>
      <c r="U137" s="35">
        <v>22</v>
      </c>
      <c r="V137" s="35">
        <v>40</v>
      </c>
      <c r="W137" s="35">
        <v>0</v>
      </c>
      <c r="X137" s="36">
        <v>0</v>
      </c>
    </row>
    <row r="138" spans="15:24" ht="18.75" thickBot="1" x14ac:dyDescent="0.5">
      <c r="O138" t="s">
        <v>101</v>
      </c>
      <c r="P138" s="34" t="s">
        <v>14</v>
      </c>
      <c r="Q138" s="7" t="s">
        <v>22</v>
      </c>
      <c r="R138" s="35">
        <v>100</v>
      </c>
      <c r="S138" s="35">
        <v>16</v>
      </c>
      <c r="T138" s="35">
        <v>10</v>
      </c>
      <c r="U138" s="35">
        <v>53</v>
      </c>
      <c r="V138" s="35">
        <v>21</v>
      </c>
      <c r="W138" s="35">
        <v>0</v>
      </c>
      <c r="X138" s="36">
        <v>0</v>
      </c>
    </row>
    <row r="139" spans="15:24" ht="18.75" thickBot="1" x14ac:dyDescent="0.5">
      <c r="O139" t="s">
        <v>101</v>
      </c>
      <c r="P139" s="34" t="s">
        <v>14</v>
      </c>
      <c r="Q139" s="7" t="s">
        <v>23</v>
      </c>
      <c r="R139" s="35">
        <v>111</v>
      </c>
      <c r="S139" s="35">
        <v>25</v>
      </c>
      <c r="T139" s="35">
        <v>18</v>
      </c>
      <c r="U139" s="35">
        <v>30</v>
      </c>
      <c r="V139" s="35">
        <v>38</v>
      </c>
      <c r="W139" s="35">
        <v>0</v>
      </c>
      <c r="X139" s="36">
        <v>0</v>
      </c>
    </row>
    <row r="140" spans="15:24" ht="18.75" thickBot="1" x14ac:dyDescent="0.5">
      <c r="O140" t="s">
        <v>101</v>
      </c>
      <c r="P140" s="34" t="s">
        <v>14</v>
      </c>
      <c r="Q140" s="7" t="s">
        <v>24</v>
      </c>
      <c r="R140" s="35">
        <v>110</v>
      </c>
      <c r="S140" s="35">
        <v>2</v>
      </c>
      <c r="T140" s="35">
        <v>6</v>
      </c>
      <c r="U140" s="35">
        <v>46</v>
      </c>
      <c r="V140" s="35">
        <v>56</v>
      </c>
      <c r="W140" s="35">
        <v>0</v>
      </c>
      <c r="X140" s="36">
        <v>0</v>
      </c>
    </row>
    <row r="141" spans="15:24" ht="18.75" thickBot="1" x14ac:dyDescent="0.5">
      <c r="O141" t="s">
        <v>101</v>
      </c>
      <c r="P141" s="34" t="s">
        <v>14</v>
      </c>
      <c r="Q141" s="7" t="s">
        <v>26</v>
      </c>
      <c r="R141" s="35">
        <v>110</v>
      </c>
      <c r="S141" s="35">
        <v>32</v>
      </c>
      <c r="T141" s="35">
        <v>18</v>
      </c>
      <c r="U141" s="35">
        <v>35</v>
      </c>
      <c r="V141" s="35">
        <v>25</v>
      </c>
      <c r="W141" s="35">
        <v>0</v>
      </c>
      <c r="X141" s="36">
        <v>0</v>
      </c>
    </row>
    <row r="142" spans="15:24" ht="18.75" thickBot="1" x14ac:dyDescent="0.5">
      <c r="O142" t="s">
        <v>101</v>
      </c>
      <c r="P142" s="34" t="s">
        <v>14</v>
      </c>
      <c r="Q142" s="7" t="s">
        <v>27</v>
      </c>
      <c r="R142" s="35">
        <v>440</v>
      </c>
      <c r="S142" s="35">
        <v>40</v>
      </c>
      <c r="T142" s="35">
        <v>29</v>
      </c>
      <c r="U142" s="35">
        <v>330</v>
      </c>
      <c r="V142" s="35">
        <v>41</v>
      </c>
      <c r="W142" s="35">
        <v>0</v>
      </c>
      <c r="X142" s="36">
        <v>0</v>
      </c>
    </row>
    <row r="143" spans="15:24" ht="18.75" thickBot="1" x14ac:dyDescent="0.5">
      <c r="O143" t="s">
        <v>101</v>
      </c>
      <c r="P143" s="34" t="s">
        <v>14</v>
      </c>
      <c r="Q143" s="7" t="s">
        <v>29</v>
      </c>
      <c r="R143" s="35">
        <v>137</v>
      </c>
      <c r="S143" s="35">
        <v>64</v>
      </c>
      <c r="T143" s="35">
        <v>16</v>
      </c>
      <c r="U143" s="35">
        <v>35</v>
      </c>
      <c r="V143" s="35">
        <v>22</v>
      </c>
      <c r="W143" s="35">
        <v>0</v>
      </c>
      <c r="X143" s="36">
        <v>0</v>
      </c>
    </row>
    <row r="144" spans="15:24" ht="18.75" thickBot="1" x14ac:dyDescent="0.5">
      <c r="O144" t="s">
        <v>101</v>
      </c>
      <c r="P144" s="34" t="s">
        <v>14</v>
      </c>
      <c r="Q144" s="7" t="s">
        <v>30</v>
      </c>
      <c r="R144" s="35">
        <v>318</v>
      </c>
      <c r="S144" s="35">
        <v>86</v>
      </c>
      <c r="T144" s="35">
        <v>71</v>
      </c>
      <c r="U144" s="35">
        <v>67</v>
      </c>
      <c r="V144" s="35">
        <v>94</v>
      </c>
      <c r="W144" s="35">
        <v>0</v>
      </c>
      <c r="X144" s="36">
        <v>0</v>
      </c>
    </row>
    <row r="145" spans="15:24" ht="18.75" thickBot="1" x14ac:dyDescent="0.5">
      <c r="O145" t="s">
        <v>101</v>
      </c>
      <c r="P145" s="34" t="s">
        <v>14</v>
      </c>
      <c r="Q145" s="7" t="s">
        <v>31</v>
      </c>
      <c r="R145" s="35">
        <v>250</v>
      </c>
      <c r="S145" s="35">
        <v>63</v>
      </c>
      <c r="T145" s="35">
        <v>15</v>
      </c>
      <c r="U145" s="35">
        <v>85</v>
      </c>
      <c r="V145" s="35">
        <v>87</v>
      </c>
      <c r="W145" s="35">
        <v>0</v>
      </c>
      <c r="X145" s="36">
        <v>0</v>
      </c>
    </row>
    <row r="146" spans="15:24" ht="18.75" thickBot="1" x14ac:dyDescent="0.5">
      <c r="O146" t="s">
        <v>101</v>
      </c>
      <c r="P146" s="34" t="s">
        <v>14</v>
      </c>
      <c r="Q146" s="7" t="s">
        <v>32</v>
      </c>
      <c r="R146" s="35">
        <v>219</v>
      </c>
      <c r="S146" s="35">
        <v>39</v>
      </c>
      <c r="T146" s="35">
        <v>35</v>
      </c>
      <c r="U146" s="35">
        <v>92</v>
      </c>
      <c r="V146" s="35">
        <v>53</v>
      </c>
      <c r="W146" s="35">
        <v>0</v>
      </c>
      <c r="X146" s="36">
        <v>0</v>
      </c>
    </row>
    <row r="147" spans="15:24" ht="18.75" thickBot="1" x14ac:dyDescent="0.5">
      <c r="O147" t="s">
        <v>101</v>
      </c>
      <c r="P147" s="34" t="s">
        <v>14</v>
      </c>
      <c r="Q147" s="7" t="s">
        <v>33</v>
      </c>
      <c r="R147" s="35">
        <v>171</v>
      </c>
      <c r="S147" s="35">
        <v>64</v>
      </c>
      <c r="T147" s="35">
        <v>40</v>
      </c>
      <c r="U147" s="35">
        <v>26</v>
      </c>
      <c r="V147" s="35">
        <v>41</v>
      </c>
      <c r="W147" s="35">
        <v>0</v>
      </c>
      <c r="X147" s="36">
        <v>0</v>
      </c>
    </row>
    <row r="148" spans="15:24" ht="18.75" thickBot="1" x14ac:dyDescent="0.5">
      <c r="O148" t="s">
        <v>101</v>
      </c>
      <c r="P148" s="34" t="s">
        <v>14</v>
      </c>
      <c r="Q148" s="7" t="s">
        <v>34</v>
      </c>
      <c r="R148" s="35">
        <v>161</v>
      </c>
      <c r="S148" s="35">
        <v>89</v>
      </c>
      <c r="T148" s="35">
        <v>9</v>
      </c>
      <c r="U148" s="35">
        <v>55</v>
      </c>
      <c r="V148" s="35">
        <v>8</v>
      </c>
      <c r="W148" s="35">
        <v>0</v>
      </c>
      <c r="X148" s="36">
        <v>0</v>
      </c>
    </row>
    <row r="149" spans="15:24" ht="18.75" thickBot="1" x14ac:dyDescent="0.5">
      <c r="O149" t="s">
        <v>101</v>
      </c>
      <c r="P149" s="34" t="s">
        <v>14</v>
      </c>
      <c r="Q149" s="7" t="s">
        <v>35</v>
      </c>
      <c r="R149" s="35">
        <v>95</v>
      </c>
      <c r="S149" s="35">
        <v>25</v>
      </c>
      <c r="T149" s="35">
        <v>29</v>
      </c>
      <c r="U149" s="35">
        <v>25</v>
      </c>
      <c r="V149" s="35">
        <v>16</v>
      </c>
      <c r="W149" s="35">
        <v>0</v>
      </c>
      <c r="X149" s="36">
        <v>0</v>
      </c>
    </row>
    <row r="150" spans="15:24" ht="18.75" thickBot="1" x14ac:dyDescent="0.5">
      <c r="O150" t="s">
        <v>101</v>
      </c>
      <c r="P150" s="34" t="s">
        <v>14</v>
      </c>
      <c r="Q150" s="7" t="s">
        <v>36</v>
      </c>
      <c r="R150" s="35">
        <v>21</v>
      </c>
      <c r="S150" s="35">
        <v>6</v>
      </c>
      <c r="T150" s="35">
        <v>3</v>
      </c>
      <c r="U150" s="35">
        <v>8</v>
      </c>
      <c r="V150" s="35">
        <v>4</v>
      </c>
      <c r="W150" s="35">
        <v>0</v>
      </c>
      <c r="X150" s="36">
        <v>0</v>
      </c>
    </row>
    <row r="151" spans="15:24" ht="18.75" thickBot="1" x14ac:dyDescent="0.5">
      <c r="O151" t="s">
        <v>101</v>
      </c>
      <c r="P151" s="34" t="s">
        <v>14</v>
      </c>
      <c r="Q151" s="7" t="s">
        <v>37</v>
      </c>
      <c r="R151" s="35">
        <v>237</v>
      </c>
      <c r="S151" s="35">
        <v>63</v>
      </c>
      <c r="T151" s="35">
        <v>105</v>
      </c>
      <c r="U151" s="35">
        <v>27</v>
      </c>
      <c r="V151" s="35">
        <v>42</v>
      </c>
      <c r="W151" s="35">
        <v>0</v>
      </c>
      <c r="X151" s="36">
        <v>0</v>
      </c>
    </row>
    <row r="152" spans="15:24" ht="18.75" thickBot="1" x14ac:dyDescent="0.5">
      <c r="O152" t="s">
        <v>101</v>
      </c>
      <c r="P152" s="34" t="s">
        <v>14</v>
      </c>
      <c r="Q152" s="7" t="s">
        <v>38</v>
      </c>
      <c r="R152" s="35">
        <v>111</v>
      </c>
      <c r="S152" s="35">
        <v>30</v>
      </c>
      <c r="T152" s="35">
        <v>27</v>
      </c>
      <c r="U152" s="35">
        <v>26</v>
      </c>
      <c r="V152" s="35">
        <v>28</v>
      </c>
      <c r="W152" s="35">
        <v>0</v>
      </c>
      <c r="X152" s="36">
        <v>0</v>
      </c>
    </row>
    <row r="153" spans="15:24" ht="18.75" thickBot="1" x14ac:dyDescent="0.5">
      <c r="O153" t="s">
        <v>101</v>
      </c>
      <c r="P153" s="34" t="s">
        <v>14</v>
      </c>
      <c r="Q153" s="7" t="s">
        <v>39</v>
      </c>
      <c r="R153" s="35">
        <v>124</v>
      </c>
      <c r="S153" s="35">
        <v>27</v>
      </c>
      <c r="T153" s="35">
        <v>17</v>
      </c>
      <c r="U153" s="35">
        <v>33</v>
      </c>
      <c r="V153" s="35">
        <v>47</v>
      </c>
      <c r="W153" s="35">
        <v>0</v>
      </c>
      <c r="X153" s="36">
        <v>0</v>
      </c>
    </row>
    <row r="154" spans="15:24" ht="18.75" thickBot="1" x14ac:dyDescent="0.5">
      <c r="O154" t="s">
        <v>101</v>
      </c>
      <c r="P154" s="34" t="s">
        <v>14</v>
      </c>
      <c r="Q154" s="7" t="s">
        <v>40</v>
      </c>
      <c r="R154" s="35">
        <v>116</v>
      </c>
      <c r="S154" s="35">
        <v>23</v>
      </c>
      <c r="T154" s="35">
        <v>25</v>
      </c>
      <c r="U154" s="35">
        <v>35</v>
      </c>
      <c r="V154" s="35">
        <v>33</v>
      </c>
      <c r="W154" s="35">
        <v>0</v>
      </c>
      <c r="X154" s="36">
        <v>0</v>
      </c>
    </row>
    <row r="155" spans="15:24" ht="18.75" thickBot="1" x14ac:dyDescent="0.5">
      <c r="O155" t="s">
        <v>101</v>
      </c>
      <c r="P155" s="34" t="s">
        <v>14</v>
      </c>
      <c r="Q155" s="18" t="s">
        <v>41</v>
      </c>
      <c r="R155" s="35">
        <v>214</v>
      </c>
      <c r="S155" s="35">
        <v>73</v>
      </c>
      <c r="T155" s="35">
        <v>10</v>
      </c>
      <c r="U155" s="35">
        <v>61</v>
      </c>
      <c r="V155" s="35">
        <v>70</v>
      </c>
      <c r="W155" s="35">
        <v>0</v>
      </c>
      <c r="X155" s="36">
        <v>0</v>
      </c>
    </row>
    <row r="156" spans="15:24" ht="18.75" thickBot="1" x14ac:dyDescent="0.5">
      <c r="O156" t="s">
        <v>101</v>
      </c>
      <c r="P156" s="34" t="s">
        <v>14</v>
      </c>
      <c r="Q156" s="18" t="s">
        <v>42</v>
      </c>
      <c r="R156" s="35">
        <v>70</v>
      </c>
      <c r="S156" s="35">
        <v>45</v>
      </c>
      <c r="T156" s="35">
        <v>0</v>
      </c>
      <c r="U156" s="35">
        <v>21</v>
      </c>
      <c r="V156" s="35">
        <v>4</v>
      </c>
      <c r="W156" s="35">
        <v>0</v>
      </c>
      <c r="X156" s="36">
        <v>0</v>
      </c>
    </row>
    <row r="157" spans="15:24" ht="18.75" thickBot="1" x14ac:dyDescent="0.5">
      <c r="O157" t="s">
        <v>101</v>
      </c>
      <c r="P157" s="34" t="s">
        <v>14</v>
      </c>
      <c r="Q157" s="18" t="s">
        <v>43</v>
      </c>
      <c r="R157" s="35">
        <v>207</v>
      </c>
      <c r="S157" s="35">
        <v>182</v>
      </c>
      <c r="T157" s="35">
        <v>7</v>
      </c>
      <c r="U157" s="35">
        <v>16</v>
      </c>
      <c r="V157" s="35">
        <v>2</v>
      </c>
      <c r="W157" s="35">
        <v>0</v>
      </c>
      <c r="X157" s="36">
        <v>0</v>
      </c>
    </row>
    <row r="158" spans="15:24" ht="18.75" thickBot="1" x14ac:dyDescent="0.5">
      <c r="O158" t="s">
        <v>101</v>
      </c>
      <c r="P158" s="34" t="s">
        <v>14</v>
      </c>
      <c r="Q158" s="18" t="s">
        <v>44</v>
      </c>
      <c r="R158" s="35">
        <v>82</v>
      </c>
      <c r="S158" s="35">
        <v>47</v>
      </c>
      <c r="T158" s="35">
        <v>15</v>
      </c>
      <c r="U158" s="35">
        <v>5</v>
      </c>
      <c r="V158" s="35">
        <v>15</v>
      </c>
      <c r="W158" s="35">
        <v>0</v>
      </c>
      <c r="X158" s="36">
        <v>0</v>
      </c>
    </row>
    <row r="159" spans="15:24" ht="18.75" thickBot="1" x14ac:dyDescent="0.5">
      <c r="O159" t="s">
        <v>101</v>
      </c>
      <c r="P159" s="34" t="s">
        <v>14</v>
      </c>
      <c r="Q159" s="7" t="s">
        <v>45</v>
      </c>
      <c r="R159" s="35">
        <v>198</v>
      </c>
      <c r="S159" s="35">
        <v>54</v>
      </c>
      <c r="T159" s="35">
        <v>28</v>
      </c>
      <c r="U159" s="35">
        <v>43</v>
      </c>
      <c r="V159" s="35">
        <v>73</v>
      </c>
      <c r="W159" s="35">
        <v>0</v>
      </c>
      <c r="X159" s="36">
        <v>0</v>
      </c>
    </row>
    <row r="160" spans="15:24" ht="18.75" thickBot="1" x14ac:dyDescent="0.5">
      <c r="O160" t="s">
        <v>101</v>
      </c>
      <c r="P160" s="34" t="s">
        <v>14</v>
      </c>
      <c r="Q160" s="7" t="s">
        <v>46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6">
        <v>0</v>
      </c>
    </row>
    <row r="161" spans="15:24" ht="18.75" thickBot="1" x14ac:dyDescent="0.5">
      <c r="O161" t="s">
        <v>101</v>
      </c>
      <c r="P161" s="34" t="s">
        <v>14</v>
      </c>
      <c r="Q161" s="7" t="s">
        <v>47</v>
      </c>
      <c r="R161" s="35">
        <v>95</v>
      </c>
      <c r="S161" s="35">
        <v>10</v>
      </c>
      <c r="T161" s="35">
        <v>25</v>
      </c>
      <c r="U161" s="35">
        <v>40</v>
      </c>
      <c r="V161" s="35">
        <v>20</v>
      </c>
      <c r="W161" s="35">
        <v>0</v>
      </c>
      <c r="X161" s="36">
        <v>0</v>
      </c>
    </row>
    <row r="162" spans="15:24" ht="18.75" thickBot="1" x14ac:dyDescent="0.5">
      <c r="O162" t="s">
        <v>101</v>
      </c>
      <c r="P162" s="34" t="s">
        <v>14</v>
      </c>
      <c r="Q162" s="7" t="s">
        <v>48</v>
      </c>
      <c r="R162" s="35">
        <v>48</v>
      </c>
      <c r="S162" s="35">
        <v>17</v>
      </c>
      <c r="T162" s="35">
        <v>9</v>
      </c>
      <c r="U162" s="35">
        <v>12</v>
      </c>
      <c r="V162" s="35">
        <v>10</v>
      </c>
      <c r="W162" s="35">
        <v>0</v>
      </c>
      <c r="X162" s="36">
        <v>0</v>
      </c>
    </row>
    <row r="163" spans="15:24" ht="18.75" thickBot="1" x14ac:dyDescent="0.5">
      <c r="O163" t="s">
        <v>101</v>
      </c>
      <c r="P163" s="34" t="s">
        <v>14</v>
      </c>
      <c r="Q163" s="7" t="s">
        <v>49</v>
      </c>
      <c r="R163" s="35">
        <v>222</v>
      </c>
      <c r="S163" s="35">
        <v>105</v>
      </c>
      <c r="T163" s="35">
        <v>0</v>
      </c>
      <c r="U163" s="35">
        <v>50</v>
      </c>
      <c r="V163" s="35">
        <v>67</v>
      </c>
      <c r="W163" s="35">
        <v>0</v>
      </c>
      <c r="X163" s="36">
        <v>0</v>
      </c>
    </row>
    <row r="164" spans="15:24" ht="18.75" thickBot="1" x14ac:dyDescent="0.5">
      <c r="O164" t="s">
        <v>101</v>
      </c>
      <c r="P164" s="34" t="s">
        <v>50</v>
      </c>
      <c r="Q164" s="7" t="s">
        <v>51</v>
      </c>
      <c r="R164" s="35">
        <v>171</v>
      </c>
      <c r="S164" s="35">
        <v>85</v>
      </c>
      <c r="T164" s="35">
        <v>17</v>
      </c>
      <c r="U164" s="35">
        <v>24</v>
      </c>
      <c r="V164" s="35">
        <v>45</v>
      </c>
      <c r="W164" s="35">
        <v>0</v>
      </c>
      <c r="X164" s="36">
        <v>0</v>
      </c>
    </row>
    <row r="165" spans="15:24" ht="18.75" thickBot="1" x14ac:dyDescent="0.5">
      <c r="O165" t="s">
        <v>101</v>
      </c>
      <c r="P165" s="34" t="s">
        <v>50</v>
      </c>
      <c r="Q165" s="7" t="s">
        <v>53</v>
      </c>
      <c r="R165" s="35">
        <v>208</v>
      </c>
      <c r="S165" s="35">
        <v>89</v>
      </c>
      <c r="T165" s="35">
        <v>60</v>
      </c>
      <c r="U165" s="35">
        <v>26</v>
      </c>
      <c r="V165" s="35">
        <v>33</v>
      </c>
      <c r="W165" s="35">
        <v>0</v>
      </c>
      <c r="X165" s="36">
        <v>0</v>
      </c>
    </row>
    <row r="166" spans="15:24" ht="18.75" thickBot="1" x14ac:dyDescent="0.5">
      <c r="O166" t="s">
        <v>101</v>
      </c>
      <c r="P166" s="34" t="s">
        <v>54</v>
      </c>
      <c r="Q166" s="18" t="s">
        <v>55</v>
      </c>
      <c r="R166" s="35">
        <v>199</v>
      </c>
      <c r="S166" s="35">
        <v>15</v>
      </c>
      <c r="T166" s="35">
        <v>31</v>
      </c>
      <c r="U166" s="35">
        <v>79</v>
      </c>
      <c r="V166" s="35">
        <v>74</v>
      </c>
      <c r="W166" s="35">
        <v>0</v>
      </c>
      <c r="X166" s="36">
        <v>0</v>
      </c>
    </row>
    <row r="167" spans="15:24" ht="18.75" thickBot="1" x14ac:dyDescent="0.5">
      <c r="O167" t="s">
        <v>101</v>
      </c>
      <c r="P167" s="34" t="s">
        <v>54</v>
      </c>
      <c r="Q167" s="18" t="s">
        <v>56</v>
      </c>
      <c r="R167" s="35">
        <v>161</v>
      </c>
      <c r="S167" s="35">
        <v>74</v>
      </c>
      <c r="T167" s="35">
        <v>17</v>
      </c>
      <c r="U167" s="35">
        <v>37</v>
      </c>
      <c r="V167" s="35">
        <v>33</v>
      </c>
      <c r="W167" s="35">
        <v>0</v>
      </c>
      <c r="X167" s="36">
        <v>0</v>
      </c>
    </row>
    <row r="168" spans="15:24" ht="18.75" thickBot="1" x14ac:dyDescent="0.5">
      <c r="O168" t="s">
        <v>101</v>
      </c>
      <c r="P168" s="34" t="s">
        <v>54</v>
      </c>
      <c r="Q168" s="7" t="s">
        <v>57</v>
      </c>
      <c r="R168" s="35">
        <v>186</v>
      </c>
      <c r="S168" s="35">
        <v>6</v>
      </c>
      <c r="T168" s="35">
        <v>8</v>
      </c>
      <c r="U168" s="35">
        <v>19</v>
      </c>
      <c r="V168" s="35">
        <v>153</v>
      </c>
      <c r="W168" s="35">
        <v>0</v>
      </c>
      <c r="X168" s="36">
        <v>0</v>
      </c>
    </row>
    <row r="169" spans="15:24" ht="18.75" thickBot="1" x14ac:dyDescent="0.5">
      <c r="O169" t="s">
        <v>101</v>
      </c>
      <c r="P169" s="34" t="s">
        <v>54</v>
      </c>
      <c r="Q169" s="7" t="s">
        <v>58</v>
      </c>
      <c r="R169" s="35">
        <v>175</v>
      </c>
      <c r="S169" s="35">
        <v>107</v>
      </c>
      <c r="T169" s="35">
        <v>27</v>
      </c>
      <c r="U169" s="35">
        <v>13</v>
      </c>
      <c r="V169" s="35">
        <v>28</v>
      </c>
      <c r="W169" s="35">
        <v>0</v>
      </c>
      <c r="X169" s="36">
        <v>0</v>
      </c>
    </row>
    <row r="170" spans="15:24" ht="18.75" thickBot="1" x14ac:dyDescent="0.5">
      <c r="O170" t="s">
        <v>101</v>
      </c>
      <c r="P170" s="34" t="s">
        <v>54</v>
      </c>
      <c r="Q170" s="7" t="s">
        <v>59</v>
      </c>
      <c r="R170" s="35">
        <v>135</v>
      </c>
      <c r="S170" s="35">
        <v>76</v>
      </c>
      <c r="T170" s="35">
        <v>0</v>
      </c>
      <c r="U170" s="35">
        <v>21</v>
      </c>
      <c r="V170" s="35">
        <v>38</v>
      </c>
      <c r="W170" s="35">
        <v>0</v>
      </c>
      <c r="X170" s="36">
        <v>0</v>
      </c>
    </row>
    <row r="171" spans="15:24" ht="18.75" thickBot="1" x14ac:dyDescent="0.5">
      <c r="O171" t="s">
        <v>101</v>
      </c>
      <c r="P171" s="34" t="s">
        <v>54</v>
      </c>
      <c r="Q171" s="7" t="s">
        <v>60</v>
      </c>
      <c r="R171" s="35">
        <v>139</v>
      </c>
      <c r="S171" s="35">
        <v>72</v>
      </c>
      <c r="T171" s="35">
        <v>67</v>
      </c>
      <c r="U171" s="35">
        <v>0</v>
      </c>
      <c r="V171" s="35">
        <v>0</v>
      </c>
      <c r="W171" s="35">
        <v>0</v>
      </c>
      <c r="X171" s="36">
        <v>0</v>
      </c>
    </row>
    <row r="172" spans="15:24" ht="18.75" thickBot="1" x14ac:dyDescent="0.5">
      <c r="O172" t="s">
        <v>101</v>
      </c>
      <c r="P172" s="19" t="s">
        <v>61</v>
      </c>
      <c r="Q172" s="7" t="s">
        <v>62</v>
      </c>
      <c r="R172" s="35">
        <v>57</v>
      </c>
      <c r="S172" s="35">
        <v>4</v>
      </c>
      <c r="T172" s="35">
        <v>0</v>
      </c>
      <c r="U172" s="35">
        <v>23</v>
      </c>
      <c r="V172" s="35">
        <v>30</v>
      </c>
      <c r="W172" s="35">
        <v>0</v>
      </c>
      <c r="X172" s="36">
        <v>0</v>
      </c>
    </row>
    <row r="173" spans="15:24" ht="18.75" thickBot="1" x14ac:dyDescent="0.5">
      <c r="O173" t="s">
        <v>101</v>
      </c>
      <c r="P173" s="19" t="s">
        <v>64</v>
      </c>
      <c r="Q173" s="7" t="s">
        <v>65</v>
      </c>
      <c r="R173" s="35">
        <v>120</v>
      </c>
      <c r="S173" s="35">
        <v>48</v>
      </c>
      <c r="T173" s="35">
        <v>0</v>
      </c>
      <c r="U173" s="35">
        <v>39</v>
      </c>
      <c r="V173" s="35">
        <v>33</v>
      </c>
      <c r="W173" s="35">
        <v>0</v>
      </c>
      <c r="X173" s="36">
        <v>0</v>
      </c>
    </row>
    <row r="174" spans="15:24" ht="18.75" thickBot="1" x14ac:dyDescent="0.5">
      <c r="O174" t="s">
        <v>101</v>
      </c>
      <c r="P174" s="19" t="s">
        <v>66</v>
      </c>
      <c r="Q174" s="7" t="s">
        <v>67</v>
      </c>
      <c r="R174" s="35">
        <v>119</v>
      </c>
      <c r="S174" s="35">
        <v>20</v>
      </c>
      <c r="T174" s="35">
        <v>23</v>
      </c>
      <c r="U174" s="35">
        <v>35</v>
      </c>
      <c r="V174" s="35">
        <v>41</v>
      </c>
      <c r="W174" s="35">
        <v>0</v>
      </c>
      <c r="X174" s="36">
        <v>0</v>
      </c>
    </row>
    <row r="175" spans="15:24" ht="18.75" thickBot="1" x14ac:dyDescent="0.5">
      <c r="O175" t="s">
        <v>101</v>
      </c>
      <c r="P175" s="19" t="s">
        <v>68</v>
      </c>
      <c r="Q175" s="7" t="s">
        <v>69</v>
      </c>
      <c r="R175" s="35">
        <v>18</v>
      </c>
      <c r="S175" s="35">
        <v>6</v>
      </c>
      <c r="T175" s="35">
        <v>3</v>
      </c>
      <c r="U175" s="35">
        <v>6</v>
      </c>
      <c r="V175" s="35">
        <v>3</v>
      </c>
      <c r="W175" s="35">
        <v>0</v>
      </c>
      <c r="X175" s="36">
        <v>0</v>
      </c>
    </row>
    <row r="176" spans="15:24" ht="18.75" thickBot="1" x14ac:dyDescent="0.5">
      <c r="O176" t="s">
        <v>101</v>
      </c>
      <c r="P176" s="34" t="s">
        <v>70</v>
      </c>
      <c r="Q176" s="7" t="s">
        <v>71</v>
      </c>
      <c r="R176" s="35">
        <v>70</v>
      </c>
      <c r="S176" s="35">
        <v>17</v>
      </c>
      <c r="T176" s="35">
        <v>8</v>
      </c>
      <c r="U176" s="35">
        <v>20</v>
      </c>
      <c r="V176" s="35">
        <v>25</v>
      </c>
      <c r="W176" s="35">
        <v>0</v>
      </c>
      <c r="X176" s="36">
        <v>0</v>
      </c>
    </row>
    <row r="177" spans="15:24" ht="18.75" thickBot="1" x14ac:dyDescent="0.5">
      <c r="O177" t="s">
        <v>101</v>
      </c>
      <c r="P177" s="34" t="s">
        <v>70</v>
      </c>
      <c r="Q177" s="7" t="s">
        <v>73</v>
      </c>
      <c r="R177" s="35">
        <v>95</v>
      </c>
      <c r="S177" s="35">
        <v>7</v>
      </c>
      <c r="T177" s="35">
        <v>9</v>
      </c>
      <c r="U177" s="35">
        <v>6</v>
      </c>
      <c r="V177" s="35">
        <v>73</v>
      </c>
      <c r="W177" s="35">
        <v>0</v>
      </c>
      <c r="X177" s="36">
        <v>0</v>
      </c>
    </row>
    <row r="178" spans="15:24" ht="18.75" thickBot="1" x14ac:dyDescent="0.5">
      <c r="O178" t="s">
        <v>101</v>
      </c>
      <c r="P178" s="34" t="s">
        <v>70</v>
      </c>
      <c r="Q178" s="18" t="s">
        <v>74</v>
      </c>
      <c r="R178" s="35">
        <v>150</v>
      </c>
      <c r="S178" s="35">
        <v>21</v>
      </c>
      <c r="T178" s="35">
        <v>4</v>
      </c>
      <c r="U178" s="35">
        <v>52</v>
      </c>
      <c r="V178" s="35">
        <v>73</v>
      </c>
      <c r="W178" s="35">
        <v>0</v>
      </c>
      <c r="X178" s="36">
        <v>0</v>
      </c>
    </row>
    <row r="179" spans="15:24" ht="18.75" thickBot="1" x14ac:dyDescent="0.5">
      <c r="O179" t="s">
        <v>101</v>
      </c>
      <c r="P179" s="34" t="s">
        <v>70</v>
      </c>
      <c r="Q179" s="7" t="s">
        <v>75</v>
      </c>
      <c r="R179" s="35">
        <v>32</v>
      </c>
      <c r="S179" s="35">
        <v>6</v>
      </c>
      <c r="T179" s="35">
        <v>3</v>
      </c>
      <c r="U179" s="35">
        <v>12</v>
      </c>
      <c r="V179" s="35">
        <v>11</v>
      </c>
      <c r="W179" s="35">
        <v>0</v>
      </c>
      <c r="X179" s="36">
        <v>0</v>
      </c>
    </row>
    <row r="180" spans="15:24" ht="18.75" thickBot="1" x14ac:dyDescent="0.5">
      <c r="O180" t="s">
        <v>101</v>
      </c>
      <c r="P180" s="34" t="s">
        <v>70</v>
      </c>
      <c r="Q180" s="7" t="s">
        <v>76</v>
      </c>
      <c r="R180" s="35">
        <v>175</v>
      </c>
      <c r="S180" s="35">
        <v>15</v>
      </c>
      <c r="T180" s="35">
        <v>9</v>
      </c>
      <c r="U180" s="35">
        <v>61</v>
      </c>
      <c r="V180" s="35">
        <v>90</v>
      </c>
      <c r="W180" s="35">
        <v>0</v>
      </c>
      <c r="X180" s="36">
        <v>0</v>
      </c>
    </row>
    <row r="181" spans="15:24" ht="18.75" thickBot="1" x14ac:dyDescent="0.5">
      <c r="O181" t="s">
        <v>101</v>
      </c>
      <c r="P181" s="34" t="s">
        <v>70</v>
      </c>
      <c r="Q181" s="7" t="s">
        <v>77</v>
      </c>
      <c r="R181" s="35">
        <v>76</v>
      </c>
      <c r="S181" s="35">
        <v>34</v>
      </c>
      <c r="T181" s="35">
        <v>10</v>
      </c>
      <c r="U181" s="35">
        <v>12</v>
      </c>
      <c r="V181" s="35">
        <v>20</v>
      </c>
      <c r="W181" s="35">
        <v>0</v>
      </c>
      <c r="X181" s="36">
        <v>0</v>
      </c>
    </row>
    <row r="182" spans="15:24" ht="18.75" thickBot="1" x14ac:dyDescent="0.5">
      <c r="O182" t="s">
        <v>101</v>
      </c>
      <c r="P182" s="34" t="s">
        <v>70</v>
      </c>
      <c r="Q182" s="7" t="s">
        <v>78</v>
      </c>
      <c r="R182" s="35">
        <v>33</v>
      </c>
      <c r="S182" s="35">
        <v>5</v>
      </c>
      <c r="T182" s="35">
        <v>0</v>
      </c>
      <c r="U182" s="35">
        <v>18</v>
      </c>
      <c r="V182" s="35">
        <v>10</v>
      </c>
      <c r="W182" s="35">
        <v>0</v>
      </c>
      <c r="X182" s="36">
        <v>0</v>
      </c>
    </row>
    <row r="183" spans="15:24" ht="18.75" thickBot="1" x14ac:dyDescent="0.5">
      <c r="O183" t="s">
        <v>101</v>
      </c>
      <c r="P183" s="34" t="s">
        <v>70</v>
      </c>
      <c r="Q183" s="7" t="s">
        <v>79</v>
      </c>
      <c r="R183" s="35">
        <v>37</v>
      </c>
      <c r="S183" s="35">
        <v>20</v>
      </c>
      <c r="T183" s="35">
        <v>3</v>
      </c>
      <c r="U183" s="35">
        <v>8</v>
      </c>
      <c r="V183" s="35">
        <v>6</v>
      </c>
      <c r="W183" s="35">
        <v>0</v>
      </c>
      <c r="X183" s="36">
        <v>0</v>
      </c>
    </row>
    <row r="184" spans="15:24" ht="18.75" thickBot="1" x14ac:dyDescent="0.5">
      <c r="O184" t="s">
        <v>101</v>
      </c>
      <c r="P184" s="34" t="s">
        <v>70</v>
      </c>
      <c r="Q184" s="7" t="s">
        <v>102</v>
      </c>
      <c r="R184" s="35">
        <v>224</v>
      </c>
      <c r="S184" s="35">
        <v>90</v>
      </c>
      <c r="T184" s="35">
        <v>0</v>
      </c>
      <c r="U184" s="35">
        <v>64</v>
      </c>
      <c r="V184" s="35">
        <v>70</v>
      </c>
      <c r="W184" s="35">
        <v>0</v>
      </c>
      <c r="X184" s="36">
        <v>0</v>
      </c>
    </row>
    <row r="185" spans="15:24" ht="18.75" thickBot="1" x14ac:dyDescent="0.5">
      <c r="O185" t="s">
        <v>101</v>
      </c>
      <c r="P185" s="34" t="s">
        <v>70</v>
      </c>
      <c r="Q185" s="7" t="s">
        <v>81</v>
      </c>
      <c r="R185" s="35">
        <v>20</v>
      </c>
      <c r="S185" s="35">
        <v>8</v>
      </c>
      <c r="T185" s="35">
        <v>3</v>
      </c>
      <c r="U185" s="35">
        <v>5</v>
      </c>
      <c r="V185" s="35">
        <v>4</v>
      </c>
      <c r="W185" s="35">
        <v>0</v>
      </c>
      <c r="X185" s="36">
        <v>0</v>
      </c>
    </row>
    <row r="186" spans="15:24" ht="18.75" thickBot="1" x14ac:dyDescent="0.5">
      <c r="O186" t="s">
        <v>101</v>
      </c>
      <c r="P186" s="34" t="s">
        <v>70</v>
      </c>
      <c r="Q186" s="7" t="s">
        <v>82</v>
      </c>
      <c r="R186" s="35">
        <v>100</v>
      </c>
      <c r="S186" s="35">
        <v>38</v>
      </c>
      <c r="T186" s="35">
        <v>8</v>
      </c>
      <c r="U186" s="35">
        <v>41</v>
      </c>
      <c r="V186" s="35">
        <v>13</v>
      </c>
      <c r="W186" s="35">
        <v>0</v>
      </c>
      <c r="X186" s="36">
        <v>0</v>
      </c>
    </row>
    <row r="187" spans="15:24" ht="18.75" thickBot="1" x14ac:dyDescent="0.5">
      <c r="O187" t="s">
        <v>101</v>
      </c>
      <c r="P187" s="34" t="s">
        <v>70</v>
      </c>
      <c r="Q187" s="7" t="s">
        <v>83</v>
      </c>
      <c r="R187" s="35">
        <v>68</v>
      </c>
      <c r="S187" s="35">
        <v>11</v>
      </c>
      <c r="T187" s="35">
        <v>19</v>
      </c>
      <c r="U187" s="35">
        <v>21</v>
      </c>
      <c r="V187" s="35">
        <v>17</v>
      </c>
      <c r="W187" s="35">
        <v>0</v>
      </c>
      <c r="X187" s="36">
        <v>0</v>
      </c>
    </row>
    <row r="188" spans="15:24" ht="18.75" thickBot="1" x14ac:dyDescent="0.5">
      <c r="O188" t="s">
        <v>101</v>
      </c>
      <c r="P188" s="34" t="s">
        <v>70</v>
      </c>
      <c r="Q188" s="7" t="s">
        <v>84</v>
      </c>
      <c r="R188" s="35">
        <v>151</v>
      </c>
      <c r="S188" s="35">
        <v>61</v>
      </c>
      <c r="T188" s="35">
        <v>2</v>
      </c>
      <c r="U188" s="35">
        <v>38</v>
      </c>
      <c r="V188" s="35">
        <v>50</v>
      </c>
      <c r="W188" s="35">
        <v>0</v>
      </c>
      <c r="X188" s="36">
        <v>0</v>
      </c>
    </row>
    <row r="189" spans="15:24" ht="18.75" thickBot="1" x14ac:dyDescent="0.5">
      <c r="O189" t="s">
        <v>101</v>
      </c>
      <c r="P189" s="34" t="s">
        <v>85</v>
      </c>
      <c r="Q189" s="7" t="s">
        <v>86</v>
      </c>
      <c r="R189" s="35">
        <v>104</v>
      </c>
      <c r="S189" s="35">
        <v>0</v>
      </c>
      <c r="T189" s="35">
        <v>2</v>
      </c>
      <c r="U189" s="35">
        <v>40</v>
      </c>
      <c r="V189" s="35">
        <v>62</v>
      </c>
      <c r="W189" s="35">
        <v>0</v>
      </c>
      <c r="X189" s="36">
        <v>0</v>
      </c>
    </row>
    <row r="190" spans="15:24" ht="18.75" thickBot="1" x14ac:dyDescent="0.5">
      <c r="O190" t="s">
        <v>101</v>
      </c>
      <c r="P190" s="34" t="s">
        <v>85</v>
      </c>
      <c r="Q190" s="7" t="s">
        <v>88</v>
      </c>
      <c r="R190" s="35">
        <v>22</v>
      </c>
      <c r="S190" s="35">
        <v>4</v>
      </c>
      <c r="T190" s="35">
        <v>0</v>
      </c>
      <c r="U190" s="35">
        <v>7</v>
      </c>
      <c r="V190" s="35">
        <v>11</v>
      </c>
      <c r="W190" s="35">
        <v>0</v>
      </c>
      <c r="X190" s="36">
        <v>0</v>
      </c>
    </row>
    <row r="191" spans="15:24" ht="18.75" thickBot="1" x14ac:dyDescent="0.5">
      <c r="O191" t="s">
        <v>101</v>
      </c>
      <c r="P191" s="19" t="s">
        <v>89</v>
      </c>
      <c r="Q191" s="7" t="s">
        <v>90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6">
        <v>0</v>
      </c>
    </row>
    <row r="192" spans="15:24" x14ac:dyDescent="0.25">
      <c r="O192" t="s">
        <v>103</v>
      </c>
      <c r="P192" t="s">
        <v>14</v>
      </c>
      <c r="Q192" s="35" t="s">
        <v>15</v>
      </c>
      <c r="R192" s="35">
        <v>238</v>
      </c>
      <c r="S192" s="35">
        <v>47</v>
      </c>
      <c r="T192" s="35">
        <v>26</v>
      </c>
      <c r="U192" s="35">
        <v>68</v>
      </c>
      <c r="V192" s="35">
        <v>97</v>
      </c>
      <c r="W192" s="35">
        <v>252</v>
      </c>
      <c r="X192" s="36">
        <v>36</v>
      </c>
    </row>
    <row r="193" spans="15:24" x14ac:dyDescent="0.25">
      <c r="O193" t="s">
        <v>103</v>
      </c>
      <c r="P193" t="s">
        <v>14</v>
      </c>
      <c r="Q193" s="35" t="s">
        <v>17</v>
      </c>
      <c r="R193" s="35">
        <v>271</v>
      </c>
      <c r="S193" s="35">
        <v>57</v>
      </c>
      <c r="T193" s="35">
        <v>46</v>
      </c>
      <c r="U193" s="35">
        <v>85</v>
      </c>
      <c r="V193" s="35">
        <v>83</v>
      </c>
      <c r="W193" s="35">
        <v>241</v>
      </c>
      <c r="X193" s="36">
        <v>74</v>
      </c>
    </row>
    <row r="194" spans="15:24" x14ac:dyDescent="0.25">
      <c r="O194" t="s">
        <v>103</v>
      </c>
      <c r="P194" t="s">
        <v>14</v>
      </c>
      <c r="Q194" s="35" t="s">
        <v>18</v>
      </c>
      <c r="R194" s="35">
        <v>265</v>
      </c>
      <c r="S194" s="35">
        <v>54</v>
      </c>
      <c r="T194" s="35">
        <v>50</v>
      </c>
      <c r="U194" s="35">
        <v>77</v>
      </c>
      <c r="V194" s="35">
        <v>84</v>
      </c>
      <c r="W194" s="35">
        <v>293</v>
      </c>
      <c r="X194" s="36">
        <v>83</v>
      </c>
    </row>
    <row r="195" spans="15:24" x14ac:dyDescent="0.25">
      <c r="O195" t="s">
        <v>103</v>
      </c>
      <c r="P195" t="s">
        <v>14</v>
      </c>
      <c r="Q195" s="35" t="s">
        <v>19</v>
      </c>
      <c r="R195" s="35">
        <v>245</v>
      </c>
      <c r="S195" s="35">
        <v>66</v>
      </c>
      <c r="T195" s="35">
        <v>61</v>
      </c>
      <c r="U195" s="35">
        <v>58</v>
      </c>
      <c r="V195" s="35">
        <v>60</v>
      </c>
      <c r="W195" s="35">
        <v>184</v>
      </c>
      <c r="X195" s="36">
        <v>135</v>
      </c>
    </row>
    <row r="196" spans="15:24" x14ac:dyDescent="0.25">
      <c r="O196" t="s">
        <v>103</v>
      </c>
      <c r="P196" t="s">
        <v>14</v>
      </c>
      <c r="Q196" s="35" t="s">
        <v>20</v>
      </c>
      <c r="R196" s="35">
        <v>213</v>
      </c>
      <c r="S196" s="35">
        <v>102</v>
      </c>
      <c r="T196" s="35">
        <v>51</v>
      </c>
      <c r="U196" s="35">
        <v>22</v>
      </c>
      <c r="V196" s="35">
        <v>38</v>
      </c>
      <c r="W196" s="35">
        <v>229</v>
      </c>
      <c r="X196" s="36">
        <v>110</v>
      </c>
    </row>
    <row r="197" spans="15:24" x14ac:dyDescent="0.25">
      <c r="O197" t="s">
        <v>103</v>
      </c>
      <c r="P197" t="s">
        <v>14</v>
      </c>
      <c r="Q197" s="35" t="s">
        <v>21</v>
      </c>
      <c r="R197" s="35">
        <v>394</v>
      </c>
      <c r="S197" s="35">
        <v>177</v>
      </c>
      <c r="T197" s="35">
        <v>57</v>
      </c>
      <c r="U197" s="35">
        <v>68</v>
      </c>
      <c r="V197" s="35">
        <v>92</v>
      </c>
      <c r="W197" s="35">
        <v>371</v>
      </c>
      <c r="X197" s="36">
        <v>209</v>
      </c>
    </row>
    <row r="198" spans="15:24" x14ac:dyDescent="0.25">
      <c r="O198" t="s">
        <v>103</v>
      </c>
      <c r="P198" t="s">
        <v>14</v>
      </c>
      <c r="Q198" s="35" t="s">
        <v>22</v>
      </c>
      <c r="R198" s="35">
        <v>295</v>
      </c>
      <c r="S198" s="35">
        <v>78</v>
      </c>
      <c r="T198" s="35">
        <v>59</v>
      </c>
      <c r="U198" s="35">
        <v>98</v>
      </c>
      <c r="V198" s="35">
        <v>60</v>
      </c>
      <c r="W198" s="35">
        <v>208</v>
      </c>
      <c r="X198" s="36">
        <v>84</v>
      </c>
    </row>
    <row r="199" spans="15:24" x14ac:dyDescent="0.25">
      <c r="O199" t="s">
        <v>103</v>
      </c>
      <c r="P199" t="s">
        <v>14</v>
      </c>
      <c r="Q199" s="35" t="s">
        <v>23</v>
      </c>
      <c r="R199" s="35">
        <v>218</v>
      </c>
      <c r="S199" s="35">
        <v>111</v>
      </c>
      <c r="T199" s="35">
        <v>30</v>
      </c>
      <c r="U199" s="35">
        <v>43</v>
      </c>
      <c r="V199" s="35">
        <v>34</v>
      </c>
      <c r="W199" s="35">
        <v>282</v>
      </c>
      <c r="X199" s="36">
        <v>50</v>
      </c>
    </row>
    <row r="200" spans="15:24" x14ac:dyDescent="0.25">
      <c r="O200" t="s">
        <v>103</v>
      </c>
      <c r="P200" t="s">
        <v>14</v>
      </c>
      <c r="Q200" s="35" t="s">
        <v>24</v>
      </c>
      <c r="R200" s="35">
        <v>171</v>
      </c>
      <c r="S200" s="35">
        <v>34</v>
      </c>
      <c r="T200" s="35">
        <v>23</v>
      </c>
      <c r="U200" s="35">
        <v>60</v>
      </c>
      <c r="V200" s="35">
        <v>54</v>
      </c>
      <c r="W200" s="35">
        <v>153</v>
      </c>
      <c r="X200" s="36">
        <v>39</v>
      </c>
    </row>
    <row r="201" spans="15:24" x14ac:dyDescent="0.25">
      <c r="O201" t="s">
        <v>103</v>
      </c>
      <c r="P201" t="s">
        <v>14</v>
      </c>
      <c r="Q201" s="35" t="s">
        <v>26</v>
      </c>
      <c r="R201" s="35">
        <v>250</v>
      </c>
      <c r="S201" s="35">
        <v>108</v>
      </c>
      <c r="T201" s="35">
        <v>12</v>
      </c>
      <c r="U201" s="35">
        <v>72</v>
      </c>
      <c r="V201" s="35">
        <v>58</v>
      </c>
      <c r="W201" s="35">
        <v>220</v>
      </c>
      <c r="X201" s="36">
        <v>28</v>
      </c>
    </row>
    <row r="202" spans="15:24" x14ac:dyDescent="0.25">
      <c r="O202" t="s">
        <v>103</v>
      </c>
      <c r="P202" t="s">
        <v>14</v>
      </c>
      <c r="Q202" s="35" t="s">
        <v>27</v>
      </c>
      <c r="R202" s="35">
        <v>695</v>
      </c>
      <c r="S202" s="35">
        <v>72</v>
      </c>
      <c r="T202" s="35">
        <v>58</v>
      </c>
      <c r="U202" s="35">
        <v>230</v>
      </c>
      <c r="V202" s="35">
        <v>335</v>
      </c>
      <c r="W202" s="35">
        <v>291</v>
      </c>
      <c r="X202" s="36">
        <v>77</v>
      </c>
    </row>
    <row r="203" spans="15:24" x14ac:dyDescent="0.25">
      <c r="O203" t="s">
        <v>103</v>
      </c>
      <c r="P203" t="s">
        <v>14</v>
      </c>
      <c r="Q203" s="35" t="s">
        <v>29</v>
      </c>
      <c r="R203" s="35">
        <v>284</v>
      </c>
      <c r="S203" s="35">
        <v>122</v>
      </c>
      <c r="T203" s="35">
        <v>48</v>
      </c>
      <c r="U203" s="35">
        <v>66</v>
      </c>
      <c r="V203" s="35">
        <v>48</v>
      </c>
      <c r="W203" s="35">
        <v>326</v>
      </c>
      <c r="X203" s="36">
        <v>60</v>
      </c>
    </row>
    <row r="204" spans="15:24" x14ac:dyDescent="0.25">
      <c r="O204" t="s">
        <v>103</v>
      </c>
      <c r="P204" t="s">
        <v>14</v>
      </c>
      <c r="Q204" s="35" t="s">
        <v>30</v>
      </c>
      <c r="R204" s="35">
        <v>516</v>
      </c>
      <c r="S204" s="35">
        <v>235</v>
      </c>
      <c r="T204" s="35">
        <v>109</v>
      </c>
      <c r="U204" s="35">
        <v>94</v>
      </c>
      <c r="V204" s="35">
        <v>78</v>
      </c>
      <c r="W204" s="35">
        <v>336</v>
      </c>
      <c r="X204" s="36">
        <v>78</v>
      </c>
    </row>
    <row r="205" spans="15:24" x14ac:dyDescent="0.25">
      <c r="O205" t="s">
        <v>103</v>
      </c>
      <c r="P205" t="s">
        <v>14</v>
      </c>
      <c r="Q205" s="35" t="s">
        <v>31</v>
      </c>
      <c r="R205" s="35">
        <v>388</v>
      </c>
      <c r="S205" s="35">
        <v>75</v>
      </c>
      <c r="T205" s="35">
        <v>53</v>
      </c>
      <c r="U205" s="35">
        <v>138</v>
      </c>
      <c r="V205" s="35">
        <v>122</v>
      </c>
      <c r="W205" s="35">
        <v>292</v>
      </c>
      <c r="X205" s="36">
        <v>71</v>
      </c>
    </row>
    <row r="206" spans="15:24" x14ac:dyDescent="0.25">
      <c r="O206" t="s">
        <v>103</v>
      </c>
      <c r="P206" t="s">
        <v>14</v>
      </c>
      <c r="Q206" s="35" t="s">
        <v>32</v>
      </c>
      <c r="R206" s="35">
        <v>344</v>
      </c>
      <c r="S206" s="35">
        <v>147</v>
      </c>
      <c r="T206" s="35">
        <v>96</v>
      </c>
      <c r="U206" s="35">
        <v>40</v>
      </c>
      <c r="V206" s="35">
        <v>61</v>
      </c>
      <c r="W206" s="35">
        <v>327</v>
      </c>
      <c r="X206" s="36">
        <v>89</v>
      </c>
    </row>
    <row r="207" spans="15:24" x14ac:dyDescent="0.25">
      <c r="O207" t="s">
        <v>103</v>
      </c>
      <c r="P207" t="s">
        <v>14</v>
      </c>
      <c r="Q207" s="35" t="s">
        <v>33</v>
      </c>
      <c r="R207" s="35">
        <v>412</v>
      </c>
      <c r="S207" s="35">
        <v>122</v>
      </c>
      <c r="T207" s="35">
        <v>81</v>
      </c>
      <c r="U207" s="35">
        <v>99</v>
      </c>
      <c r="V207" s="35">
        <v>110</v>
      </c>
      <c r="W207" s="35">
        <v>292</v>
      </c>
      <c r="X207" s="36">
        <v>75</v>
      </c>
    </row>
    <row r="208" spans="15:24" x14ac:dyDescent="0.25">
      <c r="O208" t="s">
        <v>103</v>
      </c>
      <c r="P208" t="s">
        <v>14</v>
      </c>
      <c r="Q208" s="35" t="s">
        <v>34</v>
      </c>
      <c r="R208" s="35">
        <v>320</v>
      </c>
      <c r="S208" s="35">
        <v>154</v>
      </c>
      <c r="T208" s="35">
        <v>31</v>
      </c>
      <c r="U208" s="35">
        <v>109</v>
      </c>
      <c r="V208" s="35">
        <v>26</v>
      </c>
      <c r="W208" s="35">
        <v>320</v>
      </c>
      <c r="X208" s="36">
        <v>70</v>
      </c>
    </row>
    <row r="209" spans="15:24" x14ac:dyDescent="0.25">
      <c r="O209" t="s">
        <v>103</v>
      </c>
      <c r="P209" t="s">
        <v>14</v>
      </c>
      <c r="Q209" s="35" t="s">
        <v>35</v>
      </c>
      <c r="R209" s="35">
        <v>314</v>
      </c>
      <c r="S209" s="35">
        <v>68</v>
      </c>
      <c r="T209" s="35">
        <v>42</v>
      </c>
      <c r="U209" s="35">
        <v>133</v>
      </c>
      <c r="V209" s="35">
        <v>71</v>
      </c>
      <c r="W209" s="35">
        <v>297</v>
      </c>
      <c r="X209" s="36">
        <v>61</v>
      </c>
    </row>
    <row r="210" spans="15:24" x14ac:dyDescent="0.25">
      <c r="O210" t="s">
        <v>103</v>
      </c>
      <c r="P210" t="s">
        <v>14</v>
      </c>
      <c r="Q210" s="35" t="s">
        <v>36</v>
      </c>
      <c r="R210" s="35">
        <v>308</v>
      </c>
      <c r="S210" s="35">
        <v>220</v>
      </c>
      <c r="T210" s="35">
        <v>55</v>
      </c>
      <c r="U210" s="35">
        <v>33</v>
      </c>
      <c r="V210" s="35">
        <v>0</v>
      </c>
      <c r="W210" s="35">
        <v>215</v>
      </c>
      <c r="X210" s="36">
        <v>44</v>
      </c>
    </row>
    <row r="211" spans="15:24" x14ac:dyDescent="0.25">
      <c r="O211" t="s">
        <v>103</v>
      </c>
      <c r="P211" t="s">
        <v>14</v>
      </c>
      <c r="Q211" s="35" t="s">
        <v>37</v>
      </c>
      <c r="R211" s="35">
        <v>383</v>
      </c>
      <c r="S211" s="35">
        <v>122</v>
      </c>
      <c r="T211" s="35">
        <v>99</v>
      </c>
      <c r="U211" s="35">
        <v>69</v>
      </c>
      <c r="V211" s="35">
        <v>93</v>
      </c>
      <c r="W211" s="35">
        <v>300</v>
      </c>
      <c r="X211" s="36">
        <v>72</v>
      </c>
    </row>
    <row r="212" spans="15:24" x14ac:dyDescent="0.25">
      <c r="O212" t="s">
        <v>103</v>
      </c>
      <c r="P212" t="s">
        <v>14</v>
      </c>
      <c r="Q212" s="35" t="s">
        <v>38</v>
      </c>
      <c r="R212" s="35">
        <v>236</v>
      </c>
      <c r="S212" s="35">
        <v>92</v>
      </c>
      <c r="T212" s="35">
        <v>25</v>
      </c>
      <c r="U212" s="35">
        <v>65</v>
      </c>
      <c r="V212" s="35">
        <v>54</v>
      </c>
      <c r="W212" s="35">
        <v>324</v>
      </c>
      <c r="X212" s="36">
        <v>54</v>
      </c>
    </row>
    <row r="213" spans="15:24" x14ac:dyDescent="0.25">
      <c r="O213" t="s">
        <v>103</v>
      </c>
      <c r="P213" t="s">
        <v>14</v>
      </c>
      <c r="Q213" s="35" t="s">
        <v>39</v>
      </c>
      <c r="R213" s="35">
        <v>438</v>
      </c>
      <c r="S213" s="35">
        <v>70</v>
      </c>
      <c r="T213" s="35">
        <v>51</v>
      </c>
      <c r="U213" s="35">
        <v>64</v>
      </c>
      <c r="V213" s="35">
        <v>253</v>
      </c>
      <c r="W213" s="35">
        <v>298</v>
      </c>
      <c r="X213" s="36">
        <v>77</v>
      </c>
    </row>
    <row r="214" spans="15:24" x14ac:dyDescent="0.25">
      <c r="O214" t="s">
        <v>103</v>
      </c>
      <c r="P214" t="s">
        <v>14</v>
      </c>
      <c r="Q214" s="35" t="s">
        <v>40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6">
        <v>0</v>
      </c>
    </row>
    <row r="215" spans="15:24" x14ac:dyDescent="0.25">
      <c r="O215" t="s">
        <v>103</v>
      </c>
      <c r="P215" t="s">
        <v>14</v>
      </c>
      <c r="Q215" s="35" t="s">
        <v>41</v>
      </c>
      <c r="R215" s="35">
        <v>430</v>
      </c>
      <c r="S215" s="35">
        <v>157</v>
      </c>
      <c r="T215" s="35">
        <v>57</v>
      </c>
      <c r="U215" s="35">
        <v>116</v>
      </c>
      <c r="V215" s="35">
        <v>100</v>
      </c>
      <c r="W215" s="35">
        <v>790</v>
      </c>
      <c r="X215" s="36">
        <v>751</v>
      </c>
    </row>
    <row r="216" spans="15:24" x14ac:dyDescent="0.25">
      <c r="O216" t="s">
        <v>103</v>
      </c>
      <c r="P216" t="s">
        <v>14</v>
      </c>
      <c r="Q216" s="35" t="s">
        <v>42</v>
      </c>
      <c r="R216" s="35">
        <v>410</v>
      </c>
      <c r="S216" s="35">
        <v>403</v>
      </c>
      <c r="T216" s="35">
        <v>0</v>
      </c>
      <c r="U216" s="35">
        <v>2</v>
      </c>
      <c r="V216" s="35">
        <v>5</v>
      </c>
      <c r="W216" s="35">
        <v>1430</v>
      </c>
      <c r="X216" s="36">
        <v>1729</v>
      </c>
    </row>
    <row r="217" spans="15:24" x14ac:dyDescent="0.25">
      <c r="O217" t="s">
        <v>103</v>
      </c>
      <c r="P217" t="s">
        <v>14</v>
      </c>
      <c r="Q217" s="35" t="s">
        <v>43</v>
      </c>
      <c r="R217" s="35">
        <v>500</v>
      </c>
      <c r="S217" s="35">
        <v>386</v>
      </c>
      <c r="T217" s="35">
        <v>0</v>
      </c>
      <c r="U217" s="35">
        <v>114</v>
      </c>
      <c r="V217" s="35">
        <v>0</v>
      </c>
      <c r="W217" s="35">
        <v>185</v>
      </c>
      <c r="X217" s="36">
        <v>244</v>
      </c>
    </row>
    <row r="218" spans="15:24" x14ac:dyDescent="0.25">
      <c r="O218" t="s">
        <v>103</v>
      </c>
      <c r="P218" t="s">
        <v>14</v>
      </c>
      <c r="Q218" s="35" t="s">
        <v>44</v>
      </c>
      <c r="R218" s="35">
        <v>117</v>
      </c>
      <c r="S218" s="35">
        <v>68</v>
      </c>
      <c r="T218" s="35">
        <v>7</v>
      </c>
      <c r="U218" s="35">
        <v>6</v>
      </c>
      <c r="V218" s="35">
        <v>36</v>
      </c>
      <c r="W218" s="35">
        <v>145</v>
      </c>
      <c r="X218" s="36">
        <v>115</v>
      </c>
    </row>
    <row r="219" spans="15:24" x14ac:dyDescent="0.25">
      <c r="O219" t="s">
        <v>103</v>
      </c>
      <c r="P219" t="s">
        <v>14</v>
      </c>
      <c r="Q219" s="35" t="s">
        <v>45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6">
        <v>0</v>
      </c>
    </row>
    <row r="220" spans="15:24" x14ac:dyDescent="0.25">
      <c r="O220" t="s">
        <v>103</v>
      </c>
      <c r="P220" t="s">
        <v>14</v>
      </c>
      <c r="Q220" s="35" t="s">
        <v>46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6">
        <v>0</v>
      </c>
    </row>
    <row r="221" spans="15:24" x14ac:dyDescent="0.25">
      <c r="O221" t="s">
        <v>103</v>
      </c>
      <c r="P221" t="s">
        <v>14</v>
      </c>
      <c r="Q221" s="35" t="s">
        <v>47</v>
      </c>
      <c r="R221" s="35">
        <v>38</v>
      </c>
      <c r="S221" s="35">
        <v>24</v>
      </c>
      <c r="T221" s="35">
        <v>0</v>
      </c>
      <c r="U221" s="35">
        <v>14</v>
      </c>
      <c r="V221" s="35">
        <v>0</v>
      </c>
      <c r="W221" s="35">
        <v>300</v>
      </c>
      <c r="X221" s="36">
        <v>300</v>
      </c>
    </row>
    <row r="222" spans="15:24" x14ac:dyDescent="0.25">
      <c r="O222" t="s">
        <v>103</v>
      </c>
      <c r="P222" t="s">
        <v>14</v>
      </c>
      <c r="Q222" s="35" t="s">
        <v>48</v>
      </c>
      <c r="R222" s="35">
        <v>289</v>
      </c>
      <c r="S222" s="35">
        <v>74</v>
      </c>
      <c r="T222" s="35">
        <v>45</v>
      </c>
      <c r="U222" s="35">
        <v>51</v>
      </c>
      <c r="V222" s="35">
        <v>119</v>
      </c>
      <c r="W222" s="35">
        <v>342</v>
      </c>
      <c r="X222" s="36">
        <v>346</v>
      </c>
    </row>
    <row r="223" spans="15:24" x14ac:dyDescent="0.25">
      <c r="O223" t="s">
        <v>103</v>
      </c>
      <c r="P223" t="s">
        <v>14</v>
      </c>
      <c r="Q223" s="35" t="s">
        <v>49</v>
      </c>
      <c r="R223" s="35">
        <v>373</v>
      </c>
      <c r="S223" s="35">
        <v>133</v>
      </c>
      <c r="T223" s="35">
        <v>0</v>
      </c>
      <c r="U223" s="35">
        <v>95</v>
      </c>
      <c r="V223" s="35">
        <v>145</v>
      </c>
      <c r="W223" s="35">
        <v>1173</v>
      </c>
      <c r="X223" s="36">
        <v>881</v>
      </c>
    </row>
    <row r="224" spans="15:24" x14ac:dyDescent="0.25">
      <c r="O224" t="s">
        <v>103</v>
      </c>
      <c r="P224" t="s">
        <v>50</v>
      </c>
      <c r="Q224" s="35" t="s">
        <v>51</v>
      </c>
      <c r="R224" s="35">
        <v>344</v>
      </c>
      <c r="S224" s="35">
        <v>142</v>
      </c>
      <c r="T224" s="35">
        <v>42</v>
      </c>
      <c r="U224" s="35">
        <v>71</v>
      </c>
      <c r="V224" s="35">
        <v>89</v>
      </c>
      <c r="W224" s="35">
        <v>640</v>
      </c>
      <c r="X224" s="36">
        <v>212</v>
      </c>
    </row>
    <row r="225" spans="15:24" x14ac:dyDescent="0.25">
      <c r="O225" t="s">
        <v>103</v>
      </c>
      <c r="P225" t="s">
        <v>50</v>
      </c>
      <c r="Q225" s="35" t="s">
        <v>53</v>
      </c>
      <c r="R225" s="35">
        <v>377</v>
      </c>
      <c r="S225" s="35">
        <v>108</v>
      </c>
      <c r="T225" s="35">
        <v>79</v>
      </c>
      <c r="U225" s="35">
        <v>91</v>
      </c>
      <c r="V225" s="35">
        <v>99</v>
      </c>
      <c r="W225" s="35">
        <v>630</v>
      </c>
      <c r="X225" s="36">
        <v>198</v>
      </c>
    </row>
    <row r="226" spans="15:24" x14ac:dyDescent="0.25">
      <c r="O226" t="s">
        <v>103</v>
      </c>
      <c r="P226" t="s">
        <v>54</v>
      </c>
      <c r="Q226" s="35" t="s">
        <v>55</v>
      </c>
      <c r="R226" s="35">
        <v>246</v>
      </c>
      <c r="S226" s="35">
        <v>12</v>
      </c>
      <c r="T226" s="35">
        <v>27</v>
      </c>
      <c r="U226" s="35">
        <v>91</v>
      </c>
      <c r="V226" s="35">
        <v>116</v>
      </c>
      <c r="W226" s="35">
        <v>427</v>
      </c>
      <c r="X226" s="36">
        <v>159</v>
      </c>
    </row>
    <row r="227" spans="15:24" x14ac:dyDescent="0.25">
      <c r="O227" t="s">
        <v>103</v>
      </c>
      <c r="P227" t="s">
        <v>54</v>
      </c>
      <c r="Q227" s="35" t="s">
        <v>56</v>
      </c>
      <c r="R227" s="35">
        <v>222</v>
      </c>
      <c r="S227" s="35">
        <v>127</v>
      </c>
      <c r="T227" s="35">
        <v>25</v>
      </c>
      <c r="U227" s="35">
        <v>33</v>
      </c>
      <c r="V227" s="35">
        <v>37</v>
      </c>
      <c r="W227" s="35">
        <v>436</v>
      </c>
      <c r="X227" s="36">
        <v>172</v>
      </c>
    </row>
    <row r="228" spans="15:24" x14ac:dyDescent="0.25">
      <c r="O228" t="s">
        <v>103</v>
      </c>
      <c r="P228" t="s">
        <v>54</v>
      </c>
      <c r="Q228" s="35" t="s">
        <v>57</v>
      </c>
      <c r="R228" s="35">
        <v>181</v>
      </c>
      <c r="S228" s="35">
        <v>130</v>
      </c>
      <c r="T228" s="35">
        <v>50</v>
      </c>
      <c r="U228" s="35">
        <v>0</v>
      </c>
      <c r="V228" s="35">
        <v>1</v>
      </c>
      <c r="W228" s="35">
        <v>385</v>
      </c>
      <c r="X228" s="36">
        <v>116</v>
      </c>
    </row>
    <row r="229" spans="15:24" x14ac:dyDescent="0.25">
      <c r="O229" t="s">
        <v>103</v>
      </c>
      <c r="P229" t="s">
        <v>54</v>
      </c>
      <c r="Q229" s="35" t="s">
        <v>58</v>
      </c>
      <c r="R229" s="35">
        <v>465</v>
      </c>
      <c r="S229" s="35">
        <v>253</v>
      </c>
      <c r="T229" s="35">
        <v>20</v>
      </c>
      <c r="U229" s="35">
        <v>118</v>
      </c>
      <c r="V229" s="35">
        <v>74</v>
      </c>
      <c r="W229" s="35">
        <v>730</v>
      </c>
      <c r="X229" s="36">
        <v>290</v>
      </c>
    </row>
    <row r="230" spans="15:24" x14ac:dyDescent="0.25">
      <c r="O230" t="s">
        <v>103</v>
      </c>
      <c r="P230" t="s">
        <v>54</v>
      </c>
      <c r="Q230" s="35" t="s">
        <v>59</v>
      </c>
      <c r="R230" s="35">
        <v>395</v>
      </c>
      <c r="S230" s="35">
        <v>179</v>
      </c>
      <c r="T230" s="35">
        <v>28</v>
      </c>
      <c r="U230" s="35">
        <v>116</v>
      </c>
      <c r="V230" s="35">
        <v>72</v>
      </c>
      <c r="W230" s="35">
        <v>700</v>
      </c>
      <c r="X230" s="36">
        <v>214</v>
      </c>
    </row>
    <row r="231" spans="15:24" x14ac:dyDescent="0.25">
      <c r="O231" t="s">
        <v>103</v>
      </c>
      <c r="P231" t="s">
        <v>54</v>
      </c>
      <c r="Q231" s="35" t="s">
        <v>60</v>
      </c>
      <c r="R231" s="35">
        <v>370</v>
      </c>
      <c r="S231" s="35">
        <v>231</v>
      </c>
      <c r="T231" s="35">
        <v>139</v>
      </c>
      <c r="U231" s="35">
        <v>0</v>
      </c>
      <c r="V231" s="35">
        <v>0</v>
      </c>
      <c r="W231" s="35">
        <v>602</v>
      </c>
      <c r="X231" s="36">
        <v>224</v>
      </c>
    </row>
    <row r="232" spans="15:24" x14ac:dyDescent="0.25">
      <c r="O232" t="s">
        <v>103</v>
      </c>
      <c r="P232" t="s">
        <v>61</v>
      </c>
      <c r="Q232" s="35" t="s">
        <v>62</v>
      </c>
      <c r="R232" s="35">
        <v>183</v>
      </c>
      <c r="S232" s="35">
        <v>0</v>
      </c>
      <c r="T232" s="35">
        <v>0</v>
      </c>
      <c r="U232" s="35">
        <v>26</v>
      </c>
      <c r="V232" s="35">
        <v>157</v>
      </c>
      <c r="W232" s="35">
        <v>562</v>
      </c>
      <c r="X232" s="36">
        <v>131</v>
      </c>
    </row>
    <row r="233" spans="15:24" x14ac:dyDescent="0.25">
      <c r="O233" t="s">
        <v>103</v>
      </c>
      <c r="P233" t="s">
        <v>64</v>
      </c>
      <c r="Q233" s="35" t="s">
        <v>65</v>
      </c>
      <c r="R233" s="35">
        <v>163</v>
      </c>
      <c r="S233" s="35">
        <v>14</v>
      </c>
      <c r="T233" s="35">
        <v>2</v>
      </c>
      <c r="U233" s="35">
        <v>52</v>
      </c>
      <c r="V233" s="35">
        <v>95</v>
      </c>
      <c r="W233" s="35">
        <v>281</v>
      </c>
      <c r="X233" s="36">
        <v>63</v>
      </c>
    </row>
    <row r="234" spans="15:24" x14ac:dyDescent="0.25">
      <c r="O234" t="s">
        <v>103</v>
      </c>
      <c r="P234" t="s">
        <v>66</v>
      </c>
      <c r="Q234" s="35" t="s">
        <v>67</v>
      </c>
      <c r="R234" s="35">
        <v>107</v>
      </c>
      <c r="S234" s="35">
        <v>44</v>
      </c>
      <c r="T234" s="35">
        <v>13</v>
      </c>
      <c r="U234" s="35">
        <v>40</v>
      </c>
      <c r="V234" s="35">
        <v>10</v>
      </c>
      <c r="W234" s="35">
        <v>458</v>
      </c>
      <c r="X234" s="36">
        <v>103</v>
      </c>
    </row>
    <row r="235" spans="15:24" x14ac:dyDescent="0.25">
      <c r="O235" t="s">
        <v>103</v>
      </c>
      <c r="P235" t="s">
        <v>68</v>
      </c>
      <c r="Q235" s="35" t="s">
        <v>69</v>
      </c>
      <c r="R235" s="35">
        <v>37</v>
      </c>
      <c r="S235" s="35">
        <v>12</v>
      </c>
      <c r="T235" s="35">
        <v>6</v>
      </c>
      <c r="U235" s="35">
        <v>13</v>
      </c>
      <c r="V235" s="35">
        <v>6</v>
      </c>
      <c r="W235" s="35">
        <v>312</v>
      </c>
      <c r="X235" s="36">
        <v>51</v>
      </c>
    </row>
    <row r="236" spans="15:24" x14ac:dyDescent="0.25">
      <c r="O236" t="s">
        <v>103</v>
      </c>
      <c r="P236" t="s">
        <v>70</v>
      </c>
      <c r="Q236" s="35" t="s">
        <v>71</v>
      </c>
      <c r="R236" s="35">
        <v>243</v>
      </c>
      <c r="S236" s="35">
        <v>27</v>
      </c>
      <c r="T236" s="35">
        <v>32</v>
      </c>
      <c r="U236" s="35">
        <v>69</v>
      </c>
      <c r="V236" s="35">
        <v>115</v>
      </c>
      <c r="W236" s="35">
        <v>180</v>
      </c>
      <c r="X236" s="36">
        <v>54</v>
      </c>
    </row>
    <row r="237" spans="15:24" x14ac:dyDescent="0.25">
      <c r="O237" t="s">
        <v>103</v>
      </c>
      <c r="P237" t="s">
        <v>70</v>
      </c>
      <c r="Q237" s="35" t="s">
        <v>73</v>
      </c>
      <c r="R237" s="35">
        <v>133</v>
      </c>
      <c r="S237" s="35">
        <v>20</v>
      </c>
      <c r="T237" s="35">
        <v>21</v>
      </c>
      <c r="U237" s="35">
        <v>35</v>
      </c>
      <c r="V237" s="35">
        <v>57</v>
      </c>
      <c r="W237" s="35">
        <v>180</v>
      </c>
      <c r="X237" s="36">
        <v>53</v>
      </c>
    </row>
    <row r="238" spans="15:24" x14ac:dyDescent="0.25">
      <c r="O238" t="s">
        <v>103</v>
      </c>
      <c r="P238" t="s">
        <v>70</v>
      </c>
      <c r="Q238" s="35" t="s">
        <v>74</v>
      </c>
      <c r="R238" s="35">
        <v>59</v>
      </c>
      <c r="S238" s="35">
        <v>32</v>
      </c>
      <c r="T238" s="35">
        <v>0</v>
      </c>
      <c r="U238" s="35">
        <v>12</v>
      </c>
      <c r="V238" s="35">
        <v>15</v>
      </c>
      <c r="W238" s="35">
        <v>102</v>
      </c>
      <c r="X238" s="36">
        <v>23</v>
      </c>
    </row>
    <row r="239" spans="15:24" x14ac:dyDescent="0.25">
      <c r="O239" t="s">
        <v>103</v>
      </c>
      <c r="P239" t="s">
        <v>70</v>
      </c>
      <c r="Q239" s="35" t="s">
        <v>75</v>
      </c>
      <c r="R239" s="35">
        <v>78</v>
      </c>
      <c r="S239" s="35">
        <v>6</v>
      </c>
      <c r="T239" s="35">
        <v>10</v>
      </c>
      <c r="U239" s="35">
        <v>22</v>
      </c>
      <c r="V239" s="35">
        <v>40</v>
      </c>
      <c r="W239" s="35">
        <v>96</v>
      </c>
      <c r="X239" s="36">
        <v>37</v>
      </c>
    </row>
    <row r="240" spans="15:24" x14ac:dyDescent="0.25">
      <c r="O240" t="s">
        <v>103</v>
      </c>
      <c r="P240" t="s">
        <v>70</v>
      </c>
      <c r="Q240" s="35" t="s">
        <v>76</v>
      </c>
      <c r="R240" s="35">
        <v>466</v>
      </c>
      <c r="S240" s="35">
        <v>92</v>
      </c>
      <c r="T240" s="35">
        <v>70</v>
      </c>
      <c r="U240" s="35">
        <v>112</v>
      </c>
      <c r="V240" s="35">
        <v>192</v>
      </c>
      <c r="W240" s="35">
        <v>254</v>
      </c>
      <c r="X240" s="36">
        <v>141</v>
      </c>
    </row>
    <row r="241" spans="15:24" x14ac:dyDescent="0.25">
      <c r="O241" t="s">
        <v>103</v>
      </c>
      <c r="P241" t="s">
        <v>70</v>
      </c>
      <c r="Q241" s="35" t="s">
        <v>77</v>
      </c>
      <c r="R241" s="35">
        <v>112</v>
      </c>
      <c r="S241" s="35">
        <v>17</v>
      </c>
      <c r="T241" s="35">
        <v>5</v>
      </c>
      <c r="U241" s="35">
        <v>10</v>
      </c>
      <c r="V241" s="35">
        <v>80</v>
      </c>
      <c r="W241" s="35">
        <v>136</v>
      </c>
      <c r="X241" s="36">
        <v>89</v>
      </c>
    </row>
    <row r="242" spans="15:24" x14ac:dyDescent="0.25">
      <c r="O242" t="s">
        <v>103</v>
      </c>
      <c r="P242" t="s">
        <v>70</v>
      </c>
      <c r="Q242" s="35" t="s">
        <v>78</v>
      </c>
      <c r="R242" s="35">
        <v>77</v>
      </c>
      <c r="S242" s="35">
        <v>3</v>
      </c>
      <c r="T242" s="35">
        <v>0</v>
      </c>
      <c r="U242" s="35">
        <v>7</v>
      </c>
      <c r="V242" s="35">
        <v>67</v>
      </c>
      <c r="W242" s="35">
        <v>266</v>
      </c>
      <c r="X242" s="36">
        <v>30</v>
      </c>
    </row>
    <row r="243" spans="15:24" x14ac:dyDescent="0.25">
      <c r="O243" t="s">
        <v>103</v>
      </c>
      <c r="P243" t="s">
        <v>70</v>
      </c>
      <c r="Q243" s="35" t="s">
        <v>79</v>
      </c>
      <c r="R243" s="35">
        <v>194</v>
      </c>
      <c r="S243" s="35">
        <v>80</v>
      </c>
      <c r="T243" s="35">
        <v>60</v>
      </c>
      <c r="U243" s="35">
        <v>0</v>
      </c>
      <c r="V243" s="35">
        <v>54</v>
      </c>
      <c r="W243" s="35">
        <v>260</v>
      </c>
      <c r="X243" s="36">
        <v>97</v>
      </c>
    </row>
    <row r="244" spans="15:24" x14ac:dyDescent="0.25">
      <c r="O244" t="s">
        <v>103</v>
      </c>
      <c r="P244" t="s">
        <v>70</v>
      </c>
      <c r="Q244" s="35" t="s">
        <v>102</v>
      </c>
      <c r="R244" s="35">
        <v>261</v>
      </c>
      <c r="S244" s="35">
        <v>37</v>
      </c>
      <c r="T244" s="35">
        <v>3</v>
      </c>
      <c r="U244" s="35">
        <v>100</v>
      </c>
      <c r="V244" s="35">
        <v>121</v>
      </c>
      <c r="W244" s="35">
        <v>249</v>
      </c>
      <c r="X244" s="36">
        <v>88</v>
      </c>
    </row>
    <row r="245" spans="15:24" x14ac:dyDescent="0.25">
      <c r="O245" t="s">
        <v>103</v>
      </c>
      <c r="P245" t="s">
        <v>70</v>
      </c>
      <c r="Q245" s="35" t="s">
        <v>81</v>
      </c>
      <c r="R245" s="35">
        <v>49</v>
      </c>
      <c r="S245" s="35">
        <v>12</v>
      </c>
      <c r="T245" s="35">
        <v>13</v>
      </c>
      <c r="U245" s="35">
        <v>8</v>
      </c>
      <c r="V245" s="35">
        <v>16</v>
      </c>
      <c r="W245" s="35">
        <v>150</v>
      </c>
      <c r="X245" s="36">
        <v>31</v>
      </c>
    </row>
    <row r="246" spans="15:24" x14ac:dyDescent="0.25">
      <c r="O246" t="s">
        <v>103</v>
      </c>
      <c r="P246" t="s">
        <v>70</v>
      </c>
      <c r="Q246" s="35" t="s">
        <v>82</v>
      </c>
      <c r="R246" s="35">
        <v>117</v>
      </c>
      <c r="S246" s="35">
        <v>62</v>
      </c>
      <c r="T246" s="35">
        <v>15</v>
      </c>
      <c r="U246" s="35">
        <v>0</v>
      </c>
      <c r="V246" s="35">
        <v>40</v>
      </c>
      <c r="W246" s="35">
        <v>144</v>
      </c>
      <c r="X246" s="36">
        <v>28</v>
      </c>
    </row>
    <row r="247" spans="15:24" x14ac:dyDescent="0.25">
      <c r="O247" t="s">
        <v>103</v>
      </c>
      <c r="P247" t="s">
        <v>70</v>
      </c>
      <c r="Q247" s="35" t="s">
        <v>83</v>
      </c>
      <c r="R247" s="35">
        <v>318</v>
      </c>
      <c r="S247" s="35">
        <v>62</v>
      </c>
      <c r="T247" s="35">
        <v>85</v>
      </c>
      <c r="U247" s="35">
        <v>73</v>
      </c>
      <c r="V247" s="35">
        <v>98</v>
      </c>
      <c r="W247" s="35">
        <v>126</v>
      </c>
      <c r="X247" s="36">
        <v>22</v>
      </c>
    </row>
    <row r="248" spans="15:24" x14ac:dyDescent="0.25">
      <c r="O248" t="s">
        <v>103</v>
      </c>
      <c r="P248" t="s">
        <v>70</v>
      </c>
      <c r="Q248" s="35" t="s">
        <v>84</v>
      </c>
      <c r="R248" s="35">
        <v>335</v>
      </c>
      <c r="S248" s="35">
        <v>258</v>
      </c>
      <c r="T248" s="35">
        <v>8</v>
      </c>
      <c r="U248" s="35">
        <v>68</v>
      </c>
      <c r="V248" s="35">
        <v>1</v>
      </c>
      <c r="W248" s="35">
        <v>191</v>
      </c>
      <c r="X248" s="36">
        <v>81</v>
      </c>
    </row>
    <row r="249" spans="15:24" x14ac:dyDescent="0.25">
      <c r="O249" t="s">
        <v>103</v>
      </c>
      <c r="P249" t="s">
        <v>85</v>
      </c>
      <c r="Q249" s="35" t="s">
        <v>86</v>
      </c>
      <c r="R249" s="35">
        <v>104</v>
      </c>
      <c r="S249" s="35">
        <v>5</v>
      </c>
      <c r="T249" s="35">
        <v>7</v>
      </c>
      <c r="U249" s="35">
        <v>44</v>
      </c>
      <c r="V249" s="35">
        <v>48</v>
      </c>
      <c r="W249" s="35">
        <v>133</v>
      </c>
      <c r="X249" s="36">
        <v>60</v>
      </c>
    </row>
    <row r="250" spans="15:24" x14ac:dyDescent="0.25">
      <c r="O250" t="s">
        <v>103</v>
      </c>
      <c r="P250" t="s">
        <v>85</v>
      </c>
      <c r="Q250" s="35" t="s">
        <v>88</v>
      </c>
      <c r="R250" s="35">
        <v>19</v>
      </c>
      <c r="S250" s="35">
        <v>1</v>
      </c>
      <c r="T250" s="35">
        <v>8</v>
      </c>
      <c r="U250" s="35">
        <v>4</v>
      </c>
      <c r="V250" s="35">
        <v>6</v>
      </c>
      <c r="W250" s="35">
        <v>32</v>
      </c>
      <c r="X250" s="36">
        <v>6</v>
      </c>
    </row>
    <row r="251" spans="15:24" x14ac:dyDescent="0.25">
      <c r="O251" t="s">
        <v>103</v>
      </c>
      <c r="P251" t="s">
        <v>89</v>
      </c>
      <c r="Q251" s="35" t="s">
        <v>90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6">
        <v>0</v>
      </c>
    </row>
    <row r="252" spans="15:24" x14ac:dyDescent="0.25">
      <c r="O252" t="s">
        <v>104</v>
      </c>
      <c r="P252" t="s">
        <v>14</v>
      </c>
      <c r="Q252" s="35" t="s">
        <v>15</v>
      </c>
      <c r="R252" s="35">
        <v>241</v>
      </c>
      <c r="S252" s="35">
        <v>105</v>
      </c>
      <c r="T252" s="35">
        <v>50</v>
      </c>
      <c r="U252" s="35">
        <v>50</v>
      </c>
      <c r="V252" s="35">
        <v>36</v>
      </c>
      <c r="W252" s="35">
        <v>283</v>
      </c>
      <c r="X252" s="37">
        <v>17</v>
      </c>
    </row>
    <row r="253" spans="15:24" x14ac:dyDescent="0.25">
      <c r="O253" t="s">
        <v>104</v>
      </c>
      <c r="P253" t="s">
        <v>14</v>
      </c>
      <c r="Q253" s="35" t="s">
        <v>17</v>
      </c>
      <c r="R253" s="35">
        <v>148</v>
      </c>
      <c r="S253" s="35">
        <v>31</v>
      </c>
      <c r="T253" s="35">
        <v>36</v>
      </c>
      <c r="U253" s="35">
        <v>35</v>
      </c>
      <c r="V253" s="35">
        <v>46</v>
      </c>
      <c r="W253" s="35">
        <v>298</v>
      </c>
      <c r="X253" s="37">
        <v>4</v>
      </c>
    </row>
    <row r="254" spans="15:24" x14ac:dyDescent="0.25">
      <c r="O254" t="s">
        <v>104</v>
      </c>
      <c r="P254" t="s">
        <v>14</v>
      </c>
      <c r="Q254" s="35" t="s">
        <v>18</v>
      </c>
      <c r="R254" s="35">
        <v>220</v>
      </c>
      <c r="S254" s="35">
        <v>70</v>
      </c>
      <c r="T254" s="35">
        <v>40</v>
      </c>
      <c r="U254" s="35">
        <v>53</v>
      </c>
      <c r="V254" s="35">
        <v>57</v>
      </c>
      <c r="W254" s="35">
        <v>239</v>
      </c>
      <c r="X254" s="37">
        <v>3</v>
      </c>
    </row>
    <row r="255" spans="15:24" x14ac:dyDescent="0.25">
      <c r="O255" t="s">
        <v>104</v>
      </c>
      <c r="P255" t="s">
        <v>14</v>
      </c>
      <c r="Q255" s="35" t="s">
        <v>19</v>
      </c>
      <c r="R255" s="35">
        <v>202</v>
      </c>
      <c r="S255" s="35">
        <v>89</v>
      </c>
      <c r="T255" s="35">
        <v>24</v>
      </c>
      <c r="U255" s="35">
        <v>52</v>
      </c>
      <c r="V255" s="35">
        <v>37</v>
      </c>
      <c r="W255" s="35">
        <v>269</v>
      </c>
      <c r="X255" s="37">
        <v>6</v>
      </c>
    </row>
    <row r="256" spans="15:24" x14ac:dyDescent="0.25">
      <c r="O256" t="s">
        <v>104</v>
      </c>
      <c r="P256" t="s">
        <v>14</v>
      </c>
      <c r="Q256" s="35" t="s">
        <v>20</v>
      </c>
      <c r="R256" s="35">
        <v>239</v>
      </c>
      <c r="S256" s="35">
        <v>135</v>
      </c>
      <c r="T256" s="35">
        <v>45</v>
      </c>
      <c r="U256" s="35">
        <v>40</v>
      </c>
      <c r="V256" s="35">
        <v>19</v>
      </c>
      <c r="W256" s="35">
        <v>244</v>
      </c>
      <c r="X256" s="37">
        <v>3</v>
      </c>
    </row>
    <row r="257" spans="15:24" x14ac:dyDescent="0.25">
      <c r="O257" t="s">
        <v>104</v>
      </c>
      <c r="P257" t="s">
        <v>14</v>
      </c>
      <c r="Q257" s="35" t="s">
        <v>21</v>
      </c>
      <c r="R257" s="35">
        <v>248</v>
      </c>
      <c r="S257" s="35">
        <v>126</v>
      </c>
      <c r="T257" s="35">
        <v>48</v>
      </c>
      <c r="U257" s="35">
        <v>34</v>
      </c>
      <c r="V257" s="35">
        <v>40</v>
      </c>
      <c r="W257" s="35">
        <v>384</v>
      </c>
      <c r="X257" s="37">
        <v>14</v>
      </c>
    </row>
    <row r="258" spans="15:24" x14ac:dyDescent="0.25">
      <c r="O258" t="s">
        <v>104</v>
      </c>
      <c r="P258" t="s">
        <v>14</v>
      </c>
      <c r="Q258" s="35" t="s">
        <v>22</v>
      </c>
      <c r="R258" s="35">
        <v>181</v>
      </c>
      <c r="S258" s="35">
        <v>48</v>
      </c>
      <c r="T258" s="35">
        <v>22</v>
      </c>
      <c r="U258" s="35">
        <v>71</v>
      </c>
      <c r="V258" s="35">
        <v>40</v>
      </c>
      <c r="W258" s="35">
        <v>331</v>
      </c>
      <c r="X258" s="37">
        <v>18</v>
      </c>
    </row>
    <row r="259" spans="15:24" x14ac:dyDescent="0.25">
      <c r="O259" t="s">
        <v>104</v>
      </c>
      <c r="P259" t="s">
        <v>14</v>
      </c>
      <c r="Q259" s="35" t="s">
        <v>23</v>
      </c>
      <c r="R259" s="35">
        <v>249</v>
      </c>
      <c r="S259" s="35">
        <v>95</v>
      </c>
      <c r="T259" s="35">
        <v>42</v>
      </c>
      <c r="U259" s="35">
        <v>62</v>
      </c>
      <c r="V259" s="35">
        <v>50</v>
      </c>
      <c r="W259" s="35">
        <v>254</v>
      </c>
      <c r="X259" s="37">
        <v>6</v>
      </c>
    </row>
    <row r="260" spans="15:24" x14ac:dyDescent="0.25">
      <c r="O260" t="s">
        <v>104</v>
      </c>
      <c r="P260" t="s">
        <v>14</v>
      </c>
      <c r="Q260" s="35" t="s">
        <v>24</v>
      </c>
      <c r="R260" s="35">
        <v>170</v>
      </c>
      <c r="S260" s="35">
        <v>27</v>
      </c>
      <c r="T260" s="35">
        <v>24</v>
      </c>
      <c r="U260" s="35">
        <v>70</v>
      </c>
      <c r="V260" s="35">
        <v>49</v>
      </c>
      <c r="W260" s="35">
        <v>204</v>
      </c>
      <c r="X260" s="37">
        <v>3</v>
      </c>
    </row>
    <row r="261" spans="15:24" x14ac:dyDescent="0.25">
      <c r="O261" t="s">
        <v>104</v>
      </c>
      <c r="P261" t="s">
        <v>14</v>
      </c>
      <c r="Q261" s="35" t="s">
        <v>25</v>
      </c>
      <c r="R261" s="35">
        <v>170</v>
      </c>
      <c r="S261" s="35">
        <v>108</v>
      </c>
      <c r="T261" s="35">
        <v>29</v>
      </c>
      <c r="U261" s="35">
        <v>23</v>
      </c>
      <c r="V261" s="35">
        <v>10</v>
      </c>
      <c r="W261" s="35">
        <v>215</v>
      </c>
      <c r="X261" s="37">
        <v>10</v>
      </c>
    </row>
    <row r="262" spans="15:24" x14ac:dyDescent="0.25">
      <c r="O262" t="s">
        <v>104</v>
      </c>
      <c r="P262" t="s">
        <v>14</v>
      </c>
      <c r="Q262" s="35" t="s">
        <v>26</v>
      </c>
      <c r="R262" s="35">
        <v>196</v>
      </c>
      <c r="S262" s="35">
        <v>80</v>
      </c>
      <c r="T262" s="35">
        <v>17</v>
      </c>
      <c r="U262" s="35">
        <v>50</v>
      </c>
      <c r="V262" s="35">
        <v>49</v>
      </c>
      <c r="W262" s="35">
        <v>287</v>
      </c>
      <c r="X262" s="37">
        <v>19</v>
      </c>
    </row>
    <row r="263" spans="15:24" x14ac:dyDescent="0.25">
      <c r="O263" t="s">
        <v>104</v>
      </c>
      <c r="P263" t="s">
        <v>14</v>
      </c>
      <c r="Q263" s="35" t="s">
        <v>27</v>
      </c>
      <c r="R263" s="35">
        <v>372</v>
      </c>
      <c r="S263" s="35">
        <v>73</v>
      </c>
      <c r="T263" s="35">
        <v>100</v>
      </c>
      <c r="U263" s="35">
        <v>97</v>
      </c>
      <c r="V263" s="35">
        <v>102</v>
      </c>
      <c r="W263" s="35">
        <v>316</v>
      </c>
      <c r="X263" s="37">
        <v>66</v>
      </c>
    </row>
    <row r="264" spans="15:24" x14ac:dyDescent="0.25">
      <c r="O264" t="s">
        <v>104</v>
      </c>
      <c r="P264" t="s">
        <v>14</v>
      </c>
      <c r="Q264" s="35" t="s">
        <v>29</v>
      </c>
      <c r="R264" s="35">
        <v>396</v>
      </c>
      <c r="S264" s="35">
        <v>137</v>
      </c>
      <c r="T264" s="35">
        <v>58</v>
      </c>
      <c r="U264" s="35">
        <v>101</v>
      </c>
      <c r="V264" s="35">
        <v>100</v>
      </c>
      <c r="W264" s="35">
        <v>324</v>
      </c>
      <c r="X264" s="37">
        <v>62</v>
      </c>
    </row>
    <row r="265" spans="15:24" x14ac:dyDescent="0.25">
      <c r="O265" t="s">
        <v>104</v>
      </c>
      <c r="P265" t="s">
        <v>14</v>
      </c>
      <c r="Q265" s="35" t="s">
        <v>30</v>
      </c>
      <c r="R265" s="35">
        <v>489</v>
      </c>
      <c r="S265" s="35">
        <v>116</v>
      </c>
      <c r="T265" s="35">
        <v>87</v>
      </c>
      <c r="U265" s="35">
        <v>144</v>
      </c>
      <c r="V265" s="35">
        <v>142</v>
      </c>
      <c r="W265" s="35">
        <v>327</v>
      </c>
      <c r="X265" s="37">
        <v>65</v>
      </c>
    </row>
    <row r="266" spans="15:24" x14ac:dyDescent="0.25">
      <c r="O266" t="s">
        <v>104</v>
      </c>
      <c r="P266" t="s">
        <v>14</v>
      </c>
      <c r="Q266" s="35" t="s">
        <v>31</v>
      </c>
      <c r="R266" s="35">
        <v>346</v>
      </c>
      <c r="S266" s="35">
        <v>101</v>
      </c>
      <c r="T266" s="35">
        <v>74</v>
      </c>
      <c r="U266" s="35">
        <v>109</v>
      </c>
      <c r="V266" s="35">
        <v>62</v>
      </c>
      <c r="W266" s="35">
        <v>314</v>
      </c>
      <c r="X266" s="37">
        <v>64</v>
      </c>
    </row>
    <row r="267" spans="15:24" x14ac:dyDescent="0.25">
      <c r="O267" t="s">
        <v>104</v>
      </c>
      <c r="P267" t="s">
        <v>14</v>
      </c>
      <c r="Q267" s="35" t="s">
        <v>32</v>
      </c>
      <c r="R267" s="35">
        <v>347</v>
      </c>
      <c r="S267" s="35">
        <v>128</v>
      </c>
      <c r="T267" s="35">
        <v>103</v>
      </c>
      <c r="U267" s="35">
        <v>50</v>
      </c>
      <c r="V267" s="35">
        <v>66</v>
      </c>
      <c r="W267" s="35">
        <v>303</v>
      </c>
      <c r="X267" s="37">
        <v>61</v>
      </c>
    </row>
    <row r="268" spans="15:24" x14ac:dyDescent="0.25">
      <c r="O268" t="s">
        <v>104</v>
      </c>
      <c r="P268" t="s">
        <v>14</v>
      </c>
      <c r="Q268" s="35" t="s">
        <v>33</v>
      </c>
      <c r="R268" s="35">
        <v>355</v>
      </c>
      <c r="S268" s="35">
        <v>82</v>
      </c>
      <c r="T268" s="35">
        <v>82</v>
      </c>
      <c r="U268" s="35">
        <v>86</v>
      </c>
      <c r="V268" s="35">
        <v>105</v>
      </c>
      <c r="W268" s="35">
        <v>272</v>
      </c>
      <c r="X268" s="37">
        <v>63</v>
      </c>
    </row>
    <row r="269" spans="15:24" x14ac:dyDescent="0.25">
      <c r="O269" t="s">
        <v>104</v>
      </c>
      <c r="P269" t="s">
        <v>14</v>
      </c>
      <c r="Q269" s="35" t="s">
        <v>34</v>
      </c>
      <c r="R269" s="35">
        <v>291</v>
      </c>
      <c r="S269" s="35">
        <v>99</v>
      </c>
      <c r="T269" s="35">
        <v>19</v>
      </c>
      <c r="U269" s="35">
        <v>89</v>
      </c>
      <c r="V269" s="35">
        <v>84</v>
      </c>
      <c r="W269" s="35">
        <v>283</v>
      </c>
      <c r="X269" s="37">
        <v>70</v>
      </c>
    </row>
    <row r="270" spans="15:24" x14ac:dyDescent="0.25">
      <c r="O270" t="s">
        <v>104</v>
      </c>
      <c r="P270" t="s">
        <v>14</v>
      </c>
      <c r="Q270" s="35" t="s">
        <v>35</v>
      </c>
      <c r="R270" s="35">
        <v>307</v>
      </c>
      <c r="S270" s="35">
        <v>157</v>
      </c>
      <c r="T270" s="35">
        <v>44</v>
      </c>
      <c r="U270" s="35">
        <v>40</v>
      </c>
      <c r="V270" s="35">
        <v>66</v>
      </c>
      <c r="W270" s="35">
        <v>291</v>
      </c>
      <c r="X270" s="37">
        <v>65</v>
      </c>
    </row>
    <row r="271" spans="15:24" x14ac:dyDescent="0.25">
      <c r="O271" t="s">
        <v>104</v>
      </c>
      <c r="P271" t="s">
        <v>14</v>
      </c>
      <c r="Q271" s="35" t="s">
        <v>36</v>
      </c>
      <c r="R271" s="35">
        <v>874</v>
      </c>
      <c r="S271" s="35">
        <v>330</v>
      </c>
      <c r="T271" s="35">
        <v>92</v>
      </c>
      <c r="U271" s="35">
        <v>27</v>
      </c>
      <c r="V271" s="35">
        <v>425</v>
      </c>
      <c r="W271" s="35">
        <v>280</v>
      </c>
      <c r="X271" s="37">
        <v>63</v>
      </c>
    </row>
    <row r="272" spans="15:24" x14ac:dyDescent="0.25">
      <c r="O272" t="s">
        <v>104</v>
      </c>
      <c r="P272" t="s">
        <v>14</v>
      </c>
      <c r="Q272" s="35" t="s">
        <v>37</v>
      </c>
      <c r="R272" s="35">
        <v>355</v>
      </c>
      <c r="S272" s="35">
        <v>132</v>
      </c>
      <c r="T272" s="35">
        <v>103</v>
      </c>
      <c r="U272" s="35">
        <v>60</v>
      </c>
      <c r="V272" s="35">
        <v>60</v>
      </c>
      <c r="W272" s="35">
        <v>300</v>
      </c>
      <c r="X272" s="37">
        <v>70</v>
      </c>
    </row>
    <row r="273" spans="15:24" x14ac:dyDescent="0.25">
      <c r="O273" t="s">
        <v>104</v>
      </c>
      <c r="P273" t="s">
        <v>14</v>
      </c>
      <c r="Q273" s="35" t="s">
        <v>38</v>
      </c>
      <c r="R273" s="35">
        <v>253</v>
      </c>
      <c r="S273" s="35">
        <v>98</v>
      </c>
      <c r="T273" s="35">
        <v>50</v>
      </c>
      <c r="U273" s="35">
        <v>45</v>
      </c>
      <c r="V273" s="35">
        <v>60</v>
      </c>
      <c r="W273" s="35">
        <v>290</v>
      </c>
      <c r="X273" s="37">
        <v>71</v>
      </c>
    </row>
    <row r="274" spans="15:24" x14ac:dyDescent="0.25">
      <c r="O274" t="s">
        <v>104</v>
      </c>
      <c r="P274" t="s">
        <v>14</v>
      </c>
      <c r="Q274" s="35" t="s">
        <v>39</v>
      </c>
      <c r="R274" s="35">
        <v>241</v>
      </c>
      <c r="S274" s="35">
        <v>46</v>
      </c>
      <c r="T274" s="35">
        <v>55</v>
      </c>
      <c r="U274" s="35">
        <v>58</v>
      </c>
      <c r="V274" s="35">
        <v>82</v>
      </c>
      <c r="W274" s="35">
        <v>257</v>
      </c>
      <c r="X274" s="37">
        <v>51</v>
      </c>
    </row>
    <row r="275" spans="15:24" x14ac:dyDescent="0.25">
      <c r="O275" t="s">
        <v>104</v>
      </c>
      <c r="P275" t="s">
        <v>14</v>
      </c>
      <c r="Q275" s="35" t="s">
        <v>41</v>
      </c>
      <c r="R275" s="35">
        <v>446</v>
      </c>
      <c r="S275" s="35">
        <v>157</v>
      </c>
      <c r="T275" s="35">
        <v>68</v>
      </c>
      <c r="U275" s="35">
        <v>114</v>
      </c>
      <c r="V275" s="35">
        <v>107</v>
      </c>
      <c r="W275" s="35">
        <v>547</v>
      </c>
      <c r="X275" s="37">
        <v>635</v>
      </c>
    </row>
    <row r="276" spans="15:24" x14ac:dyDescent="0.25">
      <c r="O276" t="s">
        <v>104</v>
      </c>
      <c r="P276" t="s">
        <v>14</v>
      </c>
      <c r="Q276" s="35" t="s">
        <v>42</v>
      </c>
      <c r="R276" s="35">
        <v>417</v>
      </c>
      <c r="S276" s="35">
        <v>417</v>
      </c>
      <c r="T276" s="35">
        <v>0</v>
      </c>
      <c r="U276" s="35">
        <v>0</v>
      </c>
      <c r="V276" s="35">
        <v>0</v>
      </c>
      <c r="W276" s="35">
        <v>1063</v>
      </c>
      <c r="X276" s="37">
        <v>1843</v>
      </c>
    </row>
    <row r="277" spans="15:24" x14ac:dyDescent="0.25">
      <c r="O277" t="s">
        <v>104</v>
      </c>
      <c r="P277" t="s">
        <v>14</v>
      </c>
      <c r="Q277" s="35" t="s">
        <v>43</v>
      </c>
      <c r="R277" s="35">
        <v>310</v>
      </c>
      <c r="S277" s="35">
        <v>213</v>
      </c>
      <c r="T277" s="35">
        <v>0</v>
      </c>
      <c r="U277" s="35">
        <v>97</v>
      </c>
      <c r="V277" s="35">
        <v>0</v>
      </c>
      <c r="W277" s="35">
        <v>183</v>
      </c>
      <c r="X277" s="37">
        <v>240</v>
      </c>
    </row>
    <row r="278" spans="15:24" x14ac:dyDescent="0.25">
      <c r="O278" t="s">
        <v>104</v>
      </c>
      <c r="P278" t="s">
        <v>14</v>
      </c>
      <c r="Q278" s="35" t="s">
        <v>44</v>
      </c>
      <c r="R278" s="35">
        <v>169</v>
      </c>
      <c r="S278" s="35">
        <v>75</v>
      </c>
      <c r="T278" s="35">
        <v>30</v>
      </c>
      <c r="U278" s="35">
        <v>24</v>
      </c>
      <c r="V278" s="35">
        <v>40</v>
      </c>
      <c r="W278" s="35">
        <v>372</v>
      </c>
      <c r="X278" s="37">
        <v>306</v>
      </c>
    </row>
    <row r="279" spans="15:24" x14ac:dyDescent="0.25">
      <c r="O279" t="s">
        <v>104</v>
      </c>
      <c r="P279" t="s">
        <v>14</v>
      </c>
      <c r="Q279" s="35" t="s">
        <v>45</v>
      </c>
      <c r="R279" s="35">
        <v>833</v>
      </c>
      <c r="S279" s="35">
        <v>393</v>
      </c>
      <c r="T279" s="35">
        <v>167</v>
      </c>
      <c r="U279" s="35">
        <v>188</v>
      </c>
      <c r="V279" s="35">
        <v>85</v>
      </c>
      <c r="W279" s="35">
        <v>314</v>
      </c>
      <c r="X279" s="37">
        <v>834</v>
      </c>
    </row>
    <row r="280" spans="15:24" x14ac:dyDescent="0.25">
      <c r="O280" t="s">
        <v>104</v>
      </c>
      <c r="P280" t="s">
        <v>14</v>
      </c>
      <c r="Q280" s="35" t="s">
        <v>46</v>
      </c>
      <c r="R280" s="35">
        <v>149</v>
      </c>
      <c r="S280" s="35">
        <v>35</v>
      </c>
      <c r="T280" s="35">
        <v>43</v>
      </c>
      <c r="U280" s="35">
        <v>35</v>
      </c>
      <c r="V280" s="35">
        <v>36</v>
      </c>
      <c r="W280" s="35">
        <v>96</v>
      </c>
      <c r="X280" s="37">
        <v>144</v>
      </c>
    </row>
    <row r="281" spans="15:24" x14ac:dyDescent="0.25">
      <c r="O281" t="s">
        <v>104</v>
      </c>
      <c r="P281" t="s">
        <v>14</v>
      </c>
      <c r="Q281" s="35" t="s">
        <v>47</v>
      </c>
      <c r="R281" s="35">
        <v>314</v>
      </c>
      <c r="S281" s="35">
        <v>227</v>
      </c>
      <c r="T281" s="35">
        <v>0</v>
      </c>
      <c r="U281" s="35">
        <v>87</v>
      </c>
      <c r="V281" s="35">
        <v>0</v>
      </c>
      <c r="W281" s="35">
        <v>149</v>
      </c>
      <c r="X281" s="37">
        <v>250</v>
      </c>
    </row>
    <row r="282" spans="15:24" x14ac:dyDescent="0.25">
      <c r="O282" t="s">
        <v>104</v>
      </c>
      <c r="P282" t="s">
        <v>14</v>
      </c>
      <c r="Q282" s="35" t="s">
        <v>48</v>
      </c>
      <c r="R282" s="35">
        <v>227</v>
      </c>
      <c r="S282" s="35">
        <v>71</v>
      </c>
      <c r="T282" s="35">
        <v>62</v>
      </c>
      <c r="U282" s="35">
        <v>62</v>
      </c>
      <c r="V282" s="35">
        <v>32</v>
      </c>
      <c r="W282" s="35">
        <v>235</v>
      </c>
      <c r="X282" s="37">
        <v>288</v>
      </c>
    </row>
    <row r="283" spans="15:24" x14ac:dyDescent="0.25">
      <c r="O283" t="s">
        <v>104</v>
      </c>
      <c r="P283" t="s">
        <v>14</v>
      </c>
      <c r="Q283" s="35" t="s">
        <v>49</v>
      </c>
      <c r="R283" s="35">
        <v>436</v>
      </c>
      <c r="S283" s="35">
        <v>143</v>
      </c>
      <c r="T283" s="35">
        <v>0</v>
      </c>
      <c r="U283" s="35">
        <v>110</v>
      </c>
      <c r="V283" s="35">
        <v>183</v>
      </c>
      <c r="W283" s="35">
        <v>845</v>
      </c>
      <c r="X283" s="37">
        <v>885</v>
      </c>
    </row>
    <row r="284" spans="15:24" x14ac:dyDescent="0.25">
      <c r="O284" t="s">
        <v>104</v>
      </c>
      <c r="P284" t="s">
        <v>50</v>
      </c>
      <c r="Q284" s="35" t="s">
        <v>51</v>
      </c>
      <c r="R284" s="35">
        <v>224</v>
      </c>
      <c r="S284" s="35">
        <v>96</v>
      </c>
      <c r="T284" s="35">
        <v>20</v>
      </c>
      <c r="U284" s="35">
        <v>56</v>
      </c>
      <c r="V284" s="35">
        <v>52</v>
      </c>
      <c r="W284" s="35">
        <v>460</v>
      </c>
      <c r="X284" s="37">
        <v>104</v>
      </c>
    </row>
    <row r="285" spans="15:24" x14ac:dyDescent="0.25">
      <c r="O285" t="s">
        <v>104</v>
      </c>
      <c r="P285" t="s">
        <v>50</v>
      </c>
      <c r="Q285" s="35" t="s">
        <v>53</v>
      </c>
      <c r="R285" s="35">
        <v>316</v>
      </c>
      <c r="S285" s="35">
        <v>133</v>
      </c>
      <c r="T285" s="35">
        <v>82</v>
      </c>
      <c r="U285" s="35">
        <v>49</v>
      </c>
      <c r="V285" s="35">
        <v>52</v>
      </c>
      <c r="W285" s="35">
        <v>591</v>
      </c>
      <c r="X285" s="37">
        <v>139</v>
      </c>
    </row>
    <row r="286" spans="15:24" x14ac:dyDescent="0.25">
      <c r="O286" t="s">
        <v>104</v>
      </c>
      <c r="P286" t="s">
        <v>54</v>
      </c>
      <c r="Q286" s="35" t="s">
        <v>55</v>
      </c>
      <c r="R286" s="35">
        <v>206</v>
      </c>
      <c r="S286" s="35">
        <v>13</v>
      </c>
      <c r="T286" s="35">
        <v>5</v>
      </c>
      <c r="U286" s="35">
        <v>72</v>
      </c>
      <c r="V286" s="35">
        <v>116</v>
      </c>
      <c r="W286" s="35">
        <v>420</v>
      </c>
      <c r="X286" s="37">
        <v>94</v>
      </c>
    </row>
    <row r="287" spans="15:24" x14ac:dyDescent="0.25">
      <c r="O287" t="s">
        <v>104</v>
      </c>
      <c r="P287" t="s">
        <v>54</v>
      </c>
      <c r="Q287" s="35" t="s">
        <v>56</v>
      </c>
      <c r="R287" s="35">
        <v>209</v>
      </c>
      <c r="S287" s="35">
        <v>108</v>
      </c>
      <c r="T287" s="35">
        <v>59</v>
      </c>
      <c r="U287" s="35">
        <v>6</v>
      </c>
      <c r="V287" s="35">
        <v>36</v>
      </c>
      <c r="W287" s="35">
        <v>427</v>
      </c>
      <c r="X287" s="37">
        <v>89</v>
      </c>
    </row>
    <row r="288" spans="15:24" x14ac:dyDescent="0.25">
      <c r="O288" t="s">
        <v>104</v>
      </c>
      <c r="P288" t="s">
        <v>54</v>
      </c>
      <c r="Q288" s="35" t="s">
        <v>57</v>
      </c>
      <c r="R288" s="35">
        <v>282</v>
      </c>
      <c r="S288" s="35">
        <v>65</v>
      </c>
      <c r="T288" s="35">
        <v>64</v>
      </c>
      <c r="U288" s="35">
        <v>87</v>
      </c>
      <c r="V288" s="35">
        <v>66</v>
      </c>
      <c r="W288" s="35">
        <v>520</v>
      </c>
      <c r="X288" s="37">
        <v>148</v>
      </c>
    </row>
    <row r="289" spans="15:24" x14ac:dyDescent="0.25">
      <c r="O289" t="s">
        <v>104</v>
      </c>
      <c r="P289" t="s">
        <v>54</v>
      </c>
      <c r="Q289" s="35" t="s">
        <v>58</v>
      </c>
      <c r="R289" s="35">
        <v>356</v>
      </c>
      <c r="S289" s="35">
        <v>210</v>
      </c>
      <c r="T289" s="35">
        <v>83</v>
      </c>
      <c r="U289" s="35">
        <v>50</v>
      </c>
      <c r="V289" s="35">
        <v>13</v>
      </c>
      <c r="W289" s="35">
        <v>592</v>
      </c>
      <c r="X289" s="37">
        <v>163</v>
      </c>
    </row>
    <row r="290" spans="15:24" x14ac:dyDescent="0.25">
      <c r="O290" t="s">
        <v>104</v>
      </c>
      <c r="P290" t="s">
        <v>54</v>
      </c>
      <c r="Q290" s="35" t="s">
        <v>59</v>
      </c>
      <c r="R290" s="35">
        <v>293</v>
      </c>
      <c r="S290" s="35">
        <v>115</v>
      </c>
      <c r="T290" s="35">
        <v>91</v>
      </c>
      <c r="U290" s="35">
        <v>44</v>
      </c>
      <c r="V290" s="35">
        <v>43</v>
      </c>
      <c r="W290" s="35">
        <v>529</v>
      </c>
      <c r="X290" s="37">
        <v>126</v>
      </c>
    </row>
    <row r="291" spans="15:24" x14ac:dyDescent="0.25">
      <c r="O291" t="s">
        <v>104</v>
      </c>
      <c r="P291" t="s">
        <v>54</v>
      </c>
      <c r="Q291" s="35" t="s">
        <v>60</v>
      </c>
      <c r="R291" s="35">
        <v>240</v>
      </c>
      <c r="S291" s="35">
        <v>125</v>
      </c>
      <c r="T291" s="35">
        <v>101</v>
      </c>
      <c r="U291" s="35">
        <v>5</v>
      </c>
      <c r="V291" s="35">
        <v>9</v>
      </c>
      <c r="W291" s="35">
        <v>476</v>
      </c>
      <c r="X291" s="37">
        <v>101</v>
      </c>
    </row>
    <row r="292" spans="15:24" x14ac:dyDescent="0.25">
      <c r="O292" t="s">
        <v>104</v>
      </c>
      <c r="P292" t="s">
        <v>61</v>
      </c>
      <c r="Q292" s="35" t="s">
        <v>62</v>
      </c>
      <c r="R292" s="35">
        <v>247</v>
      </c>
      <c r="S292" s="35">
        <v>19</v>
      </c>
      <c r="T292" s="35">
        <v>10</v>
      </c>
      <c r="U292" s="35">
        <v>91</v>
      </c>
      <c r="V292" s="35">
        <v>127</v>
      </c>
      <c r="W292" s="35">
        <v>442</v>
      </c>
      <c r="X292" s="37">
        <v>98</v>
      </c>
    </row>
    <row r="293" spans="15:24" x14ac:dyDescent="0.25">
      <c r="O293" t="s">
        <v>104</v>
      </c>
      <c r="P293" t="s">
        <v>64</v>
      </c>
      <c r="Q293" s="35" t="s">
        <v>65</v>
      </c>
      <c r="R293" s="35">
        <v>128</v>
      </c>
      <c r="S293" s="35">
        <v>5</v>
      </c>
      <c r="T293" s="35">
        <v>48</v>
      </c>
      <c r="U293" s="35">
        <v>39</v>
      </c>
      <c r="V293" s="35">
        <v>36</v>
      </c>
      <c r="W293" s="35">
        <v>419</v>
      </c>
      <c r="X293" s="37">
        <v>89</v>
      </c>
    </row>
    <row r="294" spans="15:24" x14ac:dyDescent="0.25">
      <c r="O294" t="s">
        <v>104</v>
      </c>
      <c r="P294" t="s">
        <v>66</v>
      </c>
      <c r="Q294" s="35" t="s">
        <v>67</v>
      </c>
      <c r="R294" s="35">
        <v>34</v>
      </c>
      <c r="S294" s="35">
        <v>7</v>
      </c>
      <c r="T294" s="35">
        <v>1</v>
      </c>
      <c r="U294" s="35">
        <v>12</v>
      </c>
      <c r="V294" s="35">
        <v>14</v>
      </c>
      <c r="W294" s="35">
        <v>132</v>
      </c>
      <c r="X294" s="37">
        <v>20</v>
      </c>
    </row>
    <row r="295" spans="15:24" x14ac:dyDescent="0.25">
      <c r="O295" t="s">
        <v>104</v>
      </c>
      <c r="P295" t="s">
        <v>68</v>
      </c>
      <c r="Q295" s="35" t="s">
        <v>69</v>
      </c>
      <c r="R295" s="35">
        <v>32</v>
      </c>
      <c r="S295" s="35">
        <v>15</v>
      </c>
      <c r="T295" s="35">
        <v>2</v>
      </c>
      <c r="U295" s="35">
        <v>14</v>
      </c>
      <c r="V295" s="35">
        <v>1</v>
      </c>
      <c r="W295" s="35">
        <v>237</v>
      </c>
      <c r="X295" s="37">
        <v>66</v>
      </c>
    </row>
    <row r="296" spans="15:24" x14ac:dyDescent="0.25">
      <c r="O296" t="s">
        <v>104</v>
      </c>
      <c r="P296" t="s">
        <v>70</v>
      </c>
      <c r="Q296" s="35" t="s">
        <v>71</v>
      </c>
      <c r="R296" s="35">
        <v>150</v>
      </c>
      <c r="S296" s="35">
        <v>2</v>
      </c>
      <c r="T296" s="35">
        <v>4</v>
      </c>
      <c r="U296" s="35">
        <v>38</v>
      </c>
      <c r="V296" s="35">
        <v>106</v>
      </c>
      <c r="W296" s="35">
        <v>248</v>
      </c>
      <c r="X296" s="37">
        <v>52</v>
      </c>
    </row>
    <row r="297" spans="15:24" x14ac:dyDescent="0.25">
      <c r="O297" t="s">
        <v>104</v>
      </c>
      <c r="P297" t="s">
        <v>70</v>
      </c>
      <c r="Q297" s="35" t="s">
        <v>73</v>
      </c>
      <c r="R297" s="35">
        <v>75</v>
      </c>
      <c r="S297" s="35">
        <v>19</v>
      </c>
      <c r="T297" s="35">
        <v>10</v>
      </c>
      <c r="U297" s="35">
        <v>18</v>
      </c>
      <c r="V297" s="35">
        <v>28</v>
      </c>
      <c r="W297" s="35">
        <v>136</v>
      </c>
      <c r="X297" s="37">
        <v>37</v>
      </c>
    </row>
    <row r="298" spans="15:24" x14ac:dyDescent="0.25">
      <c r="O298" t="s">
        <v>104</v>
      </c>
      <c r="P298" t="s">
        <v>70</v>
      </c>
      <c r="Q298" s="35" t="s">
        <v>74</v>
      </c>
      <c r="R298" s="35">
        <v>159</v>
      </c>
      <c r="S298" s="35">
        <v>59</v>
      </c>
      <c r="T298" s="35">
        <v>4</v>
      </c>
      <c r="U298" s="35">
        <v>41</v>
      </c>
      <c r="V298" s="35">
        <v>55</v>
      </c>
      <c r="W298" s="35">
        <v>182</v>
      </c>
      <c r="X298" s="37">
        <v>47</v>
      </c>
    </row>
    <row r="299" spans="15:24" x14ac:dyDescent="0.25">
      <c r="O299" t="s">
        <v>104</v>
      </c>
      <c r="P299" t="s">
        <v>70</v>
      </c>
      <c r="Q299" s="35" t="s">
        <v>75</v>
      </c>
      <c r="R299" s="35">
        <v>140</v>
      </c>
      <c r="S299" s="35">
        <v>40</v>
      </c>
      <c r="T299" s="35">
        <v>34</v>
      </c>
      <c r="U299" s="35">
        <v>33</v>
      </c>
      <c r="V299" s="35">
        <v>33</v>
      </c>
      <c r="W299" s="35">
        <v>159</v>
      </c>
      <c r="X299" s="37">
        <v>46</v>
      </c>
    </row>
    <row r="300" spans="15:24" x14ac:dyDescent="0.25">
      <c r="O300" t="s">
        <v>104</v>
      </c>
      <c r="P300" t="s">
        <v>70</v>
      </c>
      <c r="Q300" s="35" t="s">
        <v>76</v>
      </c>
      <c r="R300" s="35">
        <v>312</v>
      </c>
      <c r="S300" s="35">
        <v>130</v>
      </c>
      <c r="T300" s="35">
        <v>53</v>
      </c>
      <c r="U300" s="35">
        <v>90</v>
      </c>
      <c r="V300" s="35">
        <v>39</v>
      </c>
      <c r="W300" s="35">
        <v>185</v>
      </c>
      <c r="X300" s="37">
        <v>46</v>
      </c>
    </row>
    <row r="301" spans="15:24" x14ac:dyDescent="0.25">
      <c r="O301" t="s">
        <v>104</v>
      </c>
      <c r="P301" t="s">
        <v>70</v>
      </c>
      <c r="Q301" s="35" t="s">
        <v>77</v>
      </c>
      <c r="R301" s="35">
        <v>161</v>
      </c>
      <c r="S301" s="35">
        <v>51</v>
      </c>
      <c r="T301" s="35">
        <v>38</v>
      </c>
      <c r="U301" s="35">
        <v>30</v>
      </c>
      <c r="V301" s="35">
        <v>42</v>
      </c>
      <c r="W301" s="35">
        <v>154</v>
      </c>
      <c r="X301" s="37">
        <v>137</v>
      </c>
    </row>
    <row r="302" spans="15:24" x14ac:dyDescent="0.25">
      <c r="O302" t="s">
        <v>104</v>
      </c>
      <c r="P302" t="s">
        <v>70</v>
      </c>
      <c r="Q302" s="35" t="s">
        <v>78</v>
      </c>
      <c r="R302" s="35">
        <v>86</v>
      </c>
      <c r="S302" s="35">
        <v>4</v>
      </c>
      <c r="T302" s="35">
        <v>1</v>
      </c>
      <c r="U302" s="35">
        <v>1</v>
      </c>
      <c r="V302" s="35">
        <v>80</v>
      </c>
      <c r="W302" s="35">
        <v>255</v>
      </c>
      <c r="X302" s="37">
        <v>29</v>
      </c>
    </row>
    <row r="303" spans="15:24" x14ac:dyDescent="0.25">
      <c r="O303" t="s">
        <v>104</v>
      </c>
      <c r="P303" t="s">
        <v>70</v>
      </c>
      <c r="Q303" s="35" t="s">
        <v>79</v>
      </c>
      <c r="R303" s="35">
        <v>222</v>
      </c>
      <c r="S303" s="35">
        <v>99</v>
      </c>
      <c r="T303" s="35">
        <v>74</v>
      </c>
      <c r="U303" s="35">
        <v>0</v>
      </c>
      <c r="V303" s="35">
        <v>49</v>
      </c>
      <c r="W303" s="35">
        <v>330</v>
      </c>
      <c r="X303" s="37">
        <v>112</v>
      </c>
    </row>
    <row r="304" spans="15:24" x14ac:dyDescent="0.25">
      <c r="O304" t="s">
        <v>104</v>
      </c>
      <c r="P304" t="s">
        <v>70</v>
      </c>
      <c r="Q304" s="35" t="s">
        <v>80</v>
      </c>
      <c r="R304" s="35">
        <v>152</v>
      </c>
      <c r="S304" s="35">
        <v>110</v>
      </c>
      <c r="T304" s="35">
        <v>26</v>
      </c>
      <c r="U304" s="35">
        <v>12</v>
      </c>
      <c r="V304" s="35">
        <v>4</v>
      </c>
      <c r="W304" s="35">
        <v>143</v>
      </c>
      <c r="X304" s="37">
        <v>56</v>
      </c>
    </row>
    <row r="305" spans="15:24" x14ac:dyDescent="0.25">
      <c r="O305" t="s">
        <v>104</v>
      </c>
      <c r="P305" t="s">
        <v>70</v>
      </c>
      <c r="Q305" s="35" t="s">
        <v>81</v>
      </c>
      <c r="R305" s="35">
        <v>29</v>
      </c>
      <c r="S305" s="35">
        <v>14</v>
      </c>
      <c r="T305" s="35">
        <v>1</v>
      </c>
      <c r="U305" s="35">
        <v>3</v>
      </c>
      <c r="V305" s="35">
        <v>11</v>
      </c>
      <c r="W305" s="35">
        <v>120</v>
      </c>
      <c r="X305" s="37">
        <v>12</v>
      </c>
    </row>
    <row r="306" spans="15:24" x14ac:dyDescent="0.25">
      <c r="O306" t="s">
        <v>104</v>
      </c>
      <c r="P306" t="s">
        <v>70</v>
      </c>
      <c r="Q306" s="35" t="s">
        <v>82</v>
      </c>
      <c r="R306" s="35">
        <v>85</v>
      </c>
      <c r="S306" s="35">
        <v>65</v>
      </c>
      <c r="T306" s="35">
        <v>8</v>
      </c>
      <c r="U306" s="35">
        <v>0</v>
      </c>
      <c r="V306" s="35">
        <v>12</v>
      </c>
      <c r="W306" s="35">
        <v>108</v>
      </c>
      <c r="X306" s="37">
        <v>39</v>
      </c>
    </row>
    <row r="307" spans="15:24" x14ac:dyDescent="0.25">
      <c r="O307" t="s">
        <v>104</v>
      </c>
      <c r="P307" t="s">
        <v>70</v>
      </c>
      <c r="Q307" s="35" t="s">
        <v>83</v>
      </c>
      <c r="R307" s="35">
        <v>373</v>
      </c>
      <c r="S307" s="35">
        <v>105</v>
      </c>
      <c r="T307" s="35">
        <v>146</v>
      </c>
      <c r="U307" s="35">
        <v>73</v>
      </c>
      <c r="V307" s="35">
        <v>49</v>
      </c>
      <c r="W307" s="35">
        <v>119</v>
      </c>
      <c r="X307" s="37">
        <v>73</v>
      </c>
    </row>
    <row r="308" spans="15:24" x14ac:dyDescent="0.25">
      <c r="O308" t="s">
        <v>104</v>
      </c>
      <c r="P308" t="s">
        <v>70</v>
      </c>
      <c r="Q308" s="35" t="s">
        <v>84</v>
      </c>
      <c r="R308" s="35">
        <v>221</v>
      </c>
      <c r="S308" s="35">
        <v>104</v>
      </c>
      <c r="T308" s="35">
        <v>115</v>
      </c>
      <c r="U308" s="35">
        <v>0</v>
      </c>
      <c r="V308" s="35">
        <v>2</v>
      </c>
      <c r="W308" s="35">
        <v>208</v>
      </c>
      <c r="X308" s="37">
        <v>88</v>
      </c>
    </row>
    <row r="309" spans="15:24" x14ac:dyDescent="0.25">
      <c r="O309" t="s">
        <v>104</v>
      </c>
      <c r="P309" t="s">
        <v>85</v>
      </c>
      <c r="Q309" s="35" t="s">
        <v>86</v>
      </c>
      <c r="R309" s="35">
        <v>15</v>
      </c>
      <c r="S309" s="35">
        <v>2</v>
      </c>
      <c r="T309" s="35">
        <v>7</v>
      </c>
      <c r="U309" s="35">
        <v>6</v>
      </c>
      <c r="V309" s="35">
        <v>0</v>
      </c>
      <c r="W309" s="35">
        <v>97</v>
      </c>
      <c r="X309" s="37">
        <v>48</v>
      </c>
    </row>
    <row r="310" spans="15:24" x14ac:dyDescent="0.25">
      <c r="O310" t="s">
        <v>104</v>
      </c>
      <c r="P310" t="s">
        <v>85</v>
      </c>
      <c r="Q310" s="35" t="s">
        <v>88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7">
        <v>0</v>
      </c>
    </row>
    <row r="311" spans="15:24" ht="15.75" thickBot="1" x14ac:dyDescent="0.3">
      <c r="O311" t="s">
        <v>104</v>
      </c>
      <c r="P311" t="s">
        <v>89</v>
      </c>
      <c r="Q311" s="35" t="s">
        <v>90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7">
        <v>0</v>
      </c>
    </row>
    <row r="312" spans="15:24" ht="18.75" thickBot="1" x14ac:dyDescent="0.5">
      <c r="O312" t="s">
        <v>106</v>
      </c>
      <c r="P312" s="34" t="s">
        <v>14</v>
      </c>
      <c r="Q312" s="42" t="s">
        <v>15</v>
      </c>
      <c r="R312" s="38">
        <v>180</v>
      </c>
      <c r="S312" s="35">
        <v>99</v>
      </c>
      <c r="T312" s="35">
        <v>36</v>
      </c>
      <c r="U312" s="35">
        <v>52</v>
      </c>
      <c r="V312" s="35">
        <v>48</v>
      </c>
      <c r="W312" s="35">
        <v>241</v>
      </c>
      <c r="X312" s="36">
        <v>0</v>
      </c>
    </row>
    <row r="313" spans="15:24" ht="18.75" thickBot="1" x14ac:dyDescent="0.5">
      <c r="O313" t="s">
        <v>106</v>
      </c>
      <c r="P313" s="34" t="s">
        <v>14</v>
      </c>
      <c r="Q313" s="42" t="s">
        <v>17</v>
      </c>
      <c r="R313" s="38">
        <v>140</v>
      </c>
      <c r="S313" s="35">
        <v>70</v>
      </c>
      <c r="T313" s="35">
        <v>36</v>
      </c>
      <c r="U313" s="35">
        <v>48</v>
      </c>
      <c r="V313" s="35">
        <v>44</v>
      </c>
      <c r="W313" s="35">
        <v>252</v>
      </c>
      <c r="X313" s="36">
        <v>15</v>
      </c>
    </row>
    <row r="314" spans="15:24" ht="18.75" thickBot="1" x14ac:dyDescent="0.5">
      <c r="O314" t="s">
        <v>106</v>
      </c>
      <c r="P314" s="34" t="s">
        <v>14</v>
      </c>
      <c r="Q314" s="42" t="s">
        <v>18</v>
      </c>
      <c r="R314" s="38">
        <v>105</v>
      </c>
      <c r="S314" s="35">
        <v>38</v>
      </c>
      <c r="T314" s="35">
        <v>30</v>
      </c>
      <c r="U314" s="35">
        <v>52</v>
      </c>
      <c r="V314" s="35">
        <v>58</v>
      </c>
      <c r="W314" s="35">
        <v>186</v>
      </c>
      <c r="X314" s="36">
        <v>16</v>
      </c>
    </row>
    <row r="315" spans="15:24" ht="18.75" thickBot="1" x14ac:dyDescent="0.5">
      <c r="O315" t="s">
        <v>106</v>
      </c>
      <c r="P315" s="34" t="s">
        <v>14</v>
      </c>
      <c r="Q315" s="42" t="s">
        <v>19</v>
      </c>
      <c r="R315" s="38">
        <v>239</v>
      </c>
      <c r="S315" s="35">
        <v>113</v>
      </c>
      <c r="T315" s="35">
        <v>15</v>
      </c>
      <c r="U315" s="35">
        <v>54</v>
      </c>
      <c r="V315" s="35">
        <v>57</v>
      </c>
      <c r="W315" s="35">
        <v>290</v>
      </c>
      <c r="X315" s="36">
        <v>13</v>
      </c>
    </row>
    <row r="316" spans="15:24" ht="18.75" thickBot="1" x14ac:dyDescent="0.5">
      <c r="O316" t="s">
        <v>106</v>
      </c>
      <c r="P316" s="34" t="s">
        <v>14</v>
      </c>
      <c r="Q316" s="42" t="s">
        <v>20</v>
      </c>
      <c r="R316" s="38">
        <v>229</v>
      </c>
      <c r="S316" s="35">
        <v>143</v>
      </c>
      <c r="T316" s="35">
        <v>45</v>
      </c>
      <c r="U316" s="35">
        <v>24</v>
      </c>
      <c r="V316" s="35">
        <v>17</v>
      </c>
      <c r="W316" s="35">
        <v>266</v>
      </c>
      <c r="X316" s="36">
        <v>2</v>
      </c>
    </row>
    <row r="317" spans="15:24" ht="18.75" thickBot="1" x14ac:dyDescent="0.5">
      <c r="O317" t="s">
        <v>106</v>
      </c>
      <c r="P317" s="34" t="s">
        <v>14</v>
      </c>
      <c r="Q317" s="42" t="s">
        <v>21</v>
      </c>
      <c r="R317" s="38">
        <v>302</v>
      </c>
      <c r="S317" s="35">
        <v>152</v>
      </c>
      <c r="T317" s="35">
        <v>61</v>
      </c>
      <c r="U317" s="35">
        <v>49</v>
      </c>
      <c r="V317" s="35">
        <v>40</v>
      </c>
      <c r="W317" s="35">
        <v>339</v>
      </c>
      <c r="X317" s="36">
        <v>30</v>
      </c>
    </row>
    <row r="318" spans="15:24" ht="18.75" thickBot="1" x14ac:dyDescent="0.5">
      <c r="O318" t="s">
        <v>106</v>
      </c>
      <c r="P318" s="34" t="s">
        <v>14</v>
      </c>
      <c r="Q318" s="42" t="s">
        <v>22</v>
      </c>
      <c r="R318" s="38">
        <v>219</v>
      </c>
      <c r="S318" s="35">
        <v>43</v>
      </c>
      <c r="T318" s="35">
        <v>28</v>
      </c>
      <c r="U318" s="35">
        <v>76</v>
      </c>
      <c r="V318" s="35">
        <v>72</v>
      </c>
      <c r="W318" s="35">
        <v>285</v>
      </c>
      <c r="X318" s="36">
        <v>4</v>
      </c>
    </row>
    <row r="319" spans="15:24" ht="18.75" thickBot="1" x14ac:dyDescent="0.5">
      <c r="O319" t="s">
        <v>106</v>
      </c>
      <c r="P319" s="34" t="s">
        <v>14</v>
      </c>
      <c r="Q319" s="42" t="s">
        <v>23</v>
      </c>
      <c r="R319" s="38">
        <v>115</v>
      </c>
      <c r="S319" s="35">
        <v>100</v>
      </c>
      <c r="T319" s="35">
        <v>20</v>
      </c>
      <c r="U319" s="35">
        <v>32</v>
      </c>
      <c r="V319" s="35">
        <v>9</v>
      </c>
      <c r="W319" s="35">
        <v>229</v>
      </c>
      <c r="X319" s="36">
        <v>4</v>
      </c>
    </row>
    <row r="320" spans="15:24" ht="18.75" thickBot="1" x14ac:dyDescent="0.5">
      <c r="O320" t="s">
        <v>106</v>
      </c>
      <c r="P320" s="34" t="s">
        <v>14</v>
      </c>
      <c r="Q320" s="42" t="s">
        <v>24</v>
      </c>
      <c r="R320" s="38">
        <v>105</v>
      </c>
      <c r="S320" s="35">
        <v>37</v>
      </c>
      <c r="T320" s="35">
        <v>24</v>
      </c>
      <c r="U320" s="35">
        <v>28</v>
      </c>
      <c r="V320" s="35">
        <v>44</v>
      </c>
      <c r="W320" s="35">
        <v>205</v>
      </c>
      <c r="X320" s="36">
        <v>1</v>
      </c>
    </row>
    <row r="321" spans="15:24" ht="18.75" thickBot="1" x14ac:dyDescent="0.5">
      <c r="O321" t="s">
        <v>106</v>
      </c>
      <c r="P321" s="34" t="s">
        <v>14</v>
      </c>
      <c r="Q321" s="42" t="s">
        <v>25</v>
      </c>
      <c r="R321" s="38">
        <v>90</v>
      </c>
      <c r="S321" s="35">
        <v>112</v>
      </c>
      <c r="T321" s="35">
        <v>34</v>
      </c>
      <c r="U321" s="35">
        <v>23</v>
      </c>
      <c r="V321" s="35">
        <v>21</v>
      </c>
      <c r="W321" s="35">
        <v>261</v>
      </c>
      <c r="X321" s="36">
        <v>0</v>
      </c>
    </row>
    <row r="322" spans="15:24" ht="18.75" thickBot="1" x14ac:dyDescent="0.5">
      <c r="O322" t="s">
        <v>106</v>
      </c>
      <c r="P322" s="34" t="s">
        <v>14</v>
      </c>
      <c r="Q322" s="42" t="s">
        <v>26</v>
      </c>
      <c r="R322" s="38">
        <v>200</v>
      </c>
      <c r="S322" s="35">
        <v>85</v>
      </c>
      <c r="T322" s="35">
        <v>27</v>
      </c>
      <c r="U322" s="35">
        <v>40</v>
      </c>
      <c r="V322" s="35">
        <v>70</v>
      </c>
      <c r="W322" s="35">
        <v>188</v>
      </c>
      <c r="X322" s="36">
        <v>14</v>
      </c>
    </row>
    <row r="323" spans="15:24" ht="18.75" thickBot="1" x14ac:dyDescent="0.5">
      <c r="O323" t="s">
        <v>106</v>
      </c>
      <c r="P323" s="34" t="s">
        <v>14</v>
      </c>
      <c r="Q323" s="42" t="s">
        <v>27</v>
      </c>
      <c r="R323" s="38">
        <v>285</v>
      </c>
      <c r="S323" s="35">
        <v>50</v>
      </c>
      <c r="T323" s="35">
        <v>49</v>
      </c>
      <c r="U323" s="35">
        <v>73</v>
      </c>
      <c r="V323" s="35">
        <v>113</v>
      </c>
      <c r="W323" s="35">
        <v>337</v>
      </c>
      <c r="X323" s="36">
        <v>61</v>
      </c>
    </row>
    <row r="324" spans="15:24" ht="18.75" thickBot="1" x14ac:dyDescent="0.5">
      <c r="O324" t="s">
        <v>106</v>
      </c>
      <c r="P324" s="34" t="s">
        <v>14</v>
      </c>
      <c r="Q324" s="42" t="s">
        <v>29</v>
      </c>
      <c r="R324" s="38">
        <v>271</v>
      </c>
      <c r="S324" s="35">
        <v>98</v>
      </c>
      <c r="T324" s="35">
        <v>32</v>
      </c>
      <c r="U324" s="35">
        <v>62</v>
      </c>
      <c r="V324" s="35">
        <v>79</v>
      </c>
      <c r="W324" s="35">
        <v>321</v>
      </c>
      <c r="X324" s="36">
        <v>63</v>
      </c>
    </row>
    <row r="325" spans="15:24" ht="18.75" thickBot="1" x14ac:dyDescent="0.5">
      <c r="O325" t="s">
        <v>106</v>
      </c>
      <c r="P325" s="34" t="s">
        <v>14</v>
      </c>
      <c r="Q325" s="42" t="s">
        <v>30</v>
      </c>
      <c r="R325" s="38">
        <v>319</v>
      </c>
      <c r="S325" s="35">
        <v>112</v>
      </c>
      <c r="T325" s="35">
        <v>46</v>
      </c>
      <c r="U325" s="35">
        <v>84</v>
      </c>
      <c r="V325" s="35">
        <v>77</v>
      </c>
      <c r="W325" s="35">
        <v>302</v>
      </c>
      <c r="X325" s="36">
        <v>62</v>
      </c>
    </row>
    <row r="326" spans="15:24" ht="18.75" thickBot="1" x14ac:dyDescent="0.5">
      <c r="O326" t="s">
        <v>106</v>
      </c>
      <c r="P326" s="34" t="s">
        <v>14</v>
      </c>
      <c r="Q326" s="42" t="s">
        <v>31</v>
      </c>
      <c r="R326" s="38">
        <v>186</v>
      </c>
      <c r="S326" s="35">
        <v>63</v>
      </c>
      <c r="T326" s="35">
        <v>44</v>
      </c>
      <c r="U326" s="35">
        <v>43</v>
      </c>
      <c r="V326" s="35">
        <v>36</v>
      </c>
      <c r="W326" s="35">
        <v>178</v>
      </c>
      <c r="X326" s="36">
        <v>38</v>
      </c>
    </row>
    <row r="327" spans="15:24" ht="18.75" thickBot="1" x14ac:dyDescent="0.5">
      <c r="O327" t="s">
        <v>106</v>
      </c>
      <c r="P327" s="34" t="s">
        <v>14</v>
      </c>
      <c r="Q327" s="42" t="s">
        <v>32</v>
      </c>
      <c r="R327" s="38">
        <v>384</v>
      </c>
      <c r="S327" s="35">
        <v>141</v>
      </c>
      <c r="T327" s="35">
        <v>111</v>
      </c>
      <c r="U327" s="35">
        <v>54</v>
      </c>
      <c r="V327" s="35">
        <v>78</v>
      </c>
      <c r="W327" s="35">
        <v>307</v>
      </c>
      <c r="X327" s="36">
        <v>59</v>
      </c>
    </row>
    <row r="328" spans="15:24" ht="18.75" thickBot="1" x14ac:dyDescent="0.5">
      <c r="O328" t="s">
        <v>106</v>
      </c>
      <c r="P328" s="34" t="s">
        <v>14</v>
      </c>
      <c r="Q328" s="42" t="s">
        <v>33</v>
      </c>
      <c r="R328" s="38">
        <v>255</v>
      </c>
      <c r="S328" s="35">
        <v>58</v>
      </c>
      <c r="T328" s="35">
        <v>58</v>
      </c>
      <c r="U328" s="35">
        <v>39</v>
      </c>
      <c r="V328" s="35">
        <v>100</v>
      </c>
      <c r="W328" s="35">
        <v>290</v>
      </c>
      <c r="X328" s="36">
        <v>58</v>
      </c>
    </row>
    <row r="329" spans="15:24" ht="18.75" thickBot="1" x14ac:dyDescent="0.5">
      <c r="O329" t="s">
        <v>106</v>
      </c>
      <c r="P329" s="34" t="s">
        <v>14</v>
      </c>
      <c r="Q329" s="42" t="s">
        <v>34</v>
      </c>
      <c r="R329" s="38">
        <v>254</v>
      </c>
      <c r="S329" s="35">
        <v>65</v>
      </c>
      <c r="T329" s="35">
        <v>30</v>
      </c>
      <c r="U329" s="35">
        <v>83</v>
      </c>
      <c r="V329" s="35">
        <v>76</v>
      </c>
      <c r="W329" s="35">
        <v>233</v>
      </c>
      <c r="X329" s="36">
        <v>45</v>
      </c>
    </row>
    <row r="330" spans="15:24" ht="18.75" thickBot="1" x14ac:dyDescent="0.5">
      <c r="O330" t="s">
        <v>106</v>
      </c>
      <c r="P330" s="34" t="s">
        <v>14</v>
      </c>
      <c r="Q330" s="42" t="s">
        <v>35</v>
      </c>
      <c r="R330" s="38">
        <v>187</v>
      </c>
      <c r="S330" s="35">
        <v>78</v>
      </c>
      <c r="T330" s="35">
        <v>14</v>
      </c>
      <c r="U330" s="35">
        <v>36</v>
      </c>
      <c r="V330" s="35">
        <v>59</v>
      </c>
      <c r="W330" s="35">
        <v>297</v>
      </c>
      <c r="X330" s="36">
        <v>65</v>
      </c>
    </row>
    <row r="331" spans="15:24" ht="18.75" thickBot="1" x14ac:dyDescent="0.5">
      <c r="O331" t="s">
        <v>106</v>
      </c>
      <c r="P331" s="34" t="s">
        <v>14</v>
      </c>
      <c r="Q331" s="42" t="s">
        <v>36</v>
      </c>
      <c r="R331" s="38">
        <v>186</v>
      </c>
      <c r="S331" s="35">
        <v>160</v>
      </c>
      <c r="T331" s="35">
        <v>0</v>
      </c>
      <c r="U331" s="35">
        <v>26</v>
      </c>
      <c r="V331" s="35">
        <v>0</v>
      </c>
      <c r="W331" s="35">
        <v>299</v>
      </c>
      <c r="X331" s="36">
        <v>63</v>
      </c>
    </row>
    <row r="332" spans="15:24" ht="18.75" thickBot="1" x14ac:dyDescent="0.5">
      <c r="O332" t="s">
        <v>106</v>
      </c>
      <c r="P332" s="34" t="s">
        <v>14</v>
      </c>
      <c r="Q332" s="42" t="s">
        <v>37</v>
      </c>
      <c r="R332" s="38">
        <v>242</v>
      </c>
      <c r="S332" s="35">
        <v>87</v>
      </c>
      <c r="T332" s="35">
        <v>83</v>
      </c>
      <c r="U332" s="35">
        <v>21</v>
      </c>
      <c r="V332" s="35">
        <v>51</v>
      </c>
      <c r="W332" s="35">
        <v>271</v>
      </c>
      <c r="X332" s="36">
        <v>59</v>
      </c>
    </row>
    <row r="333" spans="15:24" ht="18.75" thickBot="1" x14ac:dyDescent="0.5">
      <c r="O333" t="s">
        <v>106</v>
      </c>
      <c r="P333" s="34" t="s">
        <v>14</v>
      </c>
      <c r="Q333" s="42" t="s">
        <v>38</v>
      </c>
      <c r="R333" s="38">
        <v>213</v>
      </c>
      <c r="S333" s="35">
        <v>89</v>
      </c>
      <c r="T333" s="35">
        <v>124</v>
      </c>
      <c r="U333" s="35">
        <v>0</v>
      </c>
      <c r="V333" s="35">
        <v>0</v>
      </c>
      <c r="W333" s="35">
        <v>283</v>
      </c>
      <c r="X333" s="36">
        <v>60</v>
      </c>
    </row>
    <row r="334" spans="15:24" ht="18.75" thickBot="1" x14ac:dyDescent="0.5">
      <c r="O334" t="s">
        <v>106</v>
      </c>
      <c r="P334" s="34" t="s">
        <v>14</v>
      </c>
      <c r="Q334" s="42" t="s">
        <v>39</v>
      </c>
      <c r="R334" s="38">
        <v>92</v>
      </c>
      <c r="S334" s="35">
        <v>18</v>
      </c>
      <c r="T334" s="35">
        <v>28</v>
      </c>
      <c r="U334" s="35">
        <v>14</v>
      </c>
      <c r="V334" s="35">
        <v>32</v>
      </c>
      <c r="W334" s="35">
        <v>107</v>
      </c>
      <c r="X334" s="36">
        <v>22</v>
      </c>
    </row>
    <row r="335" spans="15:24" ht="18.75" thickBot="1" x14ac:dyDescent="0.5">
      <c r="O335" t="s">
        <v>106</v>
      </c>
      <c r="P335" s="34" t="s">
        <v>14</v>
      </c>
      <c r="Q335" s="43" t="s">
        <v>40</v>
      </c>
      <c r="R335" s="39"/>
      <c r="S335" s="35"/>
      <c r="T335" s="35"/>
      <c r="U335" s="35"/>
      <c r="V335" s="35"/>
      <c r="W335" s="35"/>
      <c r="X335" s="36">
        <v>0</v>
      </c>
    </row>
    <row r="336" spans="15:24" ht="18.75" thickBot="1" x14ac:dyDescent="0.5">
      <c r="O336" t="s">
        <v>106</v>
      </c>
      <c r="P336" s="34" t="s">
        <v>14</v>
      </c>
      <c r="Q336" s="44" t="s">
        <v>41</v>
      </c>
      <c r="R336" s="38">
        <v>155</v>
      </c>
      <c r="S336" s="35">
        <v>48</v>
      </c>
      <c r="T336" s="35">
        <v>20</v>
      </c>
      <c r="U336" s="35">
        <v>49</v>
      </c>
      <c r="V336" s="35">
        <v>38</v>
      </c>
      <c r="W336" s="35">
        <v>272</v>
      </c>
      <c r="X336" s="36">
        <v>271</v>
      </c>
    </row>
    <row r="337" spans="15:24" ht="18.75" thickBot="1" x14ac:dyDescent="0.5">
      <c r="O337" t="s">
        <v>106</v>
      </c>
      <c r="P337" s="34" t="s">
        <v>14</v>
      </c>
      <c r="Q337" s="44" t="s">
        <v>42</v>
      </c>
      <c r="R337" s="38">
        <v>334</v>
      </c>
      <c r="S337" s="35">
        <v>334</v>
      </c>
      <c r="T337" s="35">
        <v>0</v>
      </c>
      <c r="U337" s="35">
        <v>0</v>
      </c>
      <c r="V337" s="35">
        <v>0</v>
      </c>
      <c r="W337" s="35">
        <v>444</v>
      </c>
      <c r="X337" s="36">
        <v>891</v>
      </c>
    </row>
    <row r="338" spans="15:24" ht="18.75" thickBot="1" x14ac:dyDescent="0.5">
      <c r="O338" t="s">
        <v>106</v>
      </c>
      <c r="P338" s="34" t="s">
        <v>14</v>
      </c>
      <c r="Q338" s="44" t="s">
        <v>43</v>
      </c>
      <c r="R338" s="38">
        <v>735</v>
      </c>
      <c r="S338" s="35">
        <v>650</v>
      </c>
      <c r="T338" s="35">
        <v>0</v>
      </c>
      <c r="U338" s="35">
        <v>85</v>
      </c>
      <c r="V338" s="35">
        <v>0</v>
      </c>
      <c r="W338" s="35">
        <v>262</v>
      </c>
      <c r="X338" s="36">
        <v>219</v>
      </c>
    </row>
    <row r="339" spans="15:24" ht="18.75" thickBot="1" x14ac:dyDescent="0.5">
      <c r="O339" t="s">
        <v>106</v>
      </c>
      <c r="P339" s="34" t="s">
        <v>14</v>
      </c>
      <c r="Q339" s="44" t="s">
        <v>44</v>
      </c>
      <c r="R339" s="38">
        <v>82</v>
      </c>
      <c r="S339" s="35">
        <v>51</v>
      </c>
      <c r="T339" s="35">
        <v>4</v>
      </c>
      <c r="U339" s="35">
        <v>6</v>
      </c>
      <c r="V339" s="35">
        <v>21</v>
      </c>
      <c r="W339" s="35">
        <v>300</v>
      </c>
      <c r="X339" s="36">
        <v>350</v>
      </c>
    </row>
    <row r="340" spans="15:24" ht="18.75" thickBot="1" x14ac:dyDescent="0.5">
      <c r="O340" t="s">
        <v>106</v>
      </c>
      <c r="P340" s="34" t="s">
        <v>14</v>
      </c>
      <c r="Q340" s="42" t="s">
        <v>45</v>
      </c>
      <c r="R340" s="38">
        <v>124</v>
      </c>
      <c r="S340" s="35">
        <v>62</v>
      </c>
      <c r="T340" s="35">
        <v>30</v>
      </c>
      <c r="U340" s="35">
        <v>17</v>
      </c>
      <c r="V340" s="35">
        <v>15</v>
      </c>
      <c r="W340" s="35">
        <v>116</v>
      </c>
      <c r="X340" s="36">
        <v>108</v>
      </c>
    </row>
    <row r="341" spans="15:24" ht="18.75" thickBot="1" x14ac:dyDescent="0.5">
      <c r="O341" t="s">
        <v>106</v>
      </c>
      <c r="P341" s="34" t="s">
        <v>14</v>
      </c>
      <c r="Q341" s="42" t="s">
        <v>46</v>
      </c>
      <c r="R341" s="38">
        <v>168</v>
      </c>
      <c r="S341" s="35">
        <v>38</v>
      </c>
      <c r="T341" s="35">
        <v>42</v>
      </c>
      <c r="U341" s="35">
        <v>46</v>
      </c>
      <c r="V341" s="35">
        <v>42</v>
      </c>
      <c r="W341" s="35">
        <v>501</v>
      </c>
      <c r="X341" s="36">
        <v>501</v>
      </c>
    </row>
    <row r="342" spans="15:24" ht="18.75" thickBot="1" x14ac:dyDescent="0.5">
      <c r="O342" t="s">
        <v>106</v>
      </c>
      <c r="P342" s="34" t="s">
        <v>14</v>
      </c>
      <c r="Q342" s="42" t="s">
        <v>47</v>
      </c>
      <c r="R342" s="38">
        <v>491</v>
      </c>
      <c r="S342" s="35">
        <v>357</v>
      </c>
      <c r="T342" s="35">
        <v>0</v>
      </c>
      <c r="U342" s="35">
        <v>134</v>
      </c>
      <c r="V342" s="35">
        <v>0</v>
      </c>
      <c r="W342" s="35">
        <v>436</v>
      </c>
      <c r="X342" s="36">
        <v>503</v>
      </c>
    </row>
    <row r="343" spans="15:24" ht="18.75" thickBot="1" x14ac:dyDescent="0.5">
      <c r="O343" t="s">
        <v>106</v>
      </c>
      <c r="P343" s="34" t="s">
        <v>14</v>
      </c>
      <c r="Q343" s="42" t="s">
        <v>48</v>
      </c>
      <c r="R343" s="38">
        <v>133</v>
      </c>
      <c r="S343" s="35">
        <v>30</v>
      </c>
      <c r="T343" s="35">
        <v>45</v>
      </c>
      <c r="U343" s="35">
        <v>33</v>
      </c>
      <c r="V343" s="35">
        <v>25</v>
      </c>
      <c r="W343" s="35">
        <v>227</v>
      </c>
      <c r="X343" s="36">
        <v>314</v>
      </c>
    </row>
    <row r="344" spans="15:24" ht="18.75" thickBot="1" x14ac:dyDescent="0.5">
      <c r="O344" t="s">
        <v>106</v>
      </c>
      <c r="P344" s="34" t="s">
        <v>14</v>
      </c>
      <c r="Q344" s="42" t="s">
        <v>49</v>
      </c>
      <c r="R344" s="38">
        <v>345</v>
      </c>
      <c r="S344" s="35">
        <v>120</v>
      </c>
      <c r="T344" s="35">
        <v>15</v>
      </c>
      <c r="U344" s="35">
        <v>90</v>
      </c>
      <c r="V344" s="35">
        <v>120</v>
      </c>
      <c r="W344" s="35">
        <v>560</v>
      </c>
      <c r="X344" s="36">
        <v>520</v>
      </c>
    </row>
    <row r="345" spans="15:24" ht="18.75" thickBot="1" x14ac:dyDescent="0.5">
      <c r="O345" t="s">
        <v>106</v>
      </c>
      <c r="P345" s="34" t="s">
        <v>50</v>
      </c>
      <c r="Q345" s="42" t="s">
        <v>51</v>
      </c>
      <c r="R345" s="38">
        <v>185</v>
      </c>
      <c r="S345" s="35">
        <v>86</v>
      </c>
      <c r="T345" s="35">
        <v>9</v>
      </c>
      <c r="U345" s="35">
        <v>60</v>
      </c>
      <c r="V345" s="35">
        <v>30</v>
      </c>
      <c r="W345" s="35">
        <v>414</v>
      </c>
      <c r="X345" s="36">
        <v>105</v>
      </c>
    </row>
    <row r="346" spans="15:24" ht="18.75" thickBot="1" x14ac:dyDescent="0.5">
      <c r="O346" t="s">
        <v>106</v>
      </c>
      <c r="P346" s="34" t="s">
        <v>50</v>
      </c>
      <c r="Q346" s="42" t="s">
        <v>53</v>
      </c>
      <c r="R346" s="38">
        <v>324</v>
      </c>
      <c r="S346" s="35">
        <v>102</v>
      </c>
      <c r="T346" s="35">
        <v>66</v>
      </c>
      <c r="U346" s="35">
        <v>75</v>
      </c>
      <c r="V346" s="35">
        <v>81</v>
      </c>
      <c r="W346" s="35">
        <v>623</v>
      </c>
      <c r="X346" s="36">
        <v>177</v>
      </c>
    </row>
    <row r="347" spans="15:24" ht="18.75" thickBot="1" x14ac:dyDescent="0.5">
      <c r="O347" t="s">
        <v>106</v>
      </c>
      <c r="P347" s="34" t="s">
        <v>54</v>
      </c>
      <c r="Q347" s="44" t="s">
        <v>55</v>
      </c>
      <c r="R347" s="38">
        <v>257</v>
      </c>
      <c r="S347" s="35">
        <v>43</v>
      </c>
      <c r="T347" s="35">
        <v>5</v>
      </c>
      <c r="U347" s="35">
        <v>63</v>
      </c>
      <c r="V347" s="35">
        <v>146</v>
      </c>
      <c r="W347" s="35">
        <v>410</v>
      </c>
      <c r="X347" s="36">
        <v>105</v>
      </c>
    </row>
    <row r="348" spans="15:24" ht="18.75" thickBot="1" x14ac:dyDescent="0.5">
      <c r="O348" t="s">
        <v>106</v>
      </c>
      <c r="P348" s="34" t="s">
        <v>54</v>
      </c>
      <c r="Q348" s="44" t="s">
        <v>56</v>
      </c>
      <c r="R348" s="38">
        <v>236</v>
      </c>
      <c r="S348" s="35">
        <v>123</v>
      </c>
      <c r="T348" s="35">
        <v>91</v>
      </c>
      <c r="U348" s="35">
        <v>13</v>
      </c>
      <c r="V348" s="35">
        <v>9</v>
      </c>
      <c r="W348" s="35">
        <v>527</v>
      </c>
      <c r="X348" s="36">
        <v>135</v>
      </c>
    </row>
    <row r="349" spans="15:24" ht="18.75" thickBot="1" x14ac:dyDescent="0.5">
      <c r="O349" t="s">
        <v>106</v>
      </c>
      <c r="P349" s="34" t="s">
        <v>54</v>
      </c>
      <c r="Q349" s="42" t="s">
        <v>57</v>
      </c>
      <c r="R349" s="38">
        <v>217</v>
      </c>
      <c r="S349" s="35">
        <v>96</v>
      </c>
      <c r="T349" s="35">
        <v>56</v>
      </c>
      <c r="U349" s="35">
        <v>57</v>
      </c>
      <c r="V349" s="35">
        <v>8</v>
      </c>
      <c r="W349" s="35">
        <v>403</v>
      </c>
      <c r="X349" s="36">
        <v>104</v>
      </c>
    </row>
    <row r="350" spans="15:24" ht="18.75" thickBot="1" x14ac:dyDescent="0.5">
      <c r="O350" t="s">
        <v>106</v>
      </c>
      <c r="P350" s="34" t="s">
        <v>54</v>
      </c>
      <c r="Q350" s="42" t="s">
        <v>58</v>
      </c>
      <c r="R350" s="38">
        <v>119</v>
      </c>
      <c r="S350" s="35">
        <v>36</v>
      </c>
      <c r="T350" s="35">
        <v>67</v>
      </c>
      <c r="U350" s="35">
        <v>6</v>
      </c>
      <c r="V350" s="35">
        <v>10</v>
      </c>
      <c r="W350" s="35">
        <v>285</v>
      </c>
      <c r="X350" s="36">
        <v>78</v>
      </c>
    </row>
    <row r="351" spans="15:24" ht="18.75" thickBot="1" x14ac:dyDescent="0.5">
      <c r="O351" t="s">
        <v>106</v>
      </c>
      <c r="P351" s="34" t="s">
        <v>54</v>
      </c>
      <c r="Q351" s="42" t="s">
        <v>59</v>
      </c>
      <c r="R351" s="38">
        <v>211</v>
      </c>
      <c r="S351" s="35">
        <v>80</v>
      </c>
      <c r="T351" s="35">
        <v>53</v>
      </c>
      <c r="U351" s="35">
        <v>23</v>
      </c>
      <c r="V351" s="35">
        <v>55</v>
      </c>
      <c r="W351" s="35">
        <v>407</v>
      </c>
      <c r="X351" s="36">
        <v>108</v>
      </c>
    </row>
    <row r="352" spans="15:24" ht="18.75" thickBot="1" x14ac:dyDescent="0.5">
      <c r="O352" t="s">
        <v>106</v>
      </c>
      <c r="P352" s="34" t="s">
        <v>54</v>
      </c>
      <c r="Q352" s="42" t="s">
        <v>60</v>
      </c>
      <c r="R352" s="38">
        <v>184</v>
      </c>
      <c r="S352" s="35">
        <v>118</v>
      </c>
      <c r="T352" s="35">
        <v>65</v>
      </c>
      <c r="U352" s="35">
        <v>0</v>
      </c>
      <c r="V352" s="35">
        <v>1</v>
      </c>
      <c r="W352" s="35">
        <v>293</v>
      </c>
      <c r="X352" s="36">
        <v>82</v>
      </c>
    </row>
    <row r="353" spans="15:24" ht="18.75" thickBot="1" x14ac:dyDescent="0.5">
      <c r="O353" t="s">
        <v>106</v>
      </c>
      <c r="P353" s="19" t="s">
        <v>61</v>
      </c>
      <c r="Q353" s="42" t="s">
        <v>62</v>
      </c>
      <c r="R353" s="38">
        <v>242</v>
      </c>
      <c r="S353" s="35">
        <v>79</v>
      </c>
      <c r="T353" s="35">
        <v>48</v>
      </c>
      <c r="U353" s="35">
        <v>55</v>
      </c>
      <c r="V353" s="35">
        <v>60</v>
      </c>
      <c r="W353" s="35">
        <v>550</v>
      </c>
      <c r="X353" s="36">
        <v>108</v>
      </c>
    </row>
    <row r="354" spans="15:24" ht="18.75" thickBot="1" x14ac:dyDescent="0.5">
      <c r="O354" t="s">
        <v>106</v>
      </c>
      <c r="P354" s="19" t="s">
        <v>64</v>
      </c>
      <c r="Q354" s="42" t="s">
        <v>65</v>
      </c>
      <c r="R354" s="38">
        <v>85</v>
      </c>
      <c r="S354" s="35">
        <v>17</v>
      </c>
      <c r="T354" s="35">
        <v>23</v>
      </c>
      <c r="U354" s="35">
        <v>15</v>
      </c>
      <c r="V354" s="35">
        <v>30</v>
      </c>
      <c r="W354" s="35">
        <v>455</v>
      </c>
      <c r="X354" s="36">
        <v>109</v>
      </c>
    </row>
    <row r="355" spans="15:24" ht="18.75" thickBot="1" x14ac:dyDescent="0.5">
      <c r="O355" t="s">
        <v>106</v>
      </c>
      <c r="P355" s="19" t="s">
        <v>66</v>
      </c>
      <c r="Q355" s="42" t="s">
        <v>67</v>
      </c>
      <c r="R355" s="38">
        <v>14</v>
      </c>
      <c r="S355" s="35">
        <v>0</v>
      </c>
      <c r="T355" s="35">
        <v>0</v>
      </c>
      <c r="U355" s="35">
        <v>10</v>
      </c>
      <c r="V355" s="35">
        <v>4</v>
      </c>
      <c r="W355" s="35">
        <v>78</v>
      </c>
      <c r="X355" s="36">
        <v>15</v>
      </c>
    </row>
    <row r="356" spans="15:24" ht="18.75" thickBot="1" x14ac:dyDescent="0.5">
      <c r="O356" t="s">
        <v>106</v>
      </c>
      <c r="P356" s="19" t="s">
        <v>68</v>
      </c>
      <c r="Q356" s="42" t="s">
        <v>69</v>
      </c>
      <c r="R356" s="38">
        <v>8</v>
      </c>
      <c r="S356" s="35">
        <v>3</v>
      </c>
      <c r="T356" s="35">
        <v>0</v>
      </c>
      <c r="U356" s="35">
        <v>5</v>
      </c>
      <c r="V356" s="35">
        <v>0</v>
      </c>
      <c r="W356" s="35">
        <v>85</v>
      </c>
      <c r="X356" s="36">
        <v>14</v>
      </c>
    </row>
    <row r="357" spans="15:24" ht="18.75" thickBot="1" x14ac:dyDescent="0.5">
      <c r="O357" t="s">
        <v>106</v>
      </c>
      <c r="P357" s="34" t="s">
        <v>70</v>
      </c>
      <c r="Q357" s="42" t="s">
        <v>71</v>
      </c>
      <c r="R357" s="38">
        <v>89</v>
      </c>
      <c r="S357" s="35">
        <v>42</v>
      </c>
      <c r="T357" s="35">
        <v>8</v>
      </c>
      <c r="U357" s="35">
        <v>6</v>
      </c>
      <c r="V357" s="35">
        <v>33</v>
      </c>
      <c r="W357" s="35">
        <v>164</v>
      </c>
      <c r="X357" s="36">
        <v>26</v>
      </c>
    </row>
    <row r="358" spans="15:24" ht="18.75" thickBot="1" x14ac:dyDescent="0.5">
      <c r="O358" t="s">
        <v>106</v>
      </c>
      <c r="P358" s="34" t="s">
        <v>70</v>
      </c>
      <c r="Q358" s="42" t="s">
        <v>73</v>
      </c>
      <c r="R358" s="38">
        <v>71</v>
      </c>
      <c r="S358" s="35">
        <v>24</v>
      </c>
      <c r="T358" s="35">
        <v>14</v>
      </c>
      <c r="U358" s="35">
        <v>17</v>
      </c>
      <c r="V358" s="35">
        <v>16</v>
      </c>
      <c r="W358" s="35">
        <v>143</v>
      </c>
      <c r="X358" s="36">
        <v>44</v>
      </c>
    </row>
    <row r="359" spans="15:24" ht="20.25" thickBot="1" x14ac:dyDescent="0.6">
      <c r="O359" t="s">
        <v>106</v>
      </c>
      <c r="P359" s="34" t="s">
        <v>70</v>
      </c>
      <c r="Q359" s="44" t="s">
        <v>74</v>
      </c>
      <c r="R359" s="50">
        <v>19</v>
      </c>
      <c r="S359" s="35">
        <v>54</v>
      </c>
      <c r="T359" s="35">
        <v>10</v>
      </c>
      <c r="U359" s="35">
        <v>21</v>
      </c>
      <c r="V359" s="35">
        <v>28</v>
      </c>
      <c r="W359" s="35">
        <v>190</v>
      </c>
      <c r="X359" s="36">
        <v>34</v>
      </c>
    </row>
    <row r="360" spans="15:24" ht="18.75" thickBot="1" x14ac:dyDescent="0.5">
      <c r="O360" t="s">
        <v>106</v>
      </c>
      <c r="P360" s="34" t="s">
        <v>70</v>
      </c>
      <c r="Q360" s="42" t="s">
        <v>75</v>
      </c>
      <c r="R360" s="38">
        <v>114</v>
      </c>
      <c r="S360" s="35">
        <v>19</v>
      </c>
      <c r="T360" s="35">
        <v>35</v>
      </c>
      <c r="U360" s="35">
        <v>21</v>
      </c>
      <c r="V360" s="35">
        <v>39</v>
      </c>
      <c r="W360" s="35">
        <v>171</v>
      </c>
      <c r="X360" s="36">
        <v>61</v>
      </c>
    </row>
    <row r="361" spans="15:24" ht="20.25" thickBot="1" x14ac:dyDescent="0.6">
      <c r="O361" t="s">
        <v>106</v>
      </c>
      <c r="P361" s="34" t="s">
        <v>70</v>
      </c>
      <c r="Q361" s="42" t="s">
        <v>76</v>
      </c>
      <c r="R361" s="50">
        <v>134</v>
      </c>
      <c r="S361" s="35">
        <v>91</v>
      </c>
      <c r="T361" s="35">
        <v>55</v>
      </c>
      <c r="U361" s="35">
        <v>90</v>
      </c>
      <c r="V361" s="35">
        <v>62</v>
      </c>
      <c r="W361" s="35">
        <v>183</v>
      </c>
      <c r="X361" s="36">
        <v>43</v>
      </c>
    </row>
    <row r="362" spans="15:24" ht="18.75" thickBot="1" x14ac:dyDescent="0.5">
      <c r="O362" t="s">
        <v>106</v>
      </c>
      <c r="P362" s="34" t="s">
        <v>70</v>
      </c>
      <c r="Q362" s="42" t="s">
        <v>77</v>
      </c>
      <c r="R362" s="38">
        <v>138</v>
      </c>
      <c r="S362" s="35">
        <v>33</v>
      </c>
      <c r="T362" s="35">
        <v>105</v>
      </c>
      <c r="U362" s="35">
        <v>0</v>
      </c>
      <c r="V362" s="35">
        <v>0</v>
      </c>
      <c r="W362" s="35">
        <v>160</v>
      </c>
      <c r="X362" s="36">
        <v>160</v>
      </c>
    </row>
    <row r="363" spans="15:24" ht="18.75" thickBot="1" x14ac:dyDescent="0.5">
      <c r="O363" t="s">
        <v>106</v>
      </c>
      <c r="P363" s="34" t="s">
        <v>70</v>
      </c>
      <c r="Q363" s="42" t="s">
        <v>78</v>
      </c>
      <c r="R363" s="38">
        <v>59</v>
      </c>
      <c r="S363" s="35">
        <v>2</v>
      </c>
      <c r="T363" s="35">
        <v>7</v>
      </c>
      <c r="U363" s="35">
        <v>10</v>
      </c>
      <c r="V363" s="35">
        <v>40</v>
      </c>
      <c r="W363" s="35">
        <v>228</v>
      </c>
      <c r="X363" s="36">
        <v>25</v>
      </c>
    </row>
    <row r="364" spans="15:24" ht="20.25" thickBot="1" x14ac:dyDescent="0.6">
      <c r="O364" t="s">
        <v>106</v>
      </c>
      <c r="P364" s="34" t="s">
        <v>70</v>
      </c>
      <c r="Q364" s="42" t="s">
        <v>79</v>
      </c>
      <c r="R364" s="50">
        <v>51</v>
      </c>
      <c r="S364" s="35">
        <v>74</v>
      </c>
      <c r="T364" s="35">
        <v>60</v>
      </c>
      <c r="U364" s="35">
        <v>0</v>
      </c>
      <c r="V364" s="35">
        <v>25</v>
      </c>
      <c r="W364" s="35">
        <v>235</v>
      </c>
      <c r="X364" s="36">
        <v>120</v>
      </c>
    </row>
    <row r="365" spans="15:24" ht="18.75" thickBot="1" x14ac:dyDescent="0.5">
      <c r="O365" t="s">
        <v>106</v>
      </c>
      <c r="P365" s="34" t="s">
        <v>70</v>
      </c>
      <c r="Q365" s="42" t="s">
        <v>80</v>
      </c>
      <c r="R365" s="38">
        <v>212</v>
      </c>
      <c r="S365" s="35">
        <v>172</v>
      </c>
      <c r="T365" s="35">
        <v>6</v>
      </c>
      <c r="U365" s="35">
        <v>0</v>
      </c>
      <c r="V365" s="35">
        <v>34</v>
      </c>
      <c r="W365" s="35">
        <v>125</v>
      </c>
      <c r="X365" s="36">
        <v>19</v>
      </c>
    </row>
    <row r="366" spans="15:24" ht="18.75" thickBot="1" x14ac:dyDescent="0.5">
      <c r="O366" t="s">
        <v>106</v>
      </c>
      <c r="P366" s="34" t="s">
        <v>70</v>
      </c>
      <c r="Q366" s="42" t="s">
        <v>81</v>
      </c>
      <c r="R366" s="38">
        <v>38</v>
      </c>
      <c r="S366" s="35">
        <v>11</v>
      </c>
      <c r="T366" s="35">
        <v>20</v>
      </c>
      <c r="U366" s="35">
        <v>3</v>
      </c>
      <c r="V366" s="35">
        <v>4</v>
      </c>
      <c r="W366" s="35">
        <v>135</v>
      </c>
      <c r="X366" s="36">
        <v>9</v>
      </c>
    </row>
    <row r="367" spans="15:24" ht="18.75" thickBot="1" x14ac:dyDescent="0.5">
      <c r="O367" t="s">
        <v>106</v>
      </c>
      <c r="P367" s="34" t="s">
        <v>70</v>
      </c>
      <c r="Q367" s="42" t="s">
        <v>82</v>
      </c>
      <c r="R367" s="38">
        <v>56</v>
      </c>
      <c r="S367" s="35">
        <v>40</v>
      </c>
      <c r="T367" s="35">
        <v>11</v>
      </c>
      <c r="U367" s="35">
        <v>0</v>
      </c>
      <c r="V367" s="35">
        <v>5</v>
      </c>
      <c r="W367" s="35">
        <v>113</v>
      </c>
      <c r="X367" s="36">
        <v>25</v>
      </c>
    </row>
    <row r="368" spans="15:24" ht="20.25" thickBot="1" x14ac:dyDescent="0.6">
      <c r="O368" t="s">
        <v>106</v>
      </c>
      <c r="P368" s="34" t="s">
        <v>70</v>
      </c>
      <c r="Q368" s="42" t="s">
        <v>83</v>
      </c>
      <c r="R368" s="50">
        <v>17</v>
      </c>
      <c r="S368" s="35">
        <v>51</v>
      </c>
      <c r="T368" s="35">
        <v>55</v>
      </c>
      <c r="U368" s="35">
        <v>54</v>
      </c>
      <c r="V368" s="35">
        <v>7</v>
      </c>
      <c r="W368" s="35">
        <v>88</v>
      </c>
      <c r="X368" s="36">
        <v>48</v>
      </c>
    </row>
    <row r="369" spans="15:24" ht="18.75" thickBot="1" x14ac:dyDescent="0.5">
      <c r="O369" t="s">
        <v>106</v>
      </c>
      <c r="P369" s="34" t="s">
        <v>70</v>
      </c>
      <c r="Q369" s="42" t="s">
        <v>84</v>
      </c>
      <c r="R369" s="38">
        <v>252</v>
      </c>
      <c r="S369" s="35">
        <v>65</v>
      </c>
      <c r="T369" s="35">
        <v>0</v>
      </c>
      <c r="U369" s="35">
        <v>63</v>
      </c>
      <c r="V369" s="35">
        <v>124</v>
      </c>
      <c r="W369" s="35">
        <v>157</v>
      </c>
      <c r="X369" s="36">
        <v>69</v>
      </c>
    </row>
    <row r="370" spans="15:24" ht="18.75" thickBot="1" x14ac:dyDescent="0.5">
      <c r="O370" t="s">
        <v>106</v>
      </c>
      <c r="P370" s="34" t="s">
        <v>85</v>
      </c>
      <c r="Q370" s="42" t="s">
        <v>86</v>
      </c>
      <c r="R370" s="38">
        <v>21</v>
      </c>
      <c r="S370" s="35">
        <v>10</v>
      </c>
      <c r="T370" s="35">
        <v>11</v>
      </c>
      <c r="U370" s="35">
        <v>0</v>
      </c>
      <c r="V370" s="35">
        <v>0</v>
      </c>
      <c r="W370" s="35">
        <v>46</v>
      </c>
      <c r="X370" s="36">
        <v>43</v>
      </c>
    </row>
    <row r="371" spans="15:24" ht="18.75" thickBot="1" x14ac:dyDescent="0.5">
      <c r="O371" t="s">
        <v>106</v>
      </c>
      <c r="P371" s="34" t="s">
        <v>85</v>
      </c>
      <c r="Q371" s="42" t="s">
        <v>88</v>
      </c>
      <c r="R371" s="38">
        <v>0</v>
      </c>
      <c r="S371" s="35">
        <v>0</v>
      </c>
      <c r="T371" s="35">
        <v>0</v>
      </c>
      <c r="U371" s="35">
        <v>0</v>
      </c>
      <c r="V371" s="35">
        <v>0</v>
      </c>
      <c r="W371" s="35">
        <v>0</v>
      </c>
      <c r="X371" s="36">
        <v>0</v>
      </c>
    </row>
    <row r="372" spans="15:24" ht="18" x14ac:dyDescent="0.45">
      <c r="O372" t="s">
        <v>106</v>
      </c>
      <c r="P372" s="40" t="s">
        <v>89</v>
      </c>
      <c r="Q372" s="45" t="s">
        <v>90</v>
      </c>
      <c r="R372" s="41">
        <v>303</v>
      </c>
      <c r="S372" s="35">
        <v>87</v>
      </c>
      <c r="T372" s="35">
        <v>28</v>
      </c>
      <c r="U372" s="35">
        <v>115</v>
      </c>
      <c r="V372" s="35">
        <v>73</v>
      </c>
      <c r="W372" s="35">
        <v>415</v>
      </c>
      <c r="X372" s="36">
        <v>419</v>
      </c>
    </row>
  </sheetData>
  <mergeCells count="18">
    <mergeCell ref="D46:D49"/>
    <mergeCell ref="B50:B62"/>
    <mergeCell ref="D50:D62"/>
    <mergeCell ref="B63:B64"/>
    <mergeCell ref="D63:D64"/>
    <mergeCell ref="B5:B37"/>
    <mergeCell ref="D5:D15"/>
    <mergeCell ref="D16:D28"/>
    <mergeCell ref="D29:D37"/>
    <mergeCell ref="B38:B39"/>
    <mergeCell ref="D38:D45"/>
    <mergeCell ref="B40:B45"/>
    <mergeCell ref="E2:L2"/>
    <mergeCell ref="E3:H3"/>
    <mergeCell ref="I3:I4"/>
    <mergeCell ref="J3:J4"/>
    <mergeCell ref="K3:K4"/>
    <mergeCell ref="L3:L4"/>
  </mergeCells>
  <phoneticPr fontId="1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0306-4793-413D-8415-253CF21662F5}">
  <dimension ref="A1:AN433"/>
  <sheetViews>
    <sheetView topLeftCell="A174" zoomScale="20" zoomScaleNormal="20" workbookViewId="0">
      <selection activeCell="Q68" sqref="Q68"/>
    </sheetView>
  </sheetViews>
  <sheetFormatPr defaultRowHeight="15" x14ac:dyDescent="0.25"/>
  <cols>
    <col min="1" max="1" width="3.85546875" bestFit="1" customWidth="1"/>
    <col min="2" max="2" width="7" bestFit="1" customWidth="1"/>
    <col min="3" max="3" width="32.7109375" bestFit="1" customWidth="1"/>
    <col min="4" max="4" width="13.42578125" bestFit="1" customWidth="1"/>
    <col min="5" max="5" width="14.140625" bestFit="1" customWidth="1"/>
    <col min="6" max="6" width="14.28515625" bestFit="1" customWidth="1"/>
    <col min="7" max="7" width="16.7109375" bestFit="1" customWidth="1"/>
    <col min="8" max="8" width="18.28515625" customWidth="1"/>
    <col min="9" max="9" width="11.7109375" customWidth="1"/>
    <col min="10" max="10" width="10.5703125" bestFit="1" customWidth="1"/>
    <col min="11" max="11" width="15.5703125" bestFit="1" customWidth="1"/>
    <col min="12" max="12" width="12.85546875" bestFit="1" customWidth="1"/>
    <col min="15" max="15" width="11.140625" bestFit="1" customWidth="1"/>
    <col min="16" max="16" width="32.7109375" bestFit="1" customWidth="1"/>
    <col min="17" max="17" width="32.7109375" customWidth="1"/>
    <col min="18" max="18" width="11.42578125" bestFit="1" customWidth="1"/>
    <col min="19" max="20" width="16.140625" bestFit="1" customWidth="1"/>
    <col min="21" max="21" width="18.5703125" bestFit="1" customWidth="1"/>
    <col min="22" max="22" width="17.42578125" bestFit="1" customWidth="1"/>
    <col min="23" max="23" width="20.42578125" bestFit="1" customWidth="1"/>
    <col min="24" max="24" width="14.42578125" bestFit="1" customWidth="1"/>
    <col min="25" max="25" width="26.5703125" bestFit="1" customWidth="1"/>
    <col min="26" max="26" width="28.5703125" bestFit="1" customWidth="1"/>
    <col min="27" max="27" width="16.85546875" bestFit="1" customWidth="1"/>
    <col min="28" max="28" width="14.42578125" bestFit="1" customWidth="1"/>
    <col min="31" max="31" width="38.140625" bestFit="1" customWidth="1"/>
    <col min="39" max="39" width="13.42578125" bestFit="1" customWidth="1"/>
  </cols>
  <sheetData>
    <row r="1" spans="1:40" ht="15.75" thickBot="1" x14ac:dyDescent="0.3"/>
    <row r="2" spans="1:40" ht="31.5" thickTop="1" thickBot="1" x14ac:dyDescent="0.9">
      <c r="E2" s="175" t="s">
        <v>109</v>
      </c>
      <c r="F2" s="176"/>
      <c r="G2" s="176"/>
      <c r="H2" s="176"/>
      <c r="I2" s="176"/>
      <c r="J2" s="176"/>
      <c r="K2" s="176"/>
      <c r="L2" s="177"/>
    </row>
    <row r="3" spans="1:40" ht="21" thickTop="1" thickBot="1" x14ac:dyDescent="0.6">
      <c r="E3" s="178" t="s">
        <v>1</v>
      </c>
      <c r="F3" s="179"/>
      <c r="G3" s="179"/>
      <c r="H3" s="180"/>
      <c r="I3" s="181" t="s">
        <v>2</v>
      </c>
      <c r="J3" s="181" t="s">
        <v>3</v>
      </c>
      <c r="K3" s="181" t="s">
        <v>4</v>
      </c>
      <c r="L3" s="183" t="s">
        <v>5</v>
      </c>
    </row>
    <row r="4" spans="1:40" ht="22.5" thickBot="1" x14ac:dyDescent="0.65">
      <c r="A4" s="56" t="s">
        <v>10</v>
      </c>
      <c r="B4" s="57" t="s">
        <v>11</v>
      </c>
      <c r="C4" s="57" t="s">
        <v>12</v>
      </c>
      <c r="D4" s="58" t="s">
        <v>13</v>
      </c>
      <c r="E4" s="59" t="s">
        <v>6</v>
      </c>
      <c r="F4" s="60" t="s">
        <v>7</v>
      </c>
      <c r="G4" s="60" t="s">
        <v>8</v>
      </c>
      <c r="H4" s="60" t="s">
        <v>9</v>
      </c>
      <c r="I4" s="182"/>
      <c r="J4" s="182"/>
      <c r="K4" s="182"/>
      <c r="L4" s="184"/>
      <c r="O4" s="61" t="s">
        <v>92</v>
      </c>
      <c r="P4" s="62" t="s">
        <v>93</v>
      </c>
      <c r="Q4" s="63" t="s">
        <v>2</v>
      </c>
      <c r="R4" s="63" t="s">
        <v>94</v>
      </c>
      <c r="S4" s="63" t="s">
        <v>6</v>
      </c>
      <c r="T4" s="63" t="s">
        <v>7</v>
      </c>
      <c r="U4" s="63" t="s">
        <v>8</v>
      </c>
      <c r="V4" s="63" t="s">
        <v>9</v>
      </c>
      <c r="W4" s="63" t="s">
        <v>95</v>
      </c>
      <c r="X4" s="63" t="s">
        <v>96</v>
      </c>
      <c r="Y4" s="63" t="s">
        <v>97</v>
      </c>
      <c r="Z4" s="63" t="s">
        <v>98</v>
      </c>
      <c r="AA4" s="63" t="s">
        <v>99</v>
      </c>
      <c r="AB4" s="64" t="s">
        <v>100</v>
      </c>
      <c r="AD4" t="s">
        <v>92</v>
      </c>
      <c r="AE4" t="s">
        <v>93</v>
      </c>
      <c r="AF4" t="s">
        <v>2</v>
      </c>
      <c r="AG4" t="s">
        <v>94</v>
      </c>
      <c r="AH4" t="s">
        <v>6</v>
      </c>
      <c r="AI4" t="s">
        <v>7</v>
      </c>
      <c r="AJ4" t="s">
        <v>8</v>
      </c>
      <c r="AK4" t="s">
        <v>9</v>
      </c>
      <c r="AL4" t="s">
        <v>95</v>
      </c>
      <c r="AM4" t="s">
        <v>96</v>
      </c>
      <c r="AN4" t="s">
        <v>99</v>
      </c>
    </row>
    <row r="5" spans="1:40" ht="18.75" thickBot="1" x14ac:dyDescent="0.5">
      <c r="A5" s="6">
        <v>1</v>
      </c>
      <c r="B5" s="185" t="s">
        <v>14</v>
      </c>
      <c r="C5" s="7" t="s">
        <v>15</v>
      </c>
      <c r="D5" s="185" t="s">
        <v>16</v>
      </c>
      <c r="E5" s="8">
        <v>24</v>
      </c>
      <c r="F5" s="9">
        <v>10</v>
      </c>
      <c r="G5" s="9">
        <v>16</v>
      </c>
      <c r="H5" s="10">
        <v>16</v>
      </c>
      <c r="I5" s="9">
        <v>216</v>
      </c>
      <c r="J5" s="9">
        <v>66</v>
      </c>
      <c r="K5" s="11">
        <v>0.30559999999999998</v>
      </c>
      <c r="L5" s="9">
        <v>3</v>
      </c>
      <c r="O5" s="52" t="s">
        <v>14</v>
      </c>
      <c r="P5" s="53" t="s">
        <v>15</v>
      </c>
      <c r="Q5" s="9">
        <v>216</v>
      </c>
      <c r="R5" s="9">
        <v>66</v>
      </c>
      <c r="S5" s="8">
        <v>24</v>
      </c>
      <c r="T5" s="9">
        <v>10</v>
      </c>
      <c r="U5" s="9">
        <v>16</v>
      </c>
      <c r="V5" s="10">
        <v>16</v>
      </c>
      <c r="W5" s="54">
        <f>120*AB5</f>
        <v>360</v>
      </c>
      <c r="X5" s="54">
        <v>169</v>
      </c>
      <c r="Y5" s="54">
        <v>3</v>
      </c>
      <c r="Z5" s="54">
        <v>0</v>
      </c>
      <c r="AA5" s="54">
        <v>3</v>
      </c>
      <c r="AB5" s="9">
        <v>3</v>
      </c>
      <c r="AD5" t="s">
        <v>14</v>
      </c>
      <c r="AE5" t="s">
        <v>15</v>
      </c>
      <c r="AF5">
        <v>1224</v>
      </c>
      <c r="AG5">
        <v>799</v>
      </c>
      <c r="AH5">
        <v>266</v>
      </c>
      <c r="AI5">
        <v>122</v>
      </c>
      <c r="AJ5">
        <v>210</v>
      </c>
      <c r="AK5">
        <v>256</v>
      </c>
      <c r="AL5">
        <v>1680</v>
      </c>
      <c r="AM5">
        <v>776</v>
      </c>
      <c r="AN5">
        <v>53</v>
      </c>
    </row>
    <row r="6" spans="1:40" ht="18.75" thickBot="1" x14ac:dyDescent="0.5">
      <c r="A6" s="12">
        <v>2</v>
      </c>
      <c r="B6" s="186"/>
      <c r="C6" s="7" t="s">
        <v>17</v>
      </c>
      <c r="D6" s="186"/>
      <c r="E6" s="8">
        <v>18</v>
      </c>
      <c r="F6" s="9">
        <v>25</v>
      </c>
      <c r="G6" s="9">
        <v>25</v>
      </c>
      <c r="H6" s="10">
        <v>19</v>
      </c>
      <c r="I6" s="9">
        <v>216</v>
      </c>
      <c r="J6" s="9">
        <v>87</v>
      </c>
      <c r="K6" s="11">
        <v>0.40279999999999999</v>
      </c>
      <c r="L6" s="9">
        <v>3</v>
      </c>
      <c r="O6" s="52" t="s">
        <v>14</v>
      </c>
      <c r="P6" s="53" t="s">
        <v>17</v>
      </c>
      <c r="Q6" s="9">
        <v>216</v>
      </c>
      <c r="R6" s="9">
        <v>87</v>
      </c>
      <c r="S6" s="8">
        <v>18</v>
      </c>
      <c r="T6" s="9">
        <v>25</v>
      </c>
      <c r="U6" s="9">
        <v>25</v>
      </c>
      <c r="V6" s="10">
        <v>19</v>
      </c>
      <c r="W6" s="54">
        <f>120*AB6</f>
        <v>360</v>
      </c>
      <c r="X6" s="54">
        <v>149</v>
      </c>
      <c r="Y6" s="54">
        <v>2</v>
      </c>
      <c r="Z6" s="54">
        <v>0</v>
      </c>
      <c r="AA6" s="54">
        <v>2</v>
      </c>
      <c r="AB6" s="9">
        <v>3</v>
      </c>
      <c r="AD6" t="s">
        <v>14</v>
      </c>
      <c r="AE6" t="s">
        <v>17</v>
      </c>
      <c r="AF6">
        <v>1296</v>
      </c>
      <c r="AG6">
        <v>763</v>
      </c>
      <c r="AH6">
        <v>198</v>
      </c>
      <c r="AI6">
        <v>154</v>
      </c>
      <c r="AJ6">
        <v>246</v>
      </c>
      <c r="AK6">
        <v>223</v>
      </c>
      <c r="AL6">
        <v>1800</v>
      </c>
      <c r="AM6">
        <v>791</v>
      </c>
      <c r="AN6">
        <v>93</v>
      </c>
    </row>
    <row r="7" spans="1:40" ht="18.75" thickBot="1" x14ac:dyDescent="0.5">
      <c r="A7" s="6">
        <v>3</v>
      </c>
      <c r="B7" s="186"/>
      <c r="C7" s="7" t="s">
        <v>18</v>
      </c>
      <c r="D7" s="186"/>
      <c r="E7" s="8">
        <v>46</v>
      </c>
      <c r="F7" s="9">
        <v>20</v>
      </c>
      <c r="G7" s="9">
        <v>52</v>
      </c>
      <c r="H7" s="10">
        <v>57</v>
      </c>
      <c r="I7" s="9">
        <v>288</v>
      </c>
      <c r="J7" s="9">
        <v>175</v>
      </c>
      <c r="K7" s="11">
        <v>0.60760000000000003</v>
      </c>
      <c r="L7" s="9">
        <v>4</v>
      </c>
      <c r="O7" s="52" t="s">
        <v>14</v>
      </c>
      <c r="P7" s="53" t="s">
        <v>18</v>
      </c>
      <c r="Q7" s="9">
        <v>288</v>
      </c>
      <c r="R7" s="9">
        <v>175</v>
      </c>
      <c r="S7" s="8">
        <v>46</v>
      </c>
      <c r="T7" s="9">
        <v>20</v>
      </c>
      <c r="U7" s="9">
        <v>52</v>
      </c>
      <c r="V7" s="10">
        <v>57</v>
      </c>
      <c r="W7" s="54">
        <f t="shared" ref="W7:W64" si="0">120*AB7</f>
        <v>480</v>
      </c>
      <c r="X7" s="54">
        <v>167</v>
      </c>
      <c r="Y7" s="54">
        <v>11</v>
      </c>
      <c r="Z7" s="54">
        <v>0</v>
      </c>
      <c r="AA7" s="54">
        <v>11</v>
      </c>
      <c r="AB7" s="9">
        <v>4</v>
      </c>
      <c r="AD7" t="s">
        <v>14</v>
      </c>
      <c r="AE7" t="s">
        <v>18</v>
      </c>
      <c r="AF7">
        <v>1224</v>
      </c>
      <c r="AG7">
        <v>753</v>
      </c>
      <c r="AH7">
        <v>205</v>
      </c>
      <c r="AI7">
        <v>176</v>
      </c>
      <c r="AJ7">
        <v>217</v>
      </c>
      <c r="AK7">
        <v>228</v>
      </c>
      <c r="AL7">
        <v>1680</v>
      </c>
      <c r="AM7">
        <v>718</v>
      </c>
      <c r="AN7">
        <v>102</v>
      </c>
    </row>
    <row r="8" spans="1:40" ht="18.75" thickBot="1" x14ac:dyDescent="0.5">
      <c r="A8" s="12">
        <v>4</v>
      </c>
      <c r="B8" s="186"/>
      <c r="C8" s="7" t="s">
        <v>19</v>
      </c>
      <c r="D8" s="186"/>
      <c r="E8" s="8">
        <v>52</v>
      </c>
      <c r="F8" s="9">
        <v>0</v>
      </c>
      <c r="G8" s="9">
        <v>18</v>
      </c>
      <c r="H8" s="10">
        <v>9</v>
      </c>
      <c r="I8" s="9">
        <v>144</v>
      </c>
      <c r="J8" s="9">
        <v>79</v>
      </c>
      <c r="K8" s="11">
        <v>0.54859999999999998</v>
      </c>
      <c r="L8" s="9">
        <v>2</v>
      </c>
      <c r="O8" s="52" t="s">
        <v>14</v>
      </c>
      <c r="P8" s="53" t="s">
        <v>19</v>
      </c>
      <c r="Q8" s="9">
        <v>144</v>
      </c>
      <c r="R8" s="9">
        <v>79</v>
      </c>
      <c r="S8" s="8">
        <v>52</v>
      </c>
      <c r="T8" s="9">
        <v>0</v>
      </c>
      <c r="U8" s="9">
        <v>18</v>
      </c>
      <c r="V8" s="10">
        <v>9</v>
      </c>
      <c r="W8" s="54">
        <f t="shared" si="0"/>
        <v>240</v>
      </c>
      <c r="X8" s="54">
        <v>118</v>
      </c>
      <c r="Y8" s="54">
        <v>0</v>
      </c>
      <c r="Z8" s="54">
        <v>0</v>
      </c>
      <c r="AA8" s="54">
        <v>0</v>
      </c>
      <c r="AB8" s="9">
        <v>2</v>
      </c>
      <c r="AD8" t="s">
        <v>14</v>
      </c>
      <c r="AE8" t="s">
        <v>19</v>
      </c>
      <c r="AF8">
        <v>1296</v>
      </c>
      <c r="AG8">
        <v>811</v>
      </c>
      <c r="AH8">
        <v>303</v>
      </c>
      <c r="AI8">
        <v>115</v>
      </c>
      <c r="AJ8">
        <v>203</v>
      </c>
      <c r="AK8">
        <v>190</v>
      </c>
      <c r="AL8">
        <v>1800</v>
      </c>
      <c r="AM8">
        <v>743</v>
      </c>
      <c r="AN8">
        <v>154</v>
      </c>
    </row>
    <row r="9" spans="1:40" ht="18.75" thickBot="1" x14ac:dyDescent="0.5">
      <c r="A9" s="6">
        <v>5</v>
      </c>
      <c r="B9" s="186"/>
      <c r="C9" s="7" t="s">
        <v>20</v>
      </c>
      <c r="D9" s="186"/>
      <c r="E9" s="8">
        <v>87</v>
      </c>
      <c r="F9" s="9">
        <v>12</v>
      </c>
      <c r="G9" s="9">
        <v>0</v>
      </c>
      <c r="H9" s="10">
        <v>0</v>
      </c>
      <c r="I9" s="9">
        <v>288</v>
      </c>
      <c r="J9" s="9">
        <v>99</v>
      </c>
      <c r="K9" s="11">
        <v>0.34379999999999999</v>
      </c>
      <c r="L9" s="9">
        <v>4</v>
      </c>
      <c r="O9" s="52" t="s">
        <v>14</v>
      </c>
      <c r="P9" s="53" t="s">
        <v>20</v>
      </c>
      <c r="Q9" s="9">
        <v>288</v>
      </c>
      <c r="R9" s="9">
        <v>99</v>
      </c>
      <c r="S9" s="8">
        <v>87</v>
      </c>
      <c r="T9" s="9">
        <v>12</v>
      </c>
      <c r="U9" s="9">
        <v>0</v>
      </c>
      <c r="V9" s="10">
        <v>0</v>
      </c>
      <c r="W9" s="54">
        <f t="shared" si="0"/>
        <v>480</v>
      </c>
      <c r="X9" s="54">
        <v>199</v>
      </c>
      <c r="Y9" s="54">
        <v>8</v>
      </c>
      <c r="Z9" s="54">
        <v>0</v>
      </c>
      <c r="AA9" s="54">
        <v>8</v>
      </c>
      <c r="AB9" s="9">
        <v>4</v>
      </c>
      <c r="AD9" t="s">
        <v>14</v>
      </c>
      <c r="AE9" t="s">
        <v>20</v>
      </c>
      <c r="AF9">
        <v>1152</v>
      </c>
      <c r="AG9">
        <v>723</v>
      </c>
      <c r="AH9">
        <v>386</v>
      </c>
      <c r="AI9">
        <v>147</v>
      </c>
      <c r="AJ9">
        <v>110</v>
      </c>
      <c r="AK9">
        <v>80</v>
      </c>
      <c r="AL9">
        <v>1680</v>
      </c>
      <c r="AM9">
        <v>739</v>
      </c>
      <c r="AN9">
        <v>115</v>
      </c>
    </row>
    <row r="10" spans="1:40" ht="18.75" thickBot="1" x14ac:dyDescent="0.5">
      <c r="A10" s="12">
        <v>6</v>
      </c>
      <c r="B10" s="186"/>
      <c r="C10" s="7" t="s">
        <v>21</v>
      </c>
      <c r="D10" s="186"/>
      <c r="E10" s="8">
        <v>18</v>
      </c>
      <c r="F10" s="9">
        <v>8</v>
      </c>
      <c r="G10" s="9">
        <v>0</v>
      </c>
      <c r="H10" s="10">
        <v>14</v>
      </c>
      <c r="I10" s="9">
        <v>144</v>
      </c>
      <c r="J10" s="9">
        <v>40</v>
      </c>
      <c r="K10" s="11">
        <v>0.27779999999999999</v>
      </c>
      <c r="L10" s="9">
        <v>2</v>
      </c>
      <c r="O10" s="52" t="s">
        <v>14</v>
      </c>
      <c r="P10" s="53" t="s">
        <v>21</v>
      </c>
      <c r="Q10" s="9">
        <v>144</v>
      </c>
      <c r="R10" s="9">
        <v>40</v>
      </c>
      <c r="S10" s="8">
        <v>18</v>
      </c>
      <c r="T10" s="9">
        <v>8</v>
      </c>
      <c r="U10" s="9">
        <v>0</v>
      </c>
      <c r="V10" s="10">
        <v>14</v>
      </c>
      <c r="W10" s="54">
        <f t="shared" si="0"/>
        <v>240</v>
      </c>
      <c r="X10" s="54">
        <v>124</v>
      </c>
      <c r="Y10" s="54">
        <v>0</v>
      </c>
      <c r="Z10" s="54">
        <v>8</v>
      </c>
      <c r="AA10" s="54">
        <v>8</v>
      </c>
      <c r="AB10" s="9">
        <v>2</v>
      </c>
      <c r="AD10" t="s">
        <v>14</v>
      </c>
      <c r="AE10" t="s">
        <v>21</v>
      </c>
      <c r="AF10">
        <v>1296</v>
      </c>
      <c r="AG10">
        <v>1103</v>
      </c>
      <c r="AH10">
        <v>525</v>
      </c>
      <c r="AI10">
        <v>193</v>
      </c>
      <c r="AJ10">
        <v>173</v>
      </c>
      <c r="AK10">
        <v>212</v>
      </c>
      <c r="AL10">
        <v>1800</v>
      </c>
      <c r="AM10">
        <v>1094</v>
      </c>
      <c r="AN10">
        <v>253</v>
      </c>
    </row>
    <row r="11" spans="1:40" ht="18.75" thickBot="1" x14ac:dyDescent="0.5">
      <c r="A11" s="6">
        <v>7</v>
      </c>
      <c r="B11" s="186"/>
      <c r="C11" s="7" t="s">
        <v>22</v>
      </c>
      <c r="D11" s="186"/>
      <c r="E11" s="8">
        <v>11</v>
      </c>
      <c r="F11" s="9">
        <v>8</v>
      </c>
      <c r="G11" s="9">
        <v>21</v>
      </c>
      <c r="H11" s="10">
        <v>11</v>
      </c>
      <c r="I11" s="9">
        <v>144</v>
      </c>
      <c r="J11" s="9">
        <v>51</v>
      </c>
      <c r="K11" s="11">
        <v>0.35420000000000001</v>
      </c>
      <c r="L11" s="9">
        <v>2</v>
      </c>
      <c r="O11" s="52" t="s">
        <v>14</v>
      </c>
      <c r="P11" s="53" t="s">
        <v>22</v>
      </c>
      <c r="Q11" s="9">
        <v>144</v>
      </c>
      <c r="R11" s="9">
        <v>51</v>
      </c>
      <c r="S11" s="8">
        <v>11</v>
      </c>
      <c r="T11" s="9">
        <v>8</v>
      </c>
      <c r="U11" s="9">
        <v>21</v>
      </c>
      <c r="V11" s="10">
        <v>11</v>
      </c>
      <c r="W11" s="54">
        <f t="shared" si="0"/>
        <v>240</v>
      </c>
      <c r="X11" s="54">
        <v>109</v>
      </c>
      <c r="Y11" s="54">
        <v>0</v>
      </c>
      <c r="Z11" s="54">
        <v>0</v>
      </c>
      <c r="AA11" s="54">
        <v>0</v>
      </c>
      <c r="AB11" s="9">
        <v>2</v>
      </c>
      <c r="AD11" t="s">
        <v>14</v>
      </c>
      <c r="AE11" t="s">
        <v>22</v>
      </c>
      <c r="AF11">
        <v>1296</v>
      </c>
      <c r="AG11">
        <v>795</v>
      </c>
      <c r="AH11">
        <v>185</v>
      </c>
      <c r="AI11">
        <v>119</v>
      </c>
      <c r="AJ11">
        <v>298</v>
      </c>
      <c r="AK11">
        <v>193</v>
      </c>
      <c r="AL11">
        <v>1800</v>
      </c>
      <c r="AM11">
        <v>824</v>
      </c>
      <c r="AN11">
        <v>106</v>
      </c>
    </row>
    <row r="12" spans="1:40" ht="18.75" thickBot="1" x14ac:dyDescent="0.5">
      <c r="A12" s="12">
        <v>8</v>
      </c>
      <c r="B12" s="186"/>
      <c r="C12" s="7" t="s">
        <v>23</v>
      </c>
      <c r="D12" s="186"/>
      <c r="E12" s="8">
        <v>27</v>
      </c>
      <c r="F12" s="9">
        <v>12</v>
      </c>
      <c r="G12" s="9">
        <v>9</v>
      </c>
      <c r="H12" s="10">
        <v>4</v>
      </c>
      <c r="I12" s="9">
        <v>144</v>
      </c>
      <c r="J12" s="9">
        <v>52</v>
      </c>
      <c r="K12" s="11">
        <v>0.36109999999999998</v>
      </c>
      <c r="L12" s="9">
        <v>2</v>
      </c>
      <c r="O12" s="52" t="s">
        <v>14</v>
      </c>
      <c r="P12" s="53" t="s">
        <v>23</v>
      </c>
      <c r="Q12" s="9">
        <v>144</v>
      </c>
      <c r="R12" s="9">
        <v>52</v>
      </c>
      <c r="S12" s="8">
        <v>27</v>
      </c>
      <c r="T12" s="9">
        <v>12</v>
      </c>
      <c r="U12" s="9">
        <v>9</v>
      </c>
      <c r="V12" s="10">
        <v>4</v>
      </c>
      <c r="W12" s="54">
        <f t="shared" si="0"/>
        <v>240</v>
      </c>
      <c r="X12" s="54">
        <v>111</v>
      </c>
      <c r="Y12" s="54">
        <v>0</v>
      </c>
      <c r="Z12" s="54">
        <v>0</v>
      </c>
      <c r="AA12" s="54">
        <v>0</v>
      </c>
      <c r="AB12" s="9">
        <v>2</v>
      </c>
      <c r="AD12" t="s">
        <v>14</v>
      </c>
      <c r="AE12" t="s">
        <v>23</v>
      </c>
      <c r="AF12">
        <v>1296</v>
      </c>
      <c r="AG12">
        <v>693</v>
      </c>
      <c r="AH12">
        <v>331</v>
      </c>
      <c r="AI12">
        <v>110</v>
      </c>
      <c r="AJ12">
        <v>167</v>
      </c>
      <c r="AK12">
        <v>131</v>
      </c>
      <c r="AL12">
        <v>1800</v>
      </c>
      <c r="AM12">
        <v>765</v>
      </c>
      <c r="AN12">
        <v>60</v>
      </c>
    </row>
    <row r="13" spans="1:40" ht="18.75" thickBot="1" x14ac:dyDescent="0.5">
      <c r="A13" s="6">
        <v>9</v>
      </c>
      <c r="B13" s="186"/>
      <c r="C13" s="7" t="s">
        <v>24</v>
      </c>
      <c r="D13" s="186"/>
      <c r="E13" s="8">
        <v>20</v>
      </c>
      <c r="F13" s="9">
        <v>9</v>
      </c>
      <c r="G13" s="9">
        <v>10</v>
      </c>
      <c r="H13" s="10">
        <v>12</v>
      </c>
      <c r="I13" s="9">
        <v>216</v>
      </c>
      <c r="J13" s="9">
        <v>51</v>
      </c>
      <c r="K13" s="11">
        <v>0.2361</v>
      </c>
      <c r="L13" s="9">
        <v>3</v>
      </c>
      <c r="O13" s="52" t="s">
        <v>14</v>
      </c>
      <c r="P13" s="53" t="s">
        <v>24</v>
      </c>
      <c r="Q13" s="9">
        <v>216</v>
      </c>
      <c r="R13" s="9">
        <v>51</v>
      </c>
      <c r="S13" s="8">
        <v>20</v>
      </c>
      <c r="T13" s="9">
        <v>9</v>
      </c>
      <c r="U13" s="9">
        <v>10</v>
      </c>
      <c r="V13" s="10">
        <v>12</v>
      </c>
      <c r="W13" s="54">
        <f t="shared" si="0"/>
        <v>360</v>
      </c>
      <c r="X13" s="54">
        <v>129</v>
      </c>
      <c r="Y13" s="54">
        <v>3</v>
      </c>
      <c r="Z13" s="54">
        <v>0</v>
      </c>
      <c r="AA13" s="54">
        <v>3</v>
      </c>
      <c r="AB13" s="9">
        <v>3</v>
      </c>
      <c r="AD13" t="s">
        <v>14</v>
      </c>
      <c r="AE13" t="s">
        <v>24</v>
      </c>
      <c r="AF13">
        <v>1224</v>
      </c>
      <c r="AG13">
        <v>556</v>
      </c>
      <c r="AH13">
        <v>100</v>
      </c>
      <c r="AI13">
        <v>77</v>
      </c>
      <c r="AJ13">
        <v>204</v>
      </c>
      <c r="AK13">
        <v>203</v>
      </c>
      <c r="AL13">
        <v>1680</v>
      </c>
      <c r="AM13">
        <v>562</v>
      </c>
      <c r="AN13">
        <v>43</v>
      </c>
    </row>
    <row r="14" spans="1:40" ht="18.75" thickBot="1" x14ac:dyDescent="0.5">
      <c r="A14" s="12">
        <v>10</v>
      </c>
      <c r="B14" s="186"/>
      <c r="C14" s="7" t="s">
        <v>25</v>
      </c>
      <c r="D14" s="186"/>
      <c r="E14" s="8">
        <v>60</v>
      </c>
      <c r="F14" s="9">
        <v>25</v>
      </c>
      <c r="G14" s="9">
        <v>10</v>
      </c>
      <c r="H14" s="10">
        <v>5</v>
      </c>
      <c r="I14" s="9">
        <v>360</v>
      </c>
      <c r="J14" s="9">
        <v>100</v>
      </c>
      <c r="K14" s="11">
        <v>0.27779999999999999</v>
      </c>
      <c r="L14" s="9">
        <v>5</v>
      </c>
      <c r="O14" s="52" t="s">
        <v>14</v>
      </c>
      <c r="P14" s="53" t="s">
        <v>25</v>
      </c>
      <c r="Q14" s="9">
        <v>360</v>
      </c>
      <c r="R14" s="9">
        <v>100</v>
      </c>
      <c r="S14" s="8">
        <v>60</v>
      </c>
      <c r="T14" s="9">
        <v>25</v>
      </c>
      <c r="U14" s="9">
        <v>10</v>
      </c>
      <c r="V14" s="10">
        <v>5</v>
      </c>
      <c r="W14" s="54">
        <f t="shared" si="0"/>
        <v>600</v>
      </c>
      <c r="X14" s="54">
        <v>237</v>
      </c>
      <c r="Y14" s="54">
        <v>6</v>
      </c>
      <c r="Z14" s="54">
        <v>8</v>
      </c>
      <c r="AA14" s="54">
        <v>0</v>
      </c>
      <c r="AB14" s="9">
        <v>5</v>
      </c>
      <c r="AD14" t="s">
        <v>14</v>
      </c>
      <c r="AE14" t="s">
        <v>25</v>
      </c>
      <c r="AF14">
        <v>648</v>
      </c>
      <c r="AG14">
        <v>260</v>
      </c>
      <c r="AH14">
        <v>139</v>
      </c>
      <c r="AI14">
        <v>58</v>
      </c>
      <c r="AJ14">
        <v>93</v>
      </c>
      <c r="AK14">
        <v>70</v>
      </c>
      <c r="AL14">
        <v>1080</v>
      </c>
      <c r="AM14">
        <v>476</v>
      </c>
      <c r="AN14">
        <v>10</v>
      </c>
    </row>
    <row r="15" spans="1:40" ht="18.75" thickBot="1" x14ac:dyDescent="0.5">
      <c r="A15" s="6">
        <v>11</v>
      </c>
      <c r="B15" s="186"/>
      <c r="C15" s="7" t="s">
        <v>26</v>
      </c>
      <c r="D15" s="187"/>
      <c r="E15" s="8">
        <v>35</v>
      </c>
      <c r="F15" s="9">
        <v>0</v>
      </c>
      <c r="G15" s="9">
        <v>20</v>
      </c>
      <c r="H15" s="10">
        <v>3</v>
      </c>
      <c r="I15" s="9">
        <v>216</v>
      </c>
      <c r="J15" s="9">
        <v>58</v>
      </c>
      <c r="K15" s="11">
        <v>0.26850000000000002</v>
      </c>
      <c r="L15" s="9">
        <v>3</v>
      </c>
      <c r="O15" s="52" t="s">
        <v>14</v>
      </c>
      <c r="P15" s="53" t="s">
        <v>26</v>
      </c>
      <c r="Q15" s="9">
        <v>216</v>
      </c>
      <c r="R15" s="9">
        <v>58</v>
      </c>
      <c r="S15" s="8">
        <v>35</v>
      </c>
      <c r="T15" s="9">
        <v>0</v>
      </c>
      <c r="U15" s="9">
        <v>20</v>
      </c>
      <c r="V15" s="10">
        <v>3</v>
      </c>
      <c r="W15" s="54">
        <f t="shared" si="0"/>
        <v>360</v>
      </c>
      <c r="X15" s="54">
        <v>158</v>
      </c>
      <c r="Y15" s="54">
        <v>2</v>
      </c>
      <c r="Z15" s="54">
        <v>3</v>
      </c>
      <c r="AA15" s="54">
        <v>5</v>
      </c>
      <c r="AB15" s="9">
        <v>3</v>
      </c>
      <c r="AD15" t="s">
        <v>14</v>
      </c>
      <c r="AE15" t="s">
        <v>26</v>
      </c>
      <c r="AF15">
        <v>1224</v>
      </c>
      <c r="AG15">
        <v>756</v>
      </c>
      <c r="AH15">
        <v>305</v>
      </c>
      <c r="AI15">
        <v>74</v>
      </c>
      <c r="AJ15">
        <v>197</v>
      </c>
      <c r="AK15">
        <v>202</v>
      </c>
      <c r="AL15">
        <v>1800</v>
      </c>
      <c r="AM15">
        <v>695</v>
      </c>
      <c r="AN15">
        <v>61</v>
      </c>
    </row>
    <row r="16" spans="1:40" ht="18.75" thickBot="1" x14ac:dyDescent="0.5">
      <c r="A16" s="12">
        <v>12</v>
      </c>
      <c r="B16" s="186"/>
      <c r="C16" s="7" t="s">
        <v>27</v>
      </c>
      <c r="D16" s="185" t="s">
        <v>28</v>
      </c>
      <c r="E16" s="8">
        <v>17</v>
      </c>
      <c r="F16" s="9">
        <v>17</v>
      </c>
      <c r="G16" s="9">
        <v>22</v>
      </c>
      <c r="H16" s="10">
        <v>28</v>
      </c>
      <c r="I16" s="9">
        <v>144</v>
      </c>
      <c r="J16" s="9">
        <v>84</v>
      </c>
      <c r="K16" s="11">
        <v>0.58330000000000004</v>
      </c>
      <c r="L16" s="9">
        <v>2</v>
      </c>
      <c r="O16" s="52" t="s">
        <v>14</v>
      </c>
      <c r="P16" s="53" t="s">
        <v>27</v>
      </c>
      <c r="Q16" s="9">
        <v>144</v>
      </c>
      <c r="R16" s="9">
        <v>84</v>
      </c>
      <c r="S16" s="8">
        <v>17</v>
      </c>
      <c r="T16" s="9">
        <v>17</v>
      </c>
      <c r="U16" s="9">
        <v>22</v>
      </c>
      <c r="V16" s="10">
        <v>28</v>
      </c>
      <c r="W16" s="54">
        <f t="shared" si="0"/>
        <v>240</v>
      </c>
      <c r="X16" s="54">
        <v>127</v>
      </c>
      <c r="Y16" s="54">
        <v>10</v>
      </c>
      <c r="Z16" s="54">
        <v>17</v>
      </c>
      <c r="AA16" s="54">
        <v>27</v>
      </c>
      <c r="AB16" s="9">
        <v>2</v>
      </c>
      <c r="AD16" t="s">
        <v>14</v>
      </c>
      <c r="AE16" t="s">
        <v>27</v>
      </c>
      <c r="AF16">
        <v>1296</v>
      </c>
      <c r="AG16">
        <v>1792</v>
      </c>
      <c r="AH16">
        <v>235</v>
      </c>
      <c r="AI16">
        <v>236</v>
      </c>
      <c r="AJ16">
        <v>730</v>
      </c>
      <c r="AK16">
        <v>591</v>
      </c>
      <c r="AL16">
        <v>1800</v>
      </c>
      <c r="AM16">
        <v>944</v>
      </c>
      <c r="AN16">
        <v>204</v>
      </c>
    </row>
    <row r="17" spans="1:40" ht="18.75" thickBot="1" x14ac:dyDescent="0.5">
      <c r="A17" s="6">
        <v>13</v>
      </c>
      <c r="B17" s="186"/>
      <c r="C17" s="7" t="s">
        <v>29</v>
      </c>
      <c r="D17" s="186"/>
      <c r="E17" s="8">
        <v>30</v>
      </c>
      <c r="F17" s="9">
        <v>10</v>
      </c>
      <c r="G17" s="9">
        <v>19</v>
      </c>
      <c r="H17" s="10">
        <v>17</v>
      </c>
      <c r="I17" s="9">
        <v>144</v>
      </c>
      <c r="J17" s="9">
        <v>76</v>
      </c>
      <c r="K17" s="11">
        <v>0.52780000000000005</v>
      </c>
      <c r="L17" s="9">
        <v>2</v>
      </c>
      <c r="O17" s="52" t="s">
        <v>14</v>
      </c>
      <c r="P17" s="53" t="s">
        <v>29</v>
      </c>
      <c r="Q17" s="9">
        <v>144</v>
      </c>
      <c r="R17" s="9">
        <v>76</v>
      </c>
      <c r="S17" s="8">
        <v>30</v>
      </c>
      <c r="T17" s="9">
        <v>10</v>
      </c>
      <c r="U17" s="9">
        <v>19</v>
      </c>
      <c r="V17" s="10">
        <v>17</v>
      </c>
      <c r="W17" s="54">
        <f t="shared" si="0"/>
        <v>240</v>
      </c>
      <c r="X17" s="54">
        <v>132</v>
      </c>
      <c r="Y17" s="54">
        <v>7</v>
      </c>
      <c r="Z17" s="54">
        <v>18</v>
      </c>
      <c r="AA17" s="54">
        <v>25</v>
      </c>
      <c r="AB17" s="9">
        <v>2</v>
      </c>
      <c r="AD17" t="s">
        <v>14</v>
      </c>
      <c r="AE17" t="s">
        <v>29</v>
      </c>
      <c r="AF17">
        <v>1224</v>
      </c>
      <c r="AG17">
        <v>1088</v>
      </c>
      <c r="AH17">
        <v>421</v>
      </c>
      <c r="AI17">
        <v>154</v>
      </c>
      <c r="AJ17">
        <v>264</v>
      </c>
      <c r="AK17">
        <v>249</v>
      </c>
      <c r="AL17">
        <v>1800</v>
      </c>
      <c r="AM17">
        <v>971</v>
      </c>
      <c r="AN17">
        <v>185</v>
      </c>
    </row>
    <row r="18" spans="1:40" ht="18.75" thickBot="1" x14ac:dyDescent="0.5">
      <c r="A18" s="12">
        <v>14</v>
      </c>
      <c r="B18" s="186"/>
      <c r="C18" s="7" t="s">
        <v>30</v>
      </c>
      <c r="D18" s="186"/>
      <c r="E18" s="8">
        <v>66</v>
      </c>
      <c r="F18" s="9">
        <v>28</v>
      </c>
      <c r="G18" s="9">
        <v>30</v>
      </c>
      <c r="H18" s="10">
        <v>20</v>
      </c>
      <c r="I18" s="9">
        <v>144</v>
      </c>
      <c r="J18" s="9">
        <v>144</v>
      </c>
      <c r="K18" s="11">
        <v>1</v>
      </c>
      <c r="L18" s="9">
        <v>2</v>
      </c>
      <c r="O18" s="52" t="s">
        <v>14</v>
      </c>
      <c r="P18" s="53" t="s">
        <v>30</v>
      </c>
      <c r="Q18" s="9">
        <v>144</v>
      </c>
      <c r="R18" s="9">
        <v>144</v>
      </c>
      <c r="S18" s="8">
        <v>66</v>
      </c>
      <c r="T18" s="9">
        <v>28</v>
      </c>
      <c r="U18" s="9">
        <v>30</v>
      </c>
      <c r="V18" s="10">
        <v>20</v>
      </c>
      <c r="W18" s="54">
        <f t="shared" si="0"/>
        <v>240</v>
      </c>
      <c r="X18" s="54">
        <v>118</v>
      </c>
      <c r="Y18" s="54">
        <v>10</v>
      </c>
      <c r="Z18" s="54">
        <v>16</v>
      </c>
      <c r="AA18" s="54">
        <v>26</v>
      </c>
      <c r="AB18" s="9">
        <v>2</v>
      </c>
      <c r="AD18" t="s">
        <v>14</v>
      </c>
      <c r="AE18" t="s">
        <v>30</v>
      </c>
      <c r="AF18">
        <v>1296</v>
      </c>
      <c r="AG18">
        <v>1642</v>
      </c>
      <c r="AH18">
        <v>549</v>
      </c>
      <c r="AI18">
        <v>313</v>
      </c>
      <c r="AJ18">
        <v>389</v>
      </c>
      <c r="AK18">
        <v>391</v>
      </c>
      <c r="AL18">
        <v>1800</v>
      </c>
      <c r="AM18">
        <v>965</v>
      </c>
      <c r="AN18">
        <v>205</v>
      </c>
    </row>
    <row r="19" spans="1:40" ht="18.75" thickBot="1" x14ac:dyDescent="0.5">
      <c r="A19" s="6">
        <v>15</v>
      </c>
      <c r="B19" s="186"/>
      <c r="C19" s="7" t="s">
        <v>31</v>
      </c>
      <c r="D19" s="186"/>
      <c r="E19" s="8">
        <v>60</v>
      </c>
      <c r="F19" s="9">
        <v>20</v>
      </c>
      <c r="G19" s="9">
        <v>25</v>
      </c>
      <c r="H19" s="10">
        <v>10</v>
      </c>
      <c r="I19" s="9">
        <v>144</v>
      </c>
      <c r="J19" s="9">
        <v>115</v>
      </c>
      <c r="K19" s="11">
        <v>0.79859999999999998</v>
      </c>
      <c r="L19" s="9">
        <v>2</v>
      </c>
      <c r="O19" s="52" t="s">
        <v>14</v>
      </c>
      <c r="P19" s="53" t="s">
        <v>31</v>
      </c>
      <c r="Q19" s="9">
        <v>144</v>
      </c>
      <c r="R19" s="9">
        <v>115</v>
      </c>
      <c r="S19" s="8">
        <v>60</v>
      </c>
      <c r="T19" s="9">
        <v>20</v>
      </c>
      <c r="U19" s="9">
        <v>25</v>
      </c>
      <c r="V19" s="10">
        <v>10</v>
      </c>
      <c r="W19" s="54">
        <f t="shared" si="0"/>
        <v>240</v>
      </c>
      <c r="X19" s="54">
        <v>110</v>
      </c>
      <c r="Y19" s="54">
        <v>5</v>
      </c>
      <c r="Z19" s="54">
        <v>18</v>
      </c>
      <c r="AA19" s="54">
        <v>23</v>
      </c>
      <c r="AB19" s="9">
        <v>2</v>
      </c>
      <c r="AD19" t="s">
        <v>14</v>
      </c>
      <c r="AE19" t="s">
        <v>31</v>
      </c>
      <c r="AF19">
        <v>1152</v>
      </c>
      <c r="AG19">
        <v>1170</v>
      </c>
      <c r="AH19">
        <v>302</v>
      </c>
      <c r="AI19">
        <v>186</v>
      </c>
      <c r="AJ19">
        <v>375</v>
      </c>
      <c r="AK19">
        <v>307</v>
      </c>
      <c r="AL19">
        <v>1560</v>
      </c>
      <c r="AM19">
        <v>784</v>
      </c>
      <c r="AN19">
        <v>173</v>
      </c>
    </row>
    <row r="20" spans="1:40" ht="18.75" thickBot="1" x14ac:dyDescent="0.5">
      <c r="A20" s="12">
        <v>16</v>
      </c>
      <c r="B20" s="186"/>
      <c r="C20" s="7" t="s">
        <v>32</v>
      </c>
      <c r="D20" s="186"/>
      <c r="E20" s="8">
        <v>65</v>
      </c>
      <c r="F20" s="9">
        <v>42</v>
      </c>
      <c r="G20" s="9">
        <v>27</v>
      </c>
      <c r="H20" s="10">
        <v>36</v>
      </c>
      <c r="I20" s="9">
        <v>144</v>
      </c>
      <c r="J20" s="9">
        <v>170</v>
      </c>
      <c r="K20" s="11">
        <v>1.1806000000000001</v>
      </c>
      <c r="L20" s="9">
        <v>2</v>
      </c>
      <c r="O20" s="52" t="s">
        <v>14</v>
      </c>
      <c r="P20" s="53" t="s">
        <v>32</v>
      </c>
      <c r="Q20" s="9">
        <v>144</v>
      </c>
      <c r="R20" s="9">
        <v>170</v>
      </c>
      <c r="S20" s="8">
        <v>65</v>
      </c>
      <c r="T20" s="9">
        <v>42</v>
      </c>
      <c r="U20" s="9">
        <v>27</v>
      </c>
      <c r="V20" s="10">
        <v>36</v>
      </c>
      <c r="W20" s="54">
        <f t="shared" si="0"/>
        <v>240</v>
      </c>
      <c r="X20" s="54">
        <v>108</v>
      </c>
      <c r="Y20" s="54">
        <v>5</v>
      </c>
      <c r="Z20" s="54">
        <v>17</v>
      </c>
      <c r="AA20" s="54">
        <v>22</v>
      </c>
      <c r="AB20" s="9">
        <v>2</v>
      </c>
      <c r="AD20" t="s">
        <v>14</v>
      </c>
      <c r="AE20" t="s">
        <v>32</v>
      </c>
      <c r="AF20">
        <v>1296</v>
      </c>
      <c r="AG20">
        <v>1294</v>
      </c>
      <c r="AH20">
        <v>455</v>
      </c>
      <c r="AI20">
        <v>345</v>
      </c>
      <c r="AJ20">
        <v>236</v>
      </c>
      <c r="AK20">
        <v>258</v>
      </c>
      <c r="AL20">
        <v>1800</v>
      </c>
      <c r="AM20">
        <v>937</v>
      </c>
      <c r="AN20">
        <v>209</v>
      </c>
    </row>
    <row r="21" spans="1:40" ht="18.75" thickBot="1" x14ac:dyDescent="0.5">
      <c r="A21" s="6">
        <v>17</v>
      </c>
      <c r="B21" s="186"/>
      <c r="C21" s="7" t="s">
        <v>33</v>
      </c>
      <c r="D21" s="186"/>
      <c r="E21" s="8">
        <v>15</v>
      </c>
      <c r="F21" s="9">
        <v>12</v>
      </c>
      <c r="G21" s="9">
        <v>22</v>
      </c>
      <c r="H21" s="10">
        <v>76</v>
      </c>
      <c r="I21" s="9">
        <v>144</v>
      </c>
      <c r="J21" s="9">
        <v>125</v>
      </c>
      <c r="K21" s="11">
        <v>0.86809999999999998</v>
      </c>
      <c r="L21" s="9">
        <v>2</v>
      </c>
      <c r="O21" s="52" t="s">
        <v>14</v>
      </c>
      <c r="P21" s="53" t="s">
        <v>33</v>
      </c>
      <c r="Q21" s="9">
        <v>144</v>
      </c>
      <c r="R21" s="9">
        <v>125</v>
      </c>
      <c r="S21" s="8">
        <v>15</v>
      </c>
      <c r="T21" s="9">
        <v>12</v>
      </c>
      <c r="U21" s="9">
        <v>22</v>
      </c>
      <c r="V21" s="10">
        <v>76</v>
      </c>
      <c r="W21" s="54">
        <f t="shared" si="0"/>
        <v>240</v>
      </c>
      <c r="X21" s="54">
        <v>125</v>
      </c>
      <c r="Y21" s="54">
        <v>6</v>
      </c>
      <c r="Z21" s="54">
        <v>17</v>
      </c>
      <c r="AA21" s="54">
        <v>23</v>
      </c>
      <c r="AB21" s="9">
        <v>2</v>
      </c>
      <c r="AD21" t="s">
        <v>14</v>
      </c>
      <c r="AE21" t="s">
        <v>33</v>
      </c>
      <c r="AF21">
        <v>1296</v>
      </c>
      <c r="AG21">
        <v>1193</v>
      </c>
      <c r="AH21">
        <v>326</v>
      </c>
      <c r="AI21">
        <v>261</v>
      </c>
      <c r="AJ21">
        <v>250</v>
      </c>
      <c r="AK21">
        <v>356</v>
      </c>
      <c r="AL21">
        <v>1800</v>
      </c>
      <c r="AM21">
        <v>854</v>
      </c>
      <c r="AN21">
        <v>196</v>
      </c>
    </row>
    <row r="22" spans="1:40" ht="18.75" thickBot="1" x14ac:dyDescent="0.5">
      <c r="A22" s="12">
        <v>18</v>
      </c>
      <c r="B22" s="186"/>
      <c r="C22" s="7" t="s">
        <v>34</v>
      </c>
      <c r="D22" s="186"/>
      <c r="E22" s="8">
        <v>25</v>
      </c>
      <c r="F22" s="9">
        <v>12</v>
      </c>
      <c r="G22" s="9">
        <v>20</v>
      </c>
      <c r="H22" s="10">
        <v>16</v>
      </c>
      <c r="I22" s="9">
        <v>144</v>
      </c>
      <c r="J22" s="9">
        <v>73</v>
      </c>
      <c r="K22" s="11">
        <v>0.50690000000000002</v>
      </c>
      <c r="L22" s="9">
        <v>2</v>
      </c>
      <c r="O22" s="52" t="s">
        <v>14</v>
      </c>
      <c r="P22" s="53" t="s">
        <v>34</v>
      </c>
      <c r="Q22" s="9">
        <v>144</v>
      </c>
      <c r="R22" s="9">
        <v>73</v>
      </c>
      <c r="S22" s="8">
        <v>25</v>
      </c>
      <c r="T22" s="9">
        <v>12</v>
      </c>
      <c r="U22" s="9">
        <v>20</v>
      </c>
      <c r="V22" s="10">
        <v>16</v>
      </c>
      <c r="W22" s="54">
        <f t="shared" si="0"/>
        <v>240</v>
      </c>
      <c r="X22" s="54">
        <v>110</v>
      </c>
      <c r="Y22" s="54">
        <v>6</v>
      </c>
      <c r="Z22" s="54">
        <v>17</v>
      </c>
      <c r="AA22" s="54">
        <v>23</v>
      </c>
      <c r="AB22" s="9">
        <v>2</v>
      </c>
      <c r="AD22" t="s">
        <v>14</v>
      </c>
      <c r="AE22" t="s">
        <v>34</v>
      </c>
      <c r="AF22">
        <v>1224</v>
      </c>
      <c r="AG22">
        <v>1026</v>
      </c>
      <c r="AH22">
        <v>407</v>
      </c>
      <c r="AI22">
        <v>89</v>
      </c>
      <c r="AJ22">
        <v>336</v>
      </c>
      <c r="AK22">
        <v>194</v>
      </c>
      <c r="AL22">
        <v>1680</v>
      </c>
      <c r="AM22">
        <v>836</v>
      </c>
      <c r="AN22">
        <v>185</v>
      </c>
    </row>
    <row r="23" spans="1:40" ht="18.75" thickBot="1" x14ac:dyDescent="0.5">
      <c r="A23" s="6">
        <v>19</v>
      </c>
      <c r="B23" s="186"/>
      <c r="C23" s="7" t="s">
        <v>35</v>
      </c>
      <c r="D23" s="186"/>
      <c r="E23" s="8">
        <v>6</v>
      </c>
      <c r="F23" s="9">
        <v>9</v>
      </c>
      <c r="G23" s="9">
        <v>12</v>
      </c>
      <c r="H23" s="10">
        <v>3</v>
      </c>
      <c r="I23" s="9">
        <v>144</v>
      </c>
      <c r="J23" s="9">
        <v>30</v>
      </c>
      <c r="K23" s="11">
        <v>0.20830000000000001</v>
      </c>
      <c r="L23" s="9">
        <v>2</v>
      </c>
      <c r="O23" s="52" t="s">
        <v>14</v>
      </c>
      <c r="P23" s="53" t="s">
        <v>35</v>
      </c>
      <c r="Q23" s="9">
        <v>144</v>
      </c>
      <c r="R23" s="9">
        <v>30</v>
      </c>
      <c r="S23" s="8">
        <v>6</v>
      </c>
      <c r="T23" s="9">
        <v>9</v>
      </c>
      <c r="U23" s="9">
        <v>12</v>
      </c>
      <c r="V23" s="10">
        <v>3</v>
      </c>
      <c r="W23" s="54">
        <f t="shared" si="0"/>
        <v>240</v>
      </c>
      <c r="X23" s="54">
        <v>105</v>
      </c>
      <c r="Y23" s="54">
        <v>4</v>
      </c>
      <c r="Z23" s="54">
        <v>21</v>
      </c>
      <c r="AA23" s="54">
        <v>25</v>
      </c>
      <c r="AB23" s="9">
        <v>2</v>
      </c>
      <c r="AD23" t="s">
        <v>14</v>
      </c>
      <c r="AE23" t="s">
        <v>35</v>
      </c>
      <c r="AF23">
        <v>1224</v>
      </c>
      <c r="AG23">
        <v>903</v>
      </c>
      <c r="AH23">
        <v>328</v>
      </c>
      <c r="AI23">
        <v>129</v>
      </c>
      <c r="AJ23">
        <v>234</v>
      </c>
      <c r="AK23">
        <v>212</v>
      </c>
      <c r="AL23">
        <v>1800</v>
      </c>
      <c r="AM23">
        <v>885</v>
      </c>
      <c r="AN23">
        <v>191</v>
      </c>
    </row>
    <row r="24" spans="1:40" ht="18.75" thickBot="1" x14ac:dyDescent="0.5">
      <c r="A24" s="12">
        <v>20</v>
      </c>
      <c r="B24" s="186"/>
      <c r="C24" s="7" t="s">
        <v>36</v>
      </c>
      <c r="D24" s="186"/>
      <c r="E24" s="8">
        <v>55</v>
      </c>
      <c r="F24" s="9">
        <v>0</v>
      </c>
      <c r="G24" s="9">
        <v>6</v>
      </c>
      <c r="H24" s="10">
        <v>0</v>
      </c>
      <c r="I24" s="9">
        <v>144</v>
      </c>
      <c r="J24" s="9">
        <v>61</v>
      </c>
      <c r="K24" s="11">
        <v>0.42359999999999998</v>
      </c>
      <c r="L24" s="9">
        <v>2</v>
      </c>
      <c r="O24" s="52" t="s">
        <v>14</v>
      </c>
      <c r="P24" s="53" t="s">
        <v>36</v>
      </c>
      <c r="Q24" s="9">
        <v>144</v>
      </c>
      <c r="R24" s="9">
        <v>61</v>
      </c>
      <c r="S24" s="8">
        <v>55</v>
      </c>
      <c r="T24" s="9">
        <v>0</v>
      </c>
      <c r="U24" s="9">
        <v>6</v>
      </c>
      <c r="V24" s="10">
        <v>0</v>
      </c>
      <c r="W24" s="54">
        <f t="shared" si="0"/>
        <v>240</v>
      </c>
      <c r="X24" s="54">
        <v>96</v>
      </c>
      <c r="Y24" s="54">
        <v>4</v>
      </c>
      <c r="Z24" s="54">
        <v>16</v>
      </c>
      <c r="AA24" s="54">
        <v>20</v>
      </c>
      <c r="AB24" s="9">
        <v>2</v>
      </c>
      <c r="AD24" t="s">
        <v>14</v>
      </c>
      <c r="AE24" t="s">
        <v>36</v>
      </c>
      <c r="AF24">
        <v>1008</v>
      </c>
      <c r="AG24">
        <v>1389</v>
      </c>
      <c r="AH24">
        <v>716</v>
      </c>
      <c r="AI24">
        <v>150</v>
      </c>
      <c r="AJ24">
        <v>94</v>
      </c>
      <c r="AK24">
        <v>429</v>
      </c>
      <c r="AL24">
        <v>1560</v>
      </c>
      <c r="AM24">
        <v>794</v>
      </c>
      <c r="AN24">
        <v>170</v>
      </c>
    </row>
    <row r="25" spans="1:40" ht="18.75" thickBot="1" x14ac:dyDescent="0.5">
      <c r="A25" s="6">
        <v>21</v>
      </c>
      <c r="B25" s="186"/>
      <c r="C25" s="7" t="s">
        <v>37</v>
      </c>
      <c r="D25" s="186"/>
      <c r="E25" s="8">
        <v>36</v>
      </c>
      <c r="F25" s="9">
        <v>15</v>
      </c>
      <c r="G25" s="9">
        <v>9</v>
      </c>
      <c r="H25" s="10">
        <v>9</v>
      </c>
      <c r="I25" s="9">
        <v>144</v>
      </c>
      <c r="J25" s="9">
        <v>69</v>
      </c>
      <c r="K25" s="11">
        <v>0.47920000000000001</v>
      </c>
      <c r="L25" s="9">
        <v>2</v>
      </c>
      <c r="O25" s="52" t="s">
        <v>14</v>
      </c>
      <c r="P25" s="53" t="s">
        <v>37</v>
      </c>
      <c r="Q25" s="9">
        <v>144</v>
      </c>
      <c r="R25" s="9">
        <v>69</v>
      </c>
      <c r="S25" s="8">
        <v>36</v>
      </c>
      <c r="T25" s="9">
        <v>15</v>
      </c>
      <c r="U25" s="9">
        <v>9</v>
      </c>
      <c r="V25" s="10">
        <v>9</v>
      </c>
      <c r="W25" s="54">
        <f t="shared" si="0"/>
        <v>240</v>
      </c>
      <c r="X25" s="54">
        <v>100</v>
      </c>
      <c r="Y25" s="54">
        <v>8</v>
      </c>
      <c r="Z25" s="54">
        <v>15</v>
      </c>
      <c r="AA25" s="54">
        <v>23</v>
      </c>
      <c r="AB25" s="9">
        <v>2</v>
      </c>
      <c r="AD25" t="s">
        <v>14</v>
      </c>
      <c r="AE25" t="s">
        <v>37</v>
      </c>
      <c r="AF25">
        <v>1224</v>
      </c>
      <c r="AG25">
        <v>1217</v>
      </c>
      <c r="AH25">
        <v>404</v>
      </c>
      <c r="AI25">
        <v>390</v>
      </c>
      <c r="AJ25">
        <v>177</v>
      </c>
      <c r="AK25">
        <v>246</v>
      </c>
      <c r="AL25">
        <v>1800</v>
      </c>
      <c r="AM25">
        <v>871</v>
      </c>
      <c r="AN25">
        <v>201</v>
      </c>
    </row>
    <row r="26" spans="1:40" ht="18.75" thickBot="1" x14ac:dyDescent="0.5">
      <c r="A26" s="12">
        <v>22</v>
      </c>
      <c r="B26" s="186"/>
      <c r="C26" s="7" t="s">
        <v>38</v>
      </c>
      <c r="D26" s="186"/>
      <c r="E26" s="8">
        <v>12</v>
      </c>
      <c r="F26" s="9">
        <v>10</v>
      </c>
      <c r="G26" s="9">
        <v>10</v>
      </c>
      <c r="H26" s="10">
        <v>0</v>
      </c>
      <c r="I26" s="9">
        <v>72</v>
      </c>
      <c r="J26" s="9">
        <v>32</v>
      </c>
      <c r="K26" s="11">
        <v>0.44440000000000002</v>
      </c>
      <c r="L26" s="9">
        <v>1</v>
      </c>
      <c r="O26" s="52" t="s">
        <v>14</v>
      </c>
      <c r="P26" s="53" t="s">
        <v>38</v>
      </c>
      <c r="Q26" s="9">
        <v>72</v>
      </c>
      <c r="R26" s="9">
        <v>32</v>
      </c>
      <c r="S26" s="8">
        <v>12</v>
      </c>
      <c r="T26" s="9">
        <v>10</v>
      </c>
      <c r="U26" s="9">
        <v>10</v>
      </c>
      <c r="V26" s="10">
        <v>0</v>
      </c>
      <c r="W26" s="54">
        <f t="shared" si="0"/>
        <v>120</v>
      </c>
      <c r="X26" s="54">
        <v>58</v>
      </c>
      <c r="Y26" s="54">
        <v>2</v>
      </c>
      <c r="Z26" s="54">
        <v>8</v>
      </c>
      <c r="AA26" s="54">
        <v>10</v>
      </c>
      <c r="AB26" s="9">
        <v>1</v>
      </c>
      <c r="AD26" t="s">
        <v>14</v>
      </c>
      <c r="AE26" t="s">
        <v>38</v>
      </c>
      <c r="AF26">
        <v>1296</v>
      </c>
      <c r="AG26">
        <v>813</v>
      </c>
      <c r="AH26">
        <v>309</v>
      </c>
      <c r="AI26">
        <v>226</v>
      </c>
      <c r="AJ26">
        <v>136</v>
      </c>
      <c r="AK26">
        <v>142</v>
      </c>
      <c r="AL26">
        <v>1800</v>
      </c>
      <c r="AM26">
        <v>897</v>
      </c>
      <c r="AN26">
        <v>185</v>
      </c>
    </row>
    <row r="27" spans="1:40" ht="18.75" thickBot="1" x14ac:dyDescent="0.5">
      <c r="A27" s="6">
        <v>23</v>
      </c>
      <c r="B27" s="186"/>
      <c r="C27" s="7" t="s">
        <v>39</v>
      </c>
      <c r="D27" s="186"/>
      <c r="E27" s="8">
        <v>0</v>
      </c>
      <c r="F27" s="9">
        <v>0</v>
      </c>
      <c r="G27" s="9">
        <v>0</v>
      </c>
      <c r="H27" s="10">
        <v>0</v>
      </c>
      <c r="I27" s="9">
        <v>0</v>
      </c>
      <c r="J27" s="9">
        <v>0</v>
      </c>
      <c r="K27" s="20"/>
      <c r="L27" s="9">
        <v>0</v>
      </c>
      <c r="O27" s="52" t="s">
        <v>14</v>
      </c>
      <c r="P27" s="53" t="s">
        <v>39</v>
      </c>
      <c r="Q27" s="9">
        <v>0</v>
      </c>
      <c r="R27" s="9">
        <v>0</v>
      </c>
      <c r="S27" s="8">
        <v>0</v>
      </c>
      <c r="T27" s="9">
        <v>0</v>
      </c>
      <c r="U27" s="9">
        <v>0</v>
      </c>
      <c r="V27" s="10">
        <v>0</v>
      </c>
      <c r="W27" s="54">
        <f t="shared" si="0"/>
        <v>0</v>
      </c>
      <c r="X27" s="54">
        <v>0</v>
      </c>
      <c r="Y27" s="54">
        <v>0</v>
      </c>
      <c r="Z27" s="54">
        <v>0</v>
      </c>
      <c r="AA27" s="54">
        <v>0</v>
      </c>
      <c r="AB27" s="9">
        <v>0</v>
      </c>
      <c r="AD27" t="s">
        <v>14</v>
      </c>
      <c r="AE27" t="s">
        <v>39</v>
      </c>
      <c r="AF27">
        <v>936</v>
      </c>
      <c r="AG27">
        <v>895</v>
      </c>
      <c r="AH27">
        <v>161</v>
      </c>
      <c r="AI27">
        <v>151</v>
      </c>
      <c r="AJ27">
        <v>169</v>
      </c>
      <c r="AK27">
        <v>414</v>
      </c>
      <c r="AL27">
        <v>1320</v>
      </c>
      <c r="AM27">
        <v>662</v>
      </c>
      <c r="AN27">
        <v>150</v>
      </c>
    </row>
    <row r="28" spans="1:40" ht="18.75" thickBot="1" x14ac:dyDescent="0.5">
      <c r="A28" s="6">
        <v>25</v>
      </c>
      <c r="B28" s="186"/>
      <c r="C28" s="18" t="s">
        <v>41</v>
      </c>
      <c r="D28" s="194"/>
      <c r="E28" s="8">
        <v>18</v>
      </c>
      <c r="F28" s="9">
        <v>11</v>
      </c>
      <c r="G28" s="9">
        <v>18</v>
      </c>
      <c r="H28" s="10">
        <v>16</v>
      </c>
      <c r="I28" s="9">
        <v>144</v>
      </c>
      <c r="J28" s="9">
        <v>63</v>
      </c>
      <c r="K28" s="51">
        <v>0.4375</v>
      </c>
      <c r="L28" s="9">
        <v>2</v>
      </c>
      <c r="O28" s="52" t="s">
        <v>14</v>
      </c>
      <c r="P28" s="53" t="s">
        <v>41</v>
      </c>
      <c r="Q28" s="9">
        <v>144</v>
      </c>
      <c r="R28" s="9">
        <v>63</v>
      </c>
      <c r="S28" s="8">
        <v>18</v>
      </c>
      <c r="T28" s="9">
        <v>11</v>
      </c>
      <c r="U28" s="9">
        <v>18</v>
      </c>
      <c r="V28" s="10">
        <v>16</v>
      </c>
      <c r="W28" s="54">
        <f t="shared" si="0"/>
        <v>240</v>
      </c>
      <c r="X28" s="54">
        <v>80</v>
      </c>
      <c r="Y28" s="54">
        <v>60</v>
      </c>
      <c r="Z28" s="54">
        <v>29</v>
      </c>
      <c r="AA28" s="54">
        <v>89</v>
      </c>
      <c r="AB28" s="9">
        <v>2</v>
      </c>
      <c r="AD28" t="s">
        <v>14</v>
      </c>
      <c r="AE28" t="s">
        <v>40</v>
      </c>
      <c r="AF28">
        <v>144</v>
      </c>
      <c r="AG28">
        <v>116</v>
      </c>
      <c r="AH28">
        <v>23</v>
      </c>
      <c r="AI28">
        <v>25</v>
      </c>
      <c r="AJ28">
        <v>35</v>
      </c>
      <c r="AK28">
        <v>33</v>
      </c>
      <c r="AL28">
        <v>0</v>
      </c>
      <c r="AM28">
        <v>0</v>
      </c>
      <c r="AN28">
        <v>0</v>
      </c>
    </row>
    <row r="29" spans="1:40" ht="18.75" thickBot="1" x14ac:dyDescent="0.5">
      <c r="A29" s="12">
        <v>26</v>
      </c>
      <c r="B29" s="186"/>
      <c r="C29" s="18" t="s">
        <v>42</v>
      </c>
      <c r="D29" s="195"/>
      <c r="E29" s="8">
        <v>119</v>
      </c>
      <c r="F29" s="9">
        <v>0</v>
      </c>
      <c r="G29" s="9">
        <v>0</v>
      </c>
      <c r="H29" s="10">
        <v>0</v>
      </c>
      <c r="I29" s="9">
        <v>216</v>
      </c>
      <c r="J29" s="9">
        <v>119</v>
      </c>
      <c r="K29" s="51">
        <v>0.55089999999999995</v>
      </c>
      <c r="L29" s="9">
        <v>3</v>
      </c>
      <c r="O29" s="52" t="s">
        <v>14</v>
      </c>
      <c r="P29" s="53" t="s">
        <v>42</v>
      </c>
      <c r="Q29" s="9">
        <v>216</v>
      </c>
      <c r="R29" s="9">
        <v>119</v>
      </c>
      <c r="S29" s="8">
        <v>119</v>
      </c>
      <c r="T29" s="9">
        <v>0</v>
      </c>
      <c r="U29" s="9">
        <v>0</v>
      </c>
      <c r="V29" s="10">
        <v>0</v>
      </c>
      <c r="W29" s="54">
        <f t="shared" si="0"/>
        <v>360</v>
      </c>
      <c r="X29" s="54">
        <v>210</v>
      </c>
      <c r="Y29" s="54">
        <v>231</v>
      </c>
      <c r="Z29" s="54">
        <v>257</v>
      </c>
      <c r="AA29" s="54">
        <v>488</v>
      </c>
      <c r="AB29" s="9">
        <v>3</v>
      </c>
      <c r="AD29" t="s">
        <v>14</v>
      </c>
      <c r="AE29" t="s">
        <v>41</v>
      </c>
      <c r="AF29">
        <v>1296</v>
      </c>
      <c r="AG29">
        <v>1245</v>
      </c>
      <c r="AH29">
        <v>435</v>
      </c>
      <c r="AI29">
        <v>155</v>
      </c>
      <c r="AJ29">
        <v>340</v>
      </c>
      <c r="AK29">
        <v>315</v>
      </c>
      <c r="AL29">
        <v>1800</v>
      </c>
      <c r="AM29">
        <v>1609</v>
      </c>
      <c r="AN29">
        <v>1657</v>
      </c>
    </row>
    <row r="30" spans="1:40" ht="18.75" thickBot="1" x14ac:dyDescent="0.5">
      <c r="A30" s="6">
        <v>27</v>
      </c>
      <c r="B30" s="186"/>
      <c r="C30" s="18" t="s">
        <v>43</v>
      </c>
      <c r="D30" s="195"/>
      <c r="E30" s="8">
        <v>60</v>
      </c>
      <c r="F30" s="9">
        <v>0</v>
      </c>
      <c r="G30" s="9">
        <v>15</v>
      </c>
      <c r="H30" s="10">
        <v>0</v>
      </c>
      <c r="I30" s="9">
        <v>144</v>
      </c>
      <c r="J30" s="9">
        <v>75</v>
      </c>
      <c r="K30" s="11">
        <v>0.52080000000000004</v>
      </c>
      <c r="L30" s="9">
        <v>2</v>
      </c>
      <c r="O30" s="52" t="s">
        <v>14</v>
      </c>
      <c r="P30" s="53" t="s">
        <v>107</v>
      </c>
      <c r="Q30" s="9">
        <v>144</v>
      </c>
      <c r="R30" s="9">
        <v>75</v>
      </c>
      <c r="S30" s="8">
        <v>60</v>
      </c>
      <c r="T30" s="9">
        <v>0</v>
      </c>
      <c r="U30" s="9">
        <v>15</v>
      </c>
      <c r="V30" s="10">
        <v>0</v>
      </c>
      <c r="W30" s="54">
        <f t="shared" si="0"/>
        <v>240</v>
      </c>
      <c r="X30" s="54">
        <v>75</v>
      </c>
      <c r="Y30" s="54">
        <v>36</v>
      </c>
      <c r="Z30" s="54">
        <v>25</v>
      </c>
      <c r="AA30" s="54">
        <v>61</v>
      </c>
      <c r="AB30" s="9">
        <v>2</v>
      </c>
      <c r="AD30" t="s">
        <v>14</v>
      </c>
      <c r="AE30" t="s">
        <v>42</v>
      </c>
      <c r="AF30">
        <v>1224</v>
      </c>
      <c r="AG30">
        <v>1231</v>
      </c>
      <c r="AH30">
        <v>1199</v>
      </c>
      <c r="AI30">
        <v>0</v>
      </c>
      <c r="AJ30">
        <v>23</v>
      </c>
      <c r="AK30">
        <v>9</v>
      </c>
      <c r="AL30">
        <v>1800</v>
      </c>
      <c r="AM30">
        <v>2937</v>
      </c>
      <c r="AN30">
        <v>4463</v>
      </c>
    </row>
    <row r="31" spans="1:40" ht="18.75" thickBot="1" x14ac:dyDescent="0.5">
      <c r="A31" s="12">
        <v>28</v>
      </c>
      <c r="B31" s="186"/>
      <c r="C31" s="18" t="s">
        <v>44</v>
      </c>
      <c r="D31" s="195"/>
      <c r="E31" s="8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11"/>
      <c r="L31" s="9">
        <v>0</v>
      </c>
      <c r="O31" s="52" t="s">
        <v>14</v>
      </c>
      <c r="P31" s="53" t="s">
        <v>44</v>
      </c>
      <c r="Q31" s="9">
        <v>0</v>
      </c>
      <c r="R31" s="9">
        <v>0</v>
      </c>
      <c r="S31" s="8">
        <v>0</v>
      </c>
      <c r="T31" s="9">
        <v>0</v>
      </c>
      <c r="U31" s="9">
        <v>0</v>
      </c>
      <c r="V31" s="10">
        <v>0</v>
      </c>
      <c r="W31" s="54">
        <f t="shared" si="0"/>
        <v>0</v>
      </c>
      <c r="X31" s="54">
        <v>0</v>
      </c>
      <c r="Y31" s="54">
        <v>0</v>
      </c>
      <c r="Z31" s="54">
        <v>0</v>
      </c>
      <c r="AA31" s="54">
        <v>0</v>
      </c>
      <c r="AB31" s="9">
        <v>0</v>
      </c>
      <c r="AD31" t="s">
        <v>14</v>
      </c>
      <c r="AE31" t="s">
        <v>43</v>
      </c>
      <c r="AF31">
        <v>1224</v>
      </c>
      <c r="AG31">
        <v>1752</v>
      </c>
      <c r="AH31">
        <v>1431</v>
      </c>
      <c r="AI31">
        <v>7</v>
      </c>
      <c r="AJ31">
        <v>312</v>
      </c>
      <c r="AK31">
        <v>2</v>
      </c>
      <c r="AL31">
        <v>1680</v>
      </c>
      <c r="AM31">
        <v>630</v>
      </c>
      <c r="AN31">
        <v>703</v>
      </c>
    </row>
    <row r="32" spans="1:40" ht="18.75" thickBot="1" x14ac:dyDescent="0.5">
      <c r="A32" s="6">
        <v>29</v>
      </c>
      <c r="B32" s="186"/>
      <c r="C32" s="7" t="s">
        <v>45</v>
      </c>
      <c r="D32" s="195"/>
      <c r="E32" s="8">
        <v>0</v>
      </c>
      <c r="F32" s="9">
        <v>0</v>
      </c>
      <c r="G32" s="9">
        <v>0</v>
      </c>
      <c r="H32" s="10">
        <v>0</v>
      </c>
      <c r="I32" s="9">
        <v>0</v>
      </c>
      <c r="J32" s="9">
        <v>0</v>
      </c>
      <c r="K32" s="11"/>
      <c r="L32" s="9">
        <v>0</v>
      </c>
      <c r="O32" s="52" t="s">
        <v>14</v>
      </c>
      <c r="P32" s="53" t="s">
        <v>45</v>
      </c>
      <c r="Q32" s="9">
        <v>0</v>
      </c>
      <c r="R32" s="9">
        <v>0</v>
      </c>
      <c r="S32" s="8">
        <v>0</v>
      </c>
      <c r="T32" s="9">
        <v>0</v>
      </c>
      <c r="U32" s="9">
        <v>0</v>
      </c>
      <c r="V32" s="10">
        <v>0</v>
      </c>
      <c r="W32" s="54">
        <f t="shared" si="0"/>
        <v>0</v>
      </c>
      <c r="X32" s="54">
        <v>0</v>
      </c>
      <c r="Y32" s="54">
        <v>0</v>
      </c>
      <c r="Z32" s="54">
        <v>0</v>
      </c>
      <c r="AA32" s="54">
        <v>0</v>
      </c>
      <c r="AB32" s="9">
        <v>0</v>
      </c>
      <c r="AD32" t="s">
        <v>14</v>
      </c>
      <c r="AE32" t="s">
        <v>44</v>
      </c>
      <c r="AF32">
        <v>936</v>
      </c>
      <c r="AG32">
        <v>450</v>
      </c>
      <c r="AH32">
        <v>241</v>
      </c>
      <c r="AI32">
        <v>56</v>
      </c>
      <c r="AJ32">
        <v>41</v>
      </c>
      <c r="AK32">
        <v>112</v>
      </c>
      <c r="AL32">
        <v>1200</v>
      </c>
      <c r="AM32">
        <v>817</v>
      </c>
      <c r="AN32">
        <v>771</v>
      </c>
    </row>
    <row r="33" spans="1:40" ht="18.75" thickBot="1" x14ac:dyDescent="0.5">
      <c r="A33" s="12">
        <v>30</v>
      </c>
      <c r="B33" s="186"/>
      <c r="C33" s="7" t="s">
        <v>46</v>
      </c>
      <c r="D33" s="195"/>
      <c r="E33" s="8">
        <v>22</v>
      </c>
      <c r="F33" s="9">
        <v>21</v>
      </c>
      <c r="G33" s="9">
        <v>17</v>
      </c>
      <c r="H33" s="10">
        <v>11</v>
      </c>
      <c r="I33" s="9">
        <v>288</v>
      </c>
      <c r="J33" s="9">
        <v>71</v>
      </c>
      <c r="K33" s="51">
        <v>0.2465</v>
      </c>
      <c r="L33" s="9">
        <v>4</v>
      </c>
      <c r="O33" s="52" t="s">
        <v>14</v>
      </c>
      <c r="P33" s="53" t="s">
        <v>46</v>
      </c>
      <c r="Q33" s="9">
        <v>288</v>
      </c>
      <c r="R33" s="9">
        <v>71</v>
      </c>
      <c r="S33" s="8">
        <v>22</v>
      </c>
      <c r="T33" s="9">
        <v>21</v>
      </c>
      <c r="U33" s="9">
        <v>17</v>
      </c>
      <c r="V33" s="10">
        <v>11</v>
      </c>
      <c r="W33" s="54">
        <f t="shared" si="0"/>
        <v>480</v>
      </c>
      <c r="X33" s="54">
        <v>643</v>
      </c>
      <c r="Y33" s="54">
        <v>23</v>
      </c>
      <c r="Z33" s="54">
        <v>618</v>
      </c>
      <c r="AA33" s="54">
        <v>641</v>
      </c>
      <c r="AB33" s="9">
        <v>4</v>
      </c>
      <c r="AD33" t="s">
        <v>14</v>
      </c>
      <c r="AE33" t="s">
        <v>45</v>
      </c>
      <c r="AF33">
        <v>720</v>
      </c>
      <c r="AG33">
        <v>1155</v>
      </c>
      <c r="AH33">
        <v>509</v>
      </c>
      <c r="AI33">
        <v>225</v>
      </c>
      <c r="AJ33">
        <v>248</v>
      </c>
      <c r="AK33">
        <v>173</v>
      </c>
      <c r="AL33">
        <v>840</v>
      </c>
      <c r="AM33">
        <v>430</v>
      </c>
      <c r="AN33">
        <v>942</v>
      </c>
    </row>
    <row r="34" spans="1:40" ht="18.75" thickBot="1" x14ac:dyDescent="0.5">
      <c r="A34" s="6">
        <v>31</v>
      </c>
      <c r="B34" s="186"/>
      <c r="C34" s="7" t="s">
        <v>47</v>
      </c>
      <c r="D34" s="195"/>
      <c r="E34" s="8">
        <v>44</v>
      </c>
      <c r="F34" s="9">
        <v>0</v>
      </c>
      <c r="G34" s="9">
        <v>62</v>
      </c>
      <c r="H34" s="10">
        <v>0</v>
      </c>
      <c r="I34" s="9">
        <v>144</v>
      </c>
      <c r="J34" s="9">
        <v>106</v>
      </c>
      <c r="K34" s="51">
        <v>0.73609999999999998</v>
      </c>
      <c r="L34" s="9">
        <v>2</v>
      </c>
      <c r="O34" s="52" t="s">
        <v>14</v>
      </c>
      <c r="P34" s="53" t="s">
        <v>47</v>
      </c>
      <c r="Q34" s="9">
        <v>144</v>
      </c>
      <c r="R34" s="9">
        <v>106</v>
      </c>
      <c r="S34" s="8">
        <v>44</v>
      </c>
      <c r="T34" s="9">
        <v>0</v>
      </c>
      <c r="U34" s="9">
        <v>62</v>
      </c>
      <c r="V34" s="10">
        <v>0</v>
      </c>
      <c r="W34" s="54">
        <f t="shared" si="0"/>
        <v>240</v>
      </c>
      <c r="X34" s="54">
        <v>88</v>
      </c>
      <c r="Y34" s="54">
        <v>40</v>
      </c>
      <c r="Z34" s="54">
        <v>48</v>
      </c>
      <c r="AA34" s="54">
        <v>88</v>
      </c>
      <c r="AB34" s="9">
        <v>2</v>
      </c>
      <c r="AD34" t="s">
        <v>14</v>
      </c>
      <c r="AE34" t="s">
        <v>46</v>
      </c>
      <c r="AF34">
        <v>576</v>
      </c>
      <c r="AG34">
        <v>317</v>
      </c>
      <c r="AH34">
        <v>73</v>
      </c>
      <c r="AI34">
        <v>85</v>
      </c>
      <c r="AJ34">
        <v>81</v>
      </c>
      <c r="AK34">
        <v>78</v>
      </c>
      <c r="AL34">
        <v>960</v>
      </c>
      <c r="AM34">
        <v>597</v>
      </c>
      <c r="AN34">
        <v>645</v>
      </c>
    </row>
    <row r="35" spans="1:40" ht="18.75" thickBot="1" x14ac:dyDescent="0.5">
      <c r="A35" s="12">
        <v>32</v>
      </c>
      <c r="B35" s="186"/>
      <c r="C35" s="7" t="s">
        <v>48</v>
      </c>
      <c r="D35" s="195"/>
      <c r="E35" s="8">
        <v>11</v>
      </c>
      <c r="F35" s="9">
        <v>10</v>
      </c>
      <c r="G35" s="9">
        <v>35</v>
      </c>
      <c r="H35" s="10">
        <v>5</v>
      </c>
      <c r="I35" s="9">
        <v>216</v>
      </c>
      <c r="J35" s="9">
        <v>61</v>
      </c>
      <c r="K35" s="11">
        <v>0.28239999999999998</v>
      </c>
      <c r="L35" s="9">
        <v>3</v>
      </c>
      <c r="O35" s="52" t="s">
        <v>14</v>
      </c>
      <c r="P35" s="53" t="s">
        <v>48</v>
      </c>
      <c r="Q35" s="9">
        <v>216</v>
      </c>
      <c r="R35" s="9">
        <v>61</v>
      </c>
      <c r="S35" s="8">
        <v>11</v>
      </c>
      <c r="T35" s="9">
        <v>10</v>
      </c>
      <c r="U35" s="9">
        <v>35</v>
      </c>
      <c r="V35" s="10">
        <v>5</v>
      </c>
      <c r="W35" s="54">
        <f t="shared" si="0"/>
        <v>360</v>
      </c>
      <c r="X35" s="54">
        <v>90</v>
      </c>
      <c r="Y35" s="54">
        <v>65</v>
      </c>
      <c r="Z35" s="54">
        <v>44</v>
      </c>
      <c r="AA35" s="54">
        <v>109</v>
      </c>
      <c r="AB35" s="9">
        <v>3</v>
      </c>
      <c r="AD35" t="s">
        <v>14</v>
      </c>
      <c r="AE35" t="s">
        <v>47</v>
      </c>
      <c r="AF35">
        <v>864</v>
      </c>
      <c r="AG35">
        <v>938</v>
      </c>
      <c r="AH35">
        <v>618</v>
      </c>
      <c r="AI35">
        <v>25</v>
      </c>
      <c r="AJ35">
        <v>275</v>
      </c>
      <c r="AK35">
        <v>20</v>
      </c>
      <c r="AL35">
        <v>1200</v>
      </c>
      <c r="AM35">
        <v>885</v>
      </c>
      <c r="AN35">
        <v>1053</v>
      </c>
    </row>
    <row r="36" spans="1:40" ht="18.75" thickBot="1" x14ac:dyDescent="0.5">
      <c r="A36" s="6">
        <v>33</v>
      </c>
      <c r="B36" s="187"/>
      <c r="C36" s="7" t="s">
        <v>49</v>
      </c>
      <c r="D36" s="196"/>
      <c r="E36" s="8">
        <v>45</v>
      </c>
      <c r="F36" s="9">
        <v>33</v>
      </c>
      <c r="G36" s="9">
        <v>55</v>
      </c>
      <c r="H36" s="10">
        <v>69</v>
      </c>
      <c r="I36" s="9">
        <v>144</v>
      </c>
      <c r="J36" s="9">
        <v>202</v>
      </c>
      <c r="K36" s="11">
        <v>1.4028</v>
      </c>
      <c r="L36" s="9">
        <v>2</v>
      </c>
      <c r="O36" s="52" t="s">
        <v>14</v>
      </c>
      <c r="P36" s="53" t="s">
        <v>49</v>
      </c>
      <c r="Q36" s="9">
        <v>144</v>
      </c>
      <c r="R36" s="9">
        <v>202</v>
      </c>
      <c r="S36" s="8">
        <v>45</v>
      </c>
      <c r="T36" s="9">
        <v>33</v>
      </c>
      <c r="U36" s="9">
        <v>55</v>
      </c>
      <c r="V36" s="10">
        <v>69</v>
      </c>
      <c r="W36" s="54">
        <f t="shared" si="0"/>
        <v>240</v>
      </c>
      <c r="X36" s="54">
        <v>340</v>
      </c>
      <c r="Y36" s="54">
        <v>220</v>
      </c>
      <c r="Z36" s="54">
        <v>120</v>
      </c>
      <c r="AA36" s="54">
        <v>340</v>
      </c>
      <c r="AB36" s="9">
        <v>2</v>
      </c>
      <c r="AD36" t="s">
        <v>14</v>
      </c>
      <c r="AE36" t="s">
        <v>48</v>
      </c>
      <c r="AF36">
        <v>1152</v>
      </c>
      <c r="AG36">
        <v>697</v>
      </c>
      <c r="AH36">
        <v>192</v>
      </c>
      <c r="AI36">
        <v>161</v>
      </c>
      <c r="AJ36">
        <v>158</v>
      </c>
      <c r="AK36">
        <v>186</v>
      </c>
      <c r="AL36">
        <v>1800</v>
      </c>
      <c r="AM36">
        <v>804</v>
      </c>
      <c r="AN36">
        <v>948</v>
      </c>
    </row>
    <row r="37" spans="1:40" ht="18.75" thickBot="1" x14ac:dyDescent="0.5">
      <c r="A37" s="12">
        <v>34</v>
      </c>
      <c r="B37" s="185" t="s">
        <v>50</v>
      </c>
      <c r="C37" s="7" t="s">
        <v>51</v>
      </c>
      <c r="D37" s="185" t="s">
        <v>52</v>
      </c>
      <c r="E37" s="8">
        <v>61</v>
      </c>
      <c r="F37" s="9">
        <v>34</v>
      </c>
      <c r="G37" s="9">
        <v>30</v>
      </c>
      <c r="H37" s="10">
        <v>25</v>
      </c>
      <c r="I37" s="9">
        <v>216</v>
      </c>
      <c r="J37" s="9">
        <v>150</v>
      </c>
      <c r="K37" s="11">
        <v>0.69440000000000002</v>
      </c>
      <c r="L37" s="9">
        <v>3</v>
      </c>
      <c r="O37" s="52" t="s">
        <v>50</v>
      </c>
      <c r="P37" s="53" t="s">
        <v>51</v>
      </c>
      <c r="Q37" s="9">
        <v>216</v>
      </c>
      <c r="R37" s="9">
        <v>150</v>
      </c>
      <c r="S37" s="8">
        <v>61</v>
      </c>
      <c r="T37" s="9">
        <v>34</v>
      </c>
      <c r="U37" s="9">
        <v>30</v>
      </c>
      <c r="V37" s="10">
        <v>25</v>
      </c>
      <c r="W37" s="54">
        <f t="shared" si="0"/>
        <v>360</v>
      </c>
      <c r="X37" s="54">
        <v>310</v>
      </c>
      <c r="Y37" s="54">
        <v>12</v>
      </c>
      <c r="Z37" s="54">
        <v>62</v>
      </c>
      <c r="AA37" s="54">
        <v>74</v>
      </c>
      <c r="AB37" s="9">
        <v>3</v>
      </c>
      <c r="AD37" t="s">
        <v>14</v>
      </c>
      <c r="AE37" t="s">
        <v>49</v>
      </c>
      <c r="AF37">
        <v>1152</v>
      </c>
      <c r="AG37">
        <v>1376</v>
      </c>
      <c r="AH37">
        <v>501</v>
      </c>
      <c r="AI37">
        <v>15</v>
      </c>
      <c r="AJ37">
        <v>345</v>
      </c>
      <c r="AK37">
        <v>515</v>
      </c>
      <c r="AL37">
        <v>1560</v>
      </c>
      <c r="AM37">
        <v>2578</v>
      </c>
      <c r="AN37">
        <v>2286</v>
      </c>
    </row>
    <row r="38" spans="1:40" ht="18.75" thickBot="1" x14ac:dyDescent="0.5">
      <c r="A38" s="6">
        <v>35</v>
      </c>
      <c r="B38" s="187"/>
      <c r="C38" s="7" t="s">
        <v>53</v>
      </c>
      <c r="D38" s="186"/>
      <c r="E38" s="8">
        <v>6</v>
      </c>
      <c r="F38" s="9">
        <v>6</v>
      </c>
      <c r="G38" s="9">
        <v>45</v>
      </c>
      <c r="H38" s="10">
        <v>45</v>
      </c>
      <c r="I38" s="9">
        <v>144</v>
      </c>
      <c r="J38" s="9">
        <v>102</v>
      </c>
      <c r="K38" s="11">
        <v>0.70830000000000004</v>
      </c>
      <c r="L38" s="9">
        <v>2</v>
      </c>
      <c r="O38" s="52" t="s">
        <v>50</v>
      </c>
      <c r="P38" s="53" t="s">
        <v>53</v>
      </c>
      <c r="Q38" s="9">
        <v>144</v>
      </c>
      <c r="R38" s="9">
        <v>102</v>
      </c>
      <c r="S38" s="8">
        <v>6</v>
      </c>
      <c r="T38" s="9">
        <v>6</v>
      </c>
      <c r="U38" s="9">
        <v>45</v>
      </c>
      <c r="V38" s="10">
        <v>45</v>
      </c>
      <c r="W38" s="54">
        <f t="shared" si="0"/>
        <v>240</v>
      </c>
      <c r="X38" s="54">
        <v>195</v>
      </c>
      <c r="Y38" s="54">
        <v>9</v>
      </c>
      <c r="Z38" s="54">
        <v>40</v>
      </c>
      <c r="AA38" s="54">
        <v>49</v>
      </c>
      <c r="AB38" s="9">
        <v>2</v>
      </c>
      <c r="AD38" t="s">
        <v>50</v>
      </c>
      <c r="AE38" t="s">
        <v>51</v>
      </c>
      <c r="AF38">
        <v>1224</v>
      </c>
      <c r="AG38">
        <v>924</v>
      </c>
      <c r="AH38">
        <v>409</v>
      </c>
      <c r="AI38">
        <v>88</v>
      </c>
      <c r="AJ38">
        <v>211</v>
      </c>
      <c r="AK38">
        <v>216</v>
      </c>
      <c r="AL38">
        <v>1680</v>
      </c>
      <c r="AM38">
        <v>1514</v>
      </c>
      <c r="AN38">
        <v>421</v>
      </c>
    </row>
    <row r="39" spans="1:40" ht="18.75" thickBot="1" x14ac:dyDescent="0.5">
      <c r="A39" s="12">
        <v>36</v>
      </c>
      <c r="B39" s="185" t="s">
        <v>54</v>
      </c>
      <c r="C39" s="18" t="s">
        <v>55</v>
      </c>
      <c r="D39" s="186"/>
      <c r="E39" s="8">
        <v>1</v>
      </c>
      <c r="F39" s="9">
        <v>2</v>
      </c>
      <c r="G39" s="9">
        <v>24</v>
      </c>
      <c r="H39" s="10">
        <v>71</v>
      </c>
      <c r="I39" s="9">
        <v>144</v>
      </c>
      <c r="J39" s="9">
        <v>98</v>
      </c>
      <c r="K39" s="11">
        <v>0.68059999999999998</v>
      </c>
      <c r="L39" s="9">
        <v>2</v>
      </c>
      <c r="O39" s="52" t="s">
        <v>54</v>
      </c>
      <c r="P39" s="53" t="s">
        <v>55</v>
      </c>
      <c r="Q39" s="9">
        <v>144</v>
      </c>
      <c r="R39" s="9">
        <v>98</v>
      </c>
      <c r="S39" s="8">
        <v>1</v>
      </c>
      <c r="T39" s="9">
        <v>2</v>
      </c>
      <c r="U39" s="9">
        <v>24</v>
      </c>
      <c r="V39" s="10">
        <v>71</v>
      </c>
      <c r="W39" s="54">
        <f t="shared" si="0"/>
        <v>240</v>
      </c>
      <c r="X39" s="54">
        <v>191</v>
      </c>
      <c r="Y39" s="54">
        <v>8</v>
      </c>
      <c r="Z39" s="54">
        <v>43</v>
      </c>
      <c r="AA39" s="54">
        <v>51</v>
      </c>
      <c r="AB39" s="9">
        <v>2</v>
      </c>
      <c r="AD39" t="s">
        <v>50</v>
      </c>
      <c r="AE39" t="s">
        <v>53</v>
      </c>
      <c r="AF39">
        <v>1296</v>
      </c>
      <c r="AG39">
        <v>1225</v>
      </c>
      <c r="AH39">
        <v>432</v>
      </c>
      <c r="AI39">
        <v>287</v>
      </c>
      <c r="AJ39">
        <v>241</v>
      </c>
      <c r="AK39">
        <v>265</v>
      </c>
      <c r="AL39">
        <v>1800</v>
      </c>
      <c r="AM39">
        <v>1844</v>
      </c>
      <c r="AN39">
        <v>514</v>
      </c>
    </row>
    <row r="40" spans="1:40" ht="18.75" thickBot="1" x14ac:dyDescent="0.5">
      <c r="A40" s="6">
        <v>37</v>
      </c>
      <c r="B40" s="186"/>
      <c r="C40" s="18" t="s">
        <v>56</v>
      </c>
      <c r="D40" s="186"/>
      <c r="E40" s="8">
        <v>35</v>
      </c>
      <c r="F40" s="9">
        <v>20</v>
      </c>
      <c r="G40" s="9">
        <v>0</v>
      </c>
      <c r="H40" s="10">
        <v>15</v>
      </c>
      <c r="I40" s="9">
        <v>144</v>
      </c>
      <c r="J40" s="9">
        <v>70</v>
      </c>
      <c r="K40" s="11">
        <v>0.48609999999999998</v>
      </c>
      <c r="L40" s="9">
        <v>2</v>
      </c>
      <c r="O40" s="52" t="s">
        <v>54</v>
      </c>
      <c r="P40" s="53" t="s">
        <v>56</v>
      </c>
      <c r="Q40" s="9">
        <v>144</v>
      </c>
      <c r="R40" s="9">
        <v>70</v>
      </c>
      <c r="S40" s="8">
        <v>35</v>
      </c>
      <c r="T40" s="9">
        <v>20</v>
      </c>
      <c r="U40" s="9">
        <v>0</v>
      </c>
      <c r="V40" s="10">
        <v>15</v>
      </c>
      <c r="W40" s="54">
        <f t="shared" si="0"/>
        <v>240</v>
      </c>
      <c r="X40" s="54">
        <v>108</v>
      </c>
      <c r="Y40" s="54">
        <v>6</v>
      </c>
      <c r="Z40" s="54">
        <v>29</v>
      </c>
      <c r="AA40" s="54">
        <v>35</v>
      </c>
      <c r="AB40" s="9">
        <v>2</v>
      </c>
      <c r="AD40" t="s">
        <v>54</v>
      </c>
      <c r="AE40" t="s">
        <v>55</v>
      </c>
      <c r="AF40">
        <v>1296</v>
      </c>
      <c r="AG40">
        <v>908</v>
      </c>
      <c r="AH40">
        <v>83</v>
      </c>
      <c r="AI40">
        <v>68</v>
      </c>
      <c r="AJ40">
        <v>305</v>
      </c>
      <c r="AK40">
        <v>452</v>
      </c>
      <c r="AL40">
        <v>1800</v>
      </c>
      <c r="AM40">
        <v>1257</v>
      </c>
      <c r="AN40">
        <v>358</v>
      </c>
    </row>
    <row r="41" spans="1:40" ht="18.75" thickBot="1" x14ac:dyDescent="0.5">
      <c r="A41" s="12">
        <v>38</v>
      </c>
      <c r="B41" s="186"/>
      <c r="C41" s="7" t="s">
        <v>57</v>
      </c>
      <c r="D41" s="186"/>
      <c r="E41" s="8">
        <v>25</v>
      </c>
      <c r="F41" s="9">
        <v>30</v>
      </c>
      <c r="G41" s="9">
        <v>0</v>
      </c>
      <c r="H41" s="10">
        <v>0</v>
      </c>
      <c r="I41" s="9">
        <v>144</v>
      </c>
      <c r="J41" s="9">
        <v>55</v>
      </c>
      <c r="K41" s="11">
        <v>0.38190000000000002</v>
      </c>
      <c r="L41" s="9">
        <v>2</v>
      </c>
      <c r="O41" s="52" t="s">
        <v>54</v>
      </c>
      <c r="P41" s="53" t="s">
        <v>57</v>
      </c>
      <c r="Q41" s="9">
        <v>144</v>
      </c>
      <c r="R41" s="9">
        <v>55</v>
      </c>
      <c r="S41" s="8">
        <v>25</v>
      </c>
      <c r="T41" s="9">
        <v>30</v>
      </c>
      <c r="U41" s="9">
        <v>0</v>
      </c>
      <c r="V41" s="10">
        <v>0</v>
      </c>
      <c r="W41" s="54">
        <f t="shared" si="0"/>
        <v>240</v>
      </c>
      <c r="X41" s="54">
        <v>112</v>
      </c>
      <c r="Y41" s="54">
        <v>6</v>
      </c>
      <c r="Z41" s="54">
        <v>26</v>
      </c>
      <c r="AA41" s="54">
        <v>32</v>
      </c>
      <c r="AB41" s="9">
        <v>2</v>
      </c>
      <c r="AD41" t="s">
        <v>54</v>
      </c>
      <c r="AE41" t="s">
        <v>56</v>
      </c>
      <c r="AF41">
        <v>1296</v>
      </c>
      <c r="AG41">
        <v>828</v>
      </c>
      <c r="AH41">
        <v>432</v>
      </c>
      <c r="AI41">
        <v>192</v>
      </c>
      <c r="AJ41">
        <v>89</v>
      </c>
      <c r="AK41">
        <v>115</v>
      </c>
      <c r="AL41">
        <v>1800</v>
      </c>
      <c r="AM41">
        <v>1390</v>
      </c>
      <c r="AN41">
        <v>396</v>
      </c>
    </row>
    <row r="42" spans="1:40" ht="18.75" thickBot="1" x14ac:dyDescent="0.5">
      <c r="A42" s="6">
        <v>39</v>
      </c>
      <c r="B42" s="186"/>
      <c r="C42" s="7" t="s">
        <v>58</v>
      </c>
      <c r="D42" s="186"/>
      <c r="E42" s="8">
        <v>0</v>
      </c>
      <c r="F42" s="9">
        <v>69</v>
      </c>
      <c r="G42" s="9">
        <v>17</v>
      </c>
      <c r="H42" s="10">
        <v>10</v>
      </c>
      <c r="I42" s="9">
        <v>216</v>
      </c>
      <c r="J42" s="9">
        <v>96</v>
      </c>
      <c r="K42" s="11">
        <v>0.44440000000000002</v>
      </c>
      <c r="L42" s="9">
        <v>3</v>
      </c>
      <c r="O42" s="52" t="s">
        <v>54</v>
      </c>
      <c r="P42" s="53" t="s">
        <v>58</v>
      </c>
      <c r="Q42" s="9">
        <v>216</v>
      </c>
      <c r="R42" s="9">
        <v>96</v>
      </c>
      <c r="S42" s="8">
        <v>0</v>
      </c>
      <c r="T42" s="9">
        <v>69</v>
      </c>
      <c r="U42" s="9">
        <v>17</v>
      </c>
      <c r="V42" s="10">
        <v>10</v>
      </c>
      <c r="W42" s="54">
        <f t="shared" si="0"/>
        <v>360</v>
      </c>
      <c r="X42" s="54">
        <v>203</v>
      </c>
      <c r="Y42" s="54">
        <v>8</v>
      </c>
      <c r="Z42" s="54">
        <v>48</v>
      </c>
      <c r="AA42" s="54">
        <v>56</v>
      </c>
      <c r="AB42" s="9">
        <v>3</v>
      </c>
      <c r="AD42" t="s">
        <v>54</v>
      </c>
      <c r="AE42" t="s">
        <v>57</v>
      </c>
      <c r="AF42">
        <v>1296</v>
      </c>
      <c r="AG42">
        <v>866</v>
      </c>
      <c r="AH42">
        <v>297</v>
      </c>
      <c r="AI42">
        <v>178</v>
      </c>
      <c r="AJ42">
        <v>163</v>
      </c>
      <c r="AK42">
        <v>228</v>
      </c>
      <c r="AL42">
        <v>1800</v>
      </c>
      <c r="AM42">
        <v>1308</v>
      </c>
      <c r="AN42">
        <v>368</v>
      </c>
    </row>
    <row r="43" spans="1:40" ht="18.75" thickBot="1" x14ac:dyDescent="0.5">
      <c r="A43" s="12">
        <v>40</v>
      </c>
      <c r="B43" s="186"/>
      <c r="C43" s="7" t="s">
        <v>59</v>
      </c>
      <c r="D43" s="186"/>
      <c r="E43" s="8">
        <v>78</v>
      </c>
      <c r="F43" s="9">
        <v>40</v>
      </c>
      <c r="G43" s="9">
        <v>0</v>
      </c>
      <c r="H43" s="10">
        <v>0</v>
      </c>
      <c r="I43" s="9">
        <v>216</v>
      </c>
      <c r="J43" s="9">
        <v>118</v>
      </c>
      <c r="K43" s="11">
        <v>0.54630000000000001</v>
      </c>
      <c r="L43" s="9">
        <v>3</v>
      </c>
      <c r="O43" s="52" t="s">
        <v>54</v>
      </c>
      <c r="P43" s="53" t="s">
        <v>59</v>
      </c>
      <c r="Q43" s="9">
        <v>216</v>
      </c>
      <c r="R43" s="9">
        <v>118</v>
      </c>
      <c r="S43" s="8">
        <v>78</v>
      </c>
      <c r="T43" s="9">
        <v>40</v>
      </c>
      <c r="U43" s="9">
        <v>0</v>
      </c>
      <c r="V43" s="10">
        <v>0</v>
      </c>
      <c r="W43" s="54">
        <f t="shared" si="0"/>
        <v>360</v>
      </c>
      <c r="X43" s="54">
        <v>263</v>
      </c>
      <c r="Y43" s="54">
        <v>10</v>
      </c>
      <c r="Z43" s="54">
        <v>54</v>
      </c>
      <c r="AA43" s="54">
        <v>64</v>
      </c>
      <c r="AB43" s="9">
        <v>3</v>
      </c>
      <c r="AD43" t="s">
        <v>54</v>
      </c>
      <c r="AE43" t="s">
        <v>58</v>
      </c>
      <c r="AF43">
        <v>1224</v>
      </c>
      <c r="AG43">
        <v>1115</v>
      </c>
      <c r="AH43">
        <v>606</v>
      </c>
      <c r="AI43">
        <v>197</v>
      </c>
      <c r="AJ43">
        <v>187</v>
      </c>
      <c r="AK43">
        <v>125</v>
      </c>
      <c r="AL43">
        <v>1800</v>
      </c>
      <c r="AM43">
        <v>1607</v>
      </c>
      <c r="AN43">
        <v>531</v>
      </c>
    </row>
    <row r="44" spans="1:40" ht="18.75" thickBot="1" x14ac:dyDescent="0.5">
      <c r="A44" s="6">
        <v>41</v>
      </c>
      <c r="B44" s="187"/>
      <c r="C44" s="7" t="s">
        <v>60</v>
      </c>
      <c r="D44" s="187"/>
      <c r="E44" s="8">
        <v>51</v>
      </c>
      <c r="F44" s="9">
        <v>45</v>
      </c>
      <c r="G44" s="9">
        <v>9</v>
      </c>
      <c r="H44" s="10">
        <v>0</v>
      </c>
      <c r="I44" s="9">
        <v>216</v>
      </c>
      <c r="J44" s="9">
        <v>105</v>
      </c>
      <c r="K44" s="11">
        <v>0.48609999999999998</v>
      </c>
      <c r="L44" s="9">
        <v>3</v>
      </c>
      <c r="O44" s="52" t="s">
        <v>54</v>
      </c>
      <c r="P44" s="53" t="s">
        <v>60</v>
      </c>
      <c r="Q44" s="9">
        <v>216</v>
      </c>
      <c r="R44" s="9">
        <v>105</v>
      </c>
      <c r="S44" s="8">
        <v>51</v>
      </c>
      <c r="T44" s="9">
        <v>45</v>
      </c>
      <c r="U44" s="9">
        <v>9</v>
      </c>
      <c r="V44" s="10">
        <v>0</v>
      </c>
      <c r="W44" s="54">
        <f t="shared" si="0"/>
        <v>360</v>
      </c>
      <c r="X44" s="54">
        <v>222</v>
      </c>
      <c r="Y44" s="54">
        <v>15</v>
      </c>
      <c r="Z44" s="54">
        <v>50</v>
      </c>
      <c r="AA44" s="54">
        <v>65</v>
      </c>
      <c r="AB44" s="9">
        <v>3</v>
      </c>
      <c r="AD44" t="s">
        <v>54</v>
      </c>
      <c r="AE44" t="s">
        <v>59</v>
      </c>
      <c r="AF44">
        <v>1224</v>
      </c>
      <c r="AG44">
        <v>1034</v>
      </c>
      <c r="AH44">
        <v>450</v>
      </c>
      <c r="AI44">
        <v>172</v>
      </c>
      <c r="AJ44">
        <v>204</v>
      </c>
      <c r="AK44">
        <v>208</v>
      </c>
      <c r="AL44">
        <v>1800</v>
      </c>
      <c r="AM44">
        <v>1636</v>
      </c>
      <c r="AN44">
        <v>448</v>
      </c>
    </row>
    <row r="45" spans="1:40" ht="18.75" thickBot="1" x14ac:dyDescent="0.5">
      <c r="A45" s="12">
        <v>42</v>
      </c>
      <c r="B45" s="19" t="s">
        <v>61</v>
      </c>
      <c r="C45" s="7" t="s">
        <v>62</v>
      </c>
      <c r="D45" s="185" t="s">
        <v>63</v>
      </c>
      <c r="E45" s="8">
        <v>193</v>
      </c>
      <c r="F45" s="9">
        <v>27</v>
      </c>
      <c r="G45" s="9">
        <v>33</v>
      </c>
      <c r="H45" s="10">
        <v>51</v>
      </c>
      <c r="I45" s="9">
        <v>288</v>
      </c>
      <c r="J45" s="9">
        <v>304</v>
      </c>
      <c r="K45" s="11">
        <v>1.0556000000000001</v>
      </c>
      <c r="L45" s="9">
        <v>4</v>
      </c>
      <c r="O45" s="55" t="s">
        <v>61</v>
      </c>
      <c r="P45" s="53" t="s">
        <v>62</v>
      </c>
      <c r="Q45" s="9">
        <v>288</v>
      </c>
      <c r="R45" s="9">
        <v>304</v>
      </c>
      <c r="S45" s="8">
        <v>193</v>
      </c>
      <c r="T45" s="9">
        <v>27</v>
      </c>
      <c r="U45" s="9">
        <v>33</v>
      </c>
      <c r="V45" s="10">
        <v>51</v>
      </c>
      <c r="W45" s="54">
        <f t="shared" si="0"/>
        <v>240</v>
      </c>
      <c r="X45" s="54">
        <v>0</v>
      </c>
      <c r="Y45" s="54">
        <v>0</v>
      </c>
      <c r="Z45" s="54">
        <v>0</v>
      </c>
      <c r="AA45" s="54">
        <v>0</v>
      </c>
      <c r="AB45" s="9">
        <v>2</v>
      </c>
      <c r="AD45" t="s">
        <v>54</v>
      </c>
      <c r="AE45" t="s">
        <v>60</v>
      </c>
      <c r="AF45">
        <v>1296</v>
      </c>
      <c r="AG45">
        <v>933</v>
      </c>
      <c r="AH45">
        <v>546</v>
      </c>
      <c r="AI45">
        <v>372</v>
      </c>
      <c r="AJ45">
        <v>5</v>
      </c>
      <c r="AK45">
        <v>10</v>
      </c>
      <c r="AL45">
        <v>1800</v>
      </c>
      <c r="AM45">
        <v>1371</v>
      </c>
      <c r="AN45">
        <v>407</v>
      </c>
    </row>
    <row r="46" spans="1:40" ht="18.75" thickBot="1" x14ac:dyDescent="0.5">
      <c r="A46" s="6">
        <v>43</v>
      </c>
      <c r="B46" s="19" t="s">
        <v>64</v>
      </c>
      <c r="C46" s="7" t="s">
        <v>65</v>
      </c>
      <c r="D46" s="186"/>
      <c r="E46" s="8">
        <v>12</v>
      </c>
      <c r="F46" s="9">
        <v>10</v>
      </c>
      <c r="G46" s="9">
        <v>0</v>
      </c>
      <c r="H46" s="10">
        <v>19</v>
      </c>
      <c r="I46" s="9">
        <v>144</v>
      </c>
      <c r="J46" s="9">
        <v>41</v>
      </c>
      <c r="K46" s="11">
        <v>0.28470000000000001</v>
      </c>
      <c r="L46" s="9">
        <v>2</v>
      </c>
      <c r="O46" s="55" t="s">
        <v>64</v>
      </c>
      <c r="P46" s="53" t="s">
        <v>65</v>
      </c>
      <c r="Q46" s="9">
        <v>144</v>
      </c>
      <c r="R46" s="9">
        <v>41</v>
      </c>
      <c r="S46" s="8">
        <v>12</v>
      </c>
      <c r="T46" s="9">
        <v>10</v>
      </c>
      <c r="U46" s="9">
        <v>0</v>
      </c>
      <c r="V46" s="10">
        <v>19</v>
      </c>
      <c r="W46" s="54">
        <f t="shared" si="0"/>
        <v>240</v>
      </c>
      <c r="X46" s="54">
        <v>0</v>
      </c>
      <c r="Y46" s="54">
        <v>0</v>
      </c>
      <c r="Z46" s="54">
        <v>0</v>
      </c>
      <c r="AA46" s="54">
        <v>0</v>
      </c>
      <c r="AB46" s="9">
        <v>2</v>
      </c>
      <c r="AD46" t="s">
        <v>61</v>
      </c>
      <c r="AE46" t="s">
        <v>62</v>
      </c>
      <c r="AF46">
        <v>1152</v>
      </c>
      <c r="AG46">
        <v>729</v>
      </c>
      <c r="AH46">
        <v>102</v>
      </c>
      <c r="AI46">
        <v>58</v>
      </c>
      <c r="AJ46">
        <v>195</v>
      </c>
      <c r="AK46">
        <v>374</v>
      </c>
      <c r="AL46">
        <v>1680</v>
      </c>
      <c r="AM46">
        <v>1554</v>
      </c>
      <c r="AN46">
        <v>337</v>
      </c>
    </row>
    <row r="47" spans="1:40" ht="18.75" thickBot="1" x14ac:dyDescent="0.5">
      <c r="A47" s="12">
        <v>44</v>
      </c>
      <c r="B47" s="19" t="s">
        <v>66</v>
      </c>
      <c r="C47" s="7" t="s">
        <v>67</v>
      </c>
      <c r="D47" s="186"/>
      <c r="E47" s="8">
        <v>0</v>
      </c>
      <c r="F47" s="9">
        <v>0</v>
      </c>
      <c r="G47" s="9">
        <v>0</v>
      </c>
      <c r="H47" s="10">
        <v>0</v>
      </c>
      <c r="I47" s="9">
        <v>0</v>
      </c>
      <c r="J47" s="9">
        <v>0</v>
      </c>
      <c r="K47" s="11"/>
      <c r="L47" s="9">
        <v>0</v>
      </c>
      <c r="O47" s="55" t="s">
        <v>66</v>
      </c>
      <c r="P47" s="53" t="s">
        <v>67</v>
      </c>
      <c r="Q47" s="9">
        <v>0</v>
      </c>
      <c r="R47" s="9">
        <v>0</v>
      </c>
      <c r="S47" s="8">
        <v>0</v>
      </c>
      <c r="T47" s="9">
        <v>0</v>
      </c>
      <c r="U47" s="9">
        <v>0</v>
      </c>
      <c r="V47" s="10">
        <v>0</v>
      </c>
      <c r="W47" s="54">
        <f t="shared" si="0"/>
        <v>0</v>
      </c>
      <c r="X47" s="54">
        <v>0</v>
      </c>
      <c r="Y47" s="54">
        <v>0</v>
      </c>
      <c r="Z47" s="54">
        <v>0</v>
      </c>
      <c r="AA47" s="54">
        <v>0</v>
      </c>
      <c r="AB47" s="9">
        <v>0</v>
      </c>
      <c r="AD47" t="s">
        <v>64</v>
      </c>
      <c r="AE47" t="s">
        <v>65</v>
      </c>
      <c r="AF47">
        <v>1296</v>
      </c>
      <c r="AG47">
        <v>496</v>
      </c>
      <c r="AH47">
        <v>84</v>
      </c>
      <c r="AI47">
        <v>73</v>
      </c>
      <c r="AJ47">
        <v>145</v>
      </c>
      <c r="AK47">
        <v>194</v>
      </c>
      <c r="AL47">
        <v>1800</v>
      </c>
      <c r="AM47">
        <v>1155</v>
      </c>
      <c r="AN47">
        <v>261</v>
      </c>
    </row>
    <row r="48" spans="1:40" ht="18.75" thickBot="1" x14ac:dyDescent="0.5">
      <c r="A48" s="6">
        <v>45</v>
      </c>
      <c r="B48" s="19" t="s">
        <v>68</v>
      </c>
      <c r="C48" s="7" t="s">
        <v>69</v>
      </c>
      <c r="D48" s="187"/>
      <c r="E48" s="8">
        <v>20</v>
      </c>
      <c r="F48" s="9">
        <v>16</v>
      </c>
      <c r="G48" s="9">
        <v>17</v>
      </c>
      <c r="H48" s="10">
        <v>0</v>
      </c>
      <c r="I48" s="9">
        <v>288</v>
      </c>
      <c r="J48" s="9">
        <v>53</v>
      </c>
      <c r="K48" s="11">
        <v>0.184</v>
      </c>
      <c r="L48" s="9">
        <v>4</v>
      </c>
      <c r="O48" s="55" t="s">
        <v>68</v>
      </c>
      <c r="P48" s="53" t="s">
        <v>69</v>
      </c>
      <c r="Q48" s="9">
        <v>288</v>
      </c>
      <c r="R48" s="9">
        <v>53</v>
      </c>
      <c r="S48" s="8">
        <v>20</v>
      </c>
      <c r="T48" s="9">
        <v>16</v>
      </c>
      <c r="U48" s="9">
        <v>17</v>
      </c>
      <c r="V48" s="10">
        <v>0</v>
      </c>
      <c r="W48" s="54">
        <f t="shared" si="0"/>
        <v>240</v>
      </c>
      <c r="X48" s="54">
        <v>0</v>
      </c>
      <c r="Y48" s="54">
        <v>0</v>
      </c>
      <c r="Z48" s="54">
        <v>0</v>
      </c>
      <c r="AA48" s="54">
        <v>0</v>
      </c>
      <c r="AB48" s="9">
        <v>2</v>
      </c>
      <c r="AD48" t="s">
        <v>66</v>
      </c>
      <c r="AE48" t="s">
        <v>67</v>
      </c>
      <c r="AF48">
        <v>792</v>
      </c>
      <c r="AG48">
        <v>274</v>
      </c>
      <c r="AH48">
        <v>71</v>
      </c>
      <c r="AI48">
        <v>37</v>
      </c>
      <c r="AJ48">
        <v>97</v>
      </c>
      <c r="AK48">
        <v>69</v>
      </c>
      <c r="AL48">
        <v>960</v>
      </c>
      <c r="AM48">
        <v>668</v>
      </c>
      <c r="AN48">
        <v>138</v>
      </c>
    </row>
    <row r="49" spans="1:40" ht="18.75" thickBot="1" x14ac:dyDescent="0.5">
      <c r="A49" s="12">
        <v>46</v>
      </c>
      <c r="B49" s="185" t="s">
        <v>70</v>
      </c>
      <c r="C49" s="7" t="s">
        <v>71</v>
      </c>
      <c r="D49" s="185" t="s">
        <v>72</v>
      </c>
      <c r="E49" s="8">
        <v>11</v>
      </c>
      <c r="F49" s="9">
        <v>0</v>
      </c>
      <c r="G49" s="9">
        <v>3</v>
      </c>
      <c r="H49" s="10">
        <v>3</v>
      </c>
      <c r="I49" s="9">
        <v>144</v>
      </c>
      <c r="J49" s="9">
        <v>17</v>
      </c>
      <c r="K49" s="51">
        <v>0.1181</v>
      </c>
      <c r="L49" s="9">
        <v>2</v>
      </c>
      <c r="O49" s="52" t="s">
        <v>70</v>
      </c>
      <c r="P49" s="53" t="s">
        <v>71</v>
      </c>
      <c r="Q49" s="9">
        <v>144</v>
      </c>
      <c r="R49" s="9">
        <v>17</v>
      </c>
      <c r="S49" s="8">
        <v>11</v>
      </c>
      <c r="T49" s="9">
        <v>0</v>
      </c>
      <c r="U49" s="9">
        <v>3</v>
      </c>
      <c r="V49" s="10">
        <v>3</v>
      </c>
      <c r="W49" s="54">
        <f t="shared" si="0"/>
        <v>240</v>
      </c>
      <c r="X49" s="54">
        <v>46</v>
      </c>
      <c r="Y49" s="54">
        <v>2</v>
      </c>
      <c r="Z49" s="54">
        <v>4</v>
      </c>
      <c r="AA49" s="54">
        <v>6</v>
      </c>
      <c r="AB49" s="9">
        <v>2</v>
      </c>
      <c r="AD49" t="s">
        <v>68</v>
      </c>
      <c r="AE49" t="s">
        <v>69</v>
      </c>
      <c r="AF49">
        <v>1008</v>
      </c>
      <c r="AG49">
        <v>95</v>
      </c>
      <c r="AH49">
        <v>36</v>
      </c>
      <c r="AI49">
        <v>11</v>
      </c>
      <c r="AJ49">
        <v>38</v>
      </c>
      <c r="AK49">
        <v>10</v>
      </c>
      <c r="AL49">
        <v>1320</v>
      </c>
      <c r="AM49">
        <v>634</v>
      </c>
      <c r="AN49">
        <v>131</v>
      </c>
    </row>
    <row r="50" spans="1:40" ht="18.75" thickBot="1" x14ac:dyDescent="0.5">
      <c r="A50" s="6">
        <v>47</v>
      </c>
      <c r="B50" s="186"/>
      <c r="C50" s="7" t="s">
        <v>73</v>
      </c>
      <c r="D50" s="186"/>
      <c r="E50" s="8">
        <v>19</v>
      </c>
      <c r="F50" s="9">
        <v>7</v>
      </c>
      <c r="G50" s="9">
        <v>70</v>
      </c>
      <c r="H50" s="10">
        <v>22</v>
      </c>
      <c r="I50" s="9">
        <v>288</v>
      </c>
      <c r="J50" s="9">
        <v>118</v>
      </c>
      <c r="K50" s="11">
        <v>0.40970000000000001</v>
      </c>
      <c r="L50" s="9">
        <v>4</v>
      </c>
      <c r="O50" s="52" t="s">
        <v>70</v>
      </c>
      <c r="P50" s="53" t="s">
        <v>73</v>
      </c>
      <c r="Q50" s="9">
        <v>288</v>
      </c>
      <c r="R50" s="9">
        <v>118</v>
      </c>
      <c r="S50" s="8">
        <v>19</v>
      </c>
      <c r="T50" s="9">
        <v>7</v>
      </c>
      <c r="U50" s="9">
        <v>70</v>
      </c>
      <c r="V50" s="10">
        <v>22</v>
      </c>
      <c r="W50" s="54">
        <f t="shared" si="0"/>
        <v>480</v>
      </c>
      <c r="X50" s="54">
        <v>178</v>
      </c>
      <c r="Y50" s="54">
        <v>17</v>
      </c>
      <c r="Z50" s="54">
        <v>11</v>
      </c>
      <c r="AA50" s="54">
        <v>28</v>
      </c>
      <c r="AB50" s="9">
        <v>4</v>
      </c>
      <c r="AD50" t="s">
        <v>70</v>
      </c>
      <c r="AE50" t="s">
        <v>71</v>
      </c>
      <c r="AF50">
        <v>1296</v>
      </c>
      <c r="AG50">
        <v>552</v>
      </c>
      <c r="AH50">
        <v>88</v>
      </c>
      <c r="AI50">
        <v>52</v>
      </c>
      <c r="AJ50">
        <v>133</v>
      </c>
      <c r="AK50">
        <v>279</v>
      </c>
      <c r="AL50">
        <v>1800</v>
      </c>
      <c r="AM50">
        <v>592</v>
      </c>
      <c r="AN50">
        <v>132</v>
      </c>
    </row>
    <row r="51" spans="1:40" ht="18.75" thickBot="1" x14ac:dyDescent="0.5">
      <c r="A51" s="12">
        <v>48</v>
      </c>
      <c r="B51" s="186"/>
      <c r="C51" s="18" t="s">
        <v>74</v>
      </c>
      <c r="D51" s="186"/>
      <c r="E51" s="8">
        <v>22</v>
      </c>
      <c r="F51" s="9">
        <v>1</v>
      </c>
      <c r="G51" s="9">
        <v>9</v>
      </c>
      <c r="H51" s="10">
        <v>8</v>
      </c>
      <c r="I51" s="9">
        <v>288</v>
      </c>
      <c r="J51" s="9">
        <v>40</v>
      </c>
      <c r="K51" s="11">
        <v>0.1389</v>
      </c>
      <c r="L51" s="9">
        <v>4</v>
      </c>
      <c r="O51" s="52" t="s">
        <v>70</v>
      </c>
      <c r="P51" s="53" t="s">
        <v>74</v>
      </c>
      <c r="Q51" s="9">
        <v>288</v>
      </c>
      <c r="R51" s="9">
        <v>40</v>
      </c>
      <c r="S51" s="8">
        <v>22</v>
      </c>
      <c r="T51" s="9">
        <v>1</v>
      </c>
      <c r="U51" s="9">
        <v>9</v>
      </c>
      <c r="V51" s="10">
        <v>8</v>
      </c>
      <c r="W51" s="54">
        <f t="shared" si="0"/>
        <v>480</v>
      </c>
      <c r="X51" s="54">
        <v>145</v>
      </c>
      <c r="Y51" s="54">
        <v>10</v>
      </c>
      <c r="Z51" s="54">
        <v>12</v>
      </c>
      <c r="AA51" s="54">
        <v>22</v>
      </c>
      <c r="AB51" s="9">
        <v>4</v>
      </c>
      <c r="AD51" t="s">
        <v>70</v>
      </c>
      <c r="AE51" t="s">
        <v>73</v>
      </c>
      <c r="AF51">
        <v>1080</v>
      </c>
      <c r="AG51">
        <v>374</v>
      </c>
      <c r="AH51">
        <v>70</v>
      </c>
      <c r="AI51">
        <v>54</v>
      </c>
      <c r="AJ51">
        <v>76</v>
      </c>
      <c r="AK51">
        <v>174</v>
      </c>
      <c r="AL51">
        <v>1560</v>
      </c>
      <c r="AM51">
        <v>459</v>
      </c>
      <c r="AN51">
        <v>134</v>
      </c>
    </row>
    <row r="52" spans="1:40" ht="18.75" thickBot="1" x14ac:dyDescent="0.5">
      <c r="A52" s="6">
        <v>49</v>
      </c>
      <c r="B52" s="186"/>
      <c r="C52" s="7" t="s">
        <v>75</v>
      </c>
      <c r="D52" s="186"/>
      <c r="E52" s="8">
        <v>31</v>
      </c>
      <c r="F52" s="9">
        <v>31</v>
      </c>
      <c r="G52" s="9">
        <v>18</v>
      </c>
      <c r="H52" s="10">
        <v>36</v>
      </c>
      <c r="I52" s="9">
        <v>288</v>
      </c>
      <c r="J52" s="9">
        <v>116</v>
      </c>
      <c r="K52" s="11">
        <v>0.40279999999999999</v>
      </c>
      <c r="L52" s="9">
        <v>4</v>
      </c>
      <c r="O52" s="52" t="s">
        <v>70</v>
      </c>
      <c r="P52" s="53" t="s">
        <v>75</v>
      </c>
      <c r="Q52" s="9">
        <v>288</v>
      </c>
      <c r="R52" s="9">
        <v>116</v>
      </c>
      <c r="S52" s="8">
        <v>31</v>
      </c>
      <c r="T52" s="9">
        <v>31</v>
      </c>
      <c r="U52" s="9">
        <v>18</v>
      </c>
      <c r="V52" s="10">
        <v>36</v>
      </c>
      <c r="W52" s="54">
        <f t="shared" si="0"/>
        <v>480</v>
      </c>
      <c r="X52" s="54">
        <v>123</v>
      </c>
      <c r="Y52" s="54">
        <v>37</v>
      </c>
      <c r="Z52" s="54">
        <v>16</v>
      </c>
      <c r="AA52" s="54">
        <v>53</v>
      </c>
      <c r="AB52" s="9">
        <v>4</v>
      </c>
      <c r="AD52" t="s">
        <v>70</v>
      </c>
      <c r="AE52" t="s">
        <v>74</v>
      </c>
      <c r="AF52">
        <v>1152</v>
      </c>
      <c r="AG52">
        <v>387</v>
      </c>
      <c r="AH52">
        <v>166</v>
      </c>
      <c r="AI52">
        <v>18</v>
      </c>
      <c r="AJ52">
        <v>126</v>
      </c>
      <c r="AK52">
        <v>171</v>
      </c>
      <c r="AL52">
        <v>1560</v>
      </c>
      <c r="AM52">
        <v>474</v>
      </c>
      <c r="AN52">
        <v>104</v>
      </c>
    </row>
    <row r="53" spans="1:40" ht="18.75" thickBot="1" x14ac:dyDescent="0.5">
      <c r="A53" s="12">
        <v>50</v>
      </c>
      <c r="B53" s="186"/>
      <c r="C53" s="7" t="s">
        <v>76</v>
      </c>
      <c r="D53" s="186"/>
      <c r="E53" s="8">
        <v>3</v>
      </c>
      <c r="F53" s="9">
        <v>7</v>
      </c>
      <c r="G53" s="9">
        <v>1</v>
      </c>
      <c r="H53" s="10">
        <v>2</v>
      </c>
      <c r="I53" s="9">
        <v>144</v>
      </c>
      <c r="J53" s="9">
        <v>13</v>
      </c>
      <c r="K53" s="11">
        <v>9.0300000000000005E-2</v>
      </c>
      <c r="L53" s="9">
        <v>2</v>
      </c>
      <c r="O53" s="52" t="s">
        <v>70</v>
      </c>
      <c r="P53" s="53" t="s">
        <v>76</v>
      </c>
      <c r="Q53" s="9">
        <v>144</v>
      </c>
      <c r="R53" s="9">
        <v>13</v>
      </c>
      <c r="S53" s="8">
        <v>3</v>
      </c>
      <c r="T53" s="9">
        <v>7</v>
      </c>
      <c r="U53" s="9">
        <v>1</v>
      </c>
      <c r="V53" s="10">
        <v>2</v>
      </c>
      <c r="W53" s="54">
        <f t="shared" si="0"/>
        <v>240</v>
      </c>
      <c r="X53" s="54">
        <v>43</v>
      </c>
      <c r="Y53" s="54">
        <v>3</v>
      </c>
      <c r="Z53" s="54">
        <v>2</v>
      </c>
      <c r="AA53" s="54">
        <v>5</v>
      </c>
      <c r="AB53" s="9">
        <v>2</v>
      </c>
      <c r="AD53" t="s">
        <v>70</v>
      </c>
      <c r="AE53" t="s">
        <v>75</v>
      </c>
      <c r="AF53">
        <v>1080</v>
      </c>
      <c r="AG53">
        <v>364</v>
      </c>
      <c r="AH53">
        <v>71</v>
      </c>
      <c r="AI53">
        <v>82</v>
      </c>
      <c r="AJ53">
        <v>88</v>
      </c>
      <c r="AK53">
        <v>123</v>
      </c>
      <c r="AL53">
        <v>1440</v>
      </c>
      <c r="AM53">
        <v>426</v>
      </c>
      <c r="AN53">
        <v>144</v>
      </c>
    </row>
    <row r="54" spans="1:40" ht="18.75" thickBot="1" x14ac:dyDescent="0.5">
      <c r="A54" s="6">
        <v>51</v>
      </c>
      <c r="B54" s="186"/>
      <c r="C54" s="7" t="s">
        <v>77</v>
      </c>
      <c r="D54" s="186"/>
      <c r="E54" s="8">
        <v>0</v>
      </c>
      <c r="F54" s="9">
        <v>0</v>
      </c>
      <c r="G54" s="9">
        <v>0</v>
      </c>
      <c r="H54" s="10">
        <v>0</v>
      </c>
      <c r="I54" s="9">
        <v>0</v>
      </c>
      <c r="J54" s="9">
        <v>0</v>
      </c>
      <c r="K54" s="11"/>
      <c r="L54" s="9">
        <v>0</v>
      </c>
      <c r="O54" s="52" t="s">
        <v>70</v>
      </c>
      <c r="P54" s="53" t="s">
        <v>77</v>
      </c>
      <c r="Q54" s="9">
        <v>0</v>
      </c>
      <c r="R54" s="9">
        <v>0</v>
      </c>
      <c r="S54" s="8">
        <v>0</v>
      </c>
      <c r="T54" s="9">
        <v>0</v>
      </c>
      <c r="U54" s="9">
        <v>0</v>
      </c>
      <c r="V54" s="10">
        <v>0</v>
      </c>
      <c r="W54" s="54">
        <f t="shared" si="0"/>
        <v>0</v>
      </c>
      <c r="X54" s="54">
        <v>0</v>
      </c>
      <c r="Y54" s="54">
        <v>0</v>
      </c>
      <c r="Z54" s="54">
        <v>0</v>
      </c>
      <c r="AA54" s="54">
        <v>0</v>
      </c>
      <c r="AB54" s="9">
        <v>0</v>
      </c>
      <c r="AD54" t="s">
        <v>70</v>
      </c>
      <c r="AE54" t="s">
        <v>76</v>
      </c>
      <c r="AF54">
        <v>1296</v>
      </c>
      <c r="AG54">
        <v>1087</v>
      </c>
      <c r="AH54">
        <v>328</v>
      </c>
      <c r="AI54">
        <v>187</v>
      </c>
      <c r="AJ54">
        <v>353</v>
      </c>
      <c r="AK54">
        <v>383</v>
      </c>
      <c r="AL54">
        <v>1800</v>
      </c>
      <c r="AM54">
        <v>622</v>
      </c>
      <c r="AN54">
        <v>230</v>
      </c>
    </row>
    <row r="55" spans="1:40" ht="18.75" thickBot="1" x14ac:dyDescent="0.5">
      <c r="A55" s="12">
        <v>52</v>
      </c>
      <c r="B55" s="186"/>
      <c r="C55" s="7" t="s">
        <v>78</v>
      </c>
      <c r="D55" s="186"/>
      <c r="E55" s="8">
        <v>1</v>
      </c>
      <c r="F55" s="9">
        <v>0</v>
      </c>
      <c r="G55" s="9">
        <v>17</v>
      </c>
      <c r="H55" s="10">
        <v>31</v>
      </c>
      <c r="I55" s="9">
        <v>288</v>
      </c>
      <c r="J55" s="9">
        <v>49</v>
      </c>
      <c r="K55" s="11">
        <v>0.1701</v>
      </c>
      <c r="L55" s="9">
        <v>4</v>
      </c>
      <c r="O55" s="52" t="s">
        <v>70</v>
      </c>
      <c r="P55" s="53" t="s">
        <v>78</v>
      </c>
      <c r="Q55" s="9">
        <v>288</v>
      </c>
      <c r="R55" s="9">
        <v>49</v>
      </c>
      <c r="S55" s="8">
        <v>1</v>
      </c>
      <c r="T55" s="9">
        <v>0</v>
      </c>
      <c r="U55" s="9">
        <v>17</v>
      </c>
      <c r="V55" s="10">
        <v>31</v>
      </c>
      <c r="W55" s="54">
        <f t="shared" si="0"/>
        <v>480</v>
      </c>
      <c r="X55" s="54">
        <v>100</v>
      </c>
      <c r="Y55" s="54">
        <v>9</v>
      </c>
      <c r="Z55" s="54">
        <v>5</v>
      </c>
      <c r="AA55" s="54">
        <v>14</v>
      </c>
      <c r="AB55" s="9">
        <v>4</v>
      </c>
      <c r="AD55" t="s">
        <v>70</v>
      </c>
      <c r="AE55" t="s">
        <v>77</v>
      </c>
      <c r="AF55">
        <v>1296</v>
      </c>
      <c r="AG55">
        <v>487</v>
      </c>
      <c r="AH55">
        <v>135</v>
      </c>
      <c r="AI55">
        <v>158</v>
      </c>
      <c r="AJ55">
        <v>52</v>
      </c>
      <c r="AK55">
        <v>142</v>
      </c>
      <c r="AL55">
        <v>1800</v>
      </c>
      <c r="AM55">
        <v>450</v>
      </c>
      <c r="AN55">
        <v>386</v>
      </c>
    </row>
    <row r="56" spans="1:40" ht="18.75" thickBot="1" x14ac:dyDescent="0.5">
      <c r="A56" s="6">
        <v>53</v>
      </c>
      <c r="B56" s="186"/>
      <c r="C56" s="7" t="s">
        <v>79</v>
      </c>
      <c r="D56" s="186"/>
      <c r="E56" s="8">
        <v>35</v>
      </c>
      <c r="F56" s="9">
        <v>41</v>
      </c>
      <c r="G56" s="9">
        <v>0</v>
      </c>
      <c r="H56" s="10">
        <v>9</v>
      </c>
      <c r="I56" s="9">
        <v>288</v>
      </c>
      <c r="J56" s="9">
        <v>85</v>
      </c>
      <c r="K56" s="51">
        <v>0.29509999999999997</v>
      </c>
      <c r="L56" s="9">
        <v>4</v>
      </c>
      <c r="O56" s="52" t="s">
        <v>70</v>
      </c>
      <c r="P56" s="53" t="s">
        <v>79</v>
      </c>
      <c r="Q56" s="9">
        <v>288</v>
      </c>
      <c r="R56" s="9">
        <v>85</v>
      </c>
      <c r="S56" s="8">
        <v>35</v>
      </c>
      <c r="T56" s="9">
        <v>41</v>
      </c>
      <c r="U56" s="9">
        <v>0</v>
      </c>
      <c r="V56" s="10">
        <v>9</v>
      </c>
      <c r="W56" s="54">
        <f t="shared" si="0"/>
        <v>480</v>
      </c>
      <c r="X56" s="54">
        <v>143</v>
      </c>
      <c r="Y56" s="54">
        <v>56</v>
      </c>
      <c r="Z56" s="54">
        <v>30</v>
      </c>
      <c r="AA56" s="54">
        <v>86</v>
      </c>
      <c r="AB56" s="9">
        <v>4</v>
      </c>
      <c r="AD56" t="s">
        <v>70</v>
      </c>
      <c r="AE56" t="s">
        <v>78</v>
      </c>
      <c r="AF56">
        <v>1152</v>
      </c>
      <c r="AG56">
        <v>255</v>
      </c>
      <c r="AH56">
        <v>14</v>
      </c>
      <c r="AI56">
        <v>8</v>
      </c>
      <c r="AJ56">
        <v>36</v>
      </c>
      <c r="AK56">
        <v>197</v>
      </c>
      <c r="AL56">
        <v>1800</v>
      </c>
      <c r="AM56">
        <v>749</v>
      </c>
      <c r="AN56">
        <v>84</v>
      </c>
    </row>
    <row r="57" spans="1:40" ht="18.75" thickBot="1" x14ac:dyDescent="0.5">
      <c r="A57" s="12">
        <v>54</v>
      </c>
      <c r="B57" s="186"/>
      <c r="C57" s="7" t="s">
        <v>80</v>
      </c>
      <c r="D57" s="186"/>
      <c r="E57" s="8">
        <v>18</v>
      </c>
      <c r="F57" s="9">
        <v>0</v>
      </c>
      <c r="G57" s="9">
        <v>0</v>
      </c>
      <c r="H57" s="10">
        <v>2</v>
      </c>
      <c r="I57" s="9">
        <v>216</v>
      </c>
      <c r="J57" s="9">
        <v>20</v>
      </c>
      <c r="K57" s="11">
        <v>9.2600000000000002E-2</v>
      </c>
      <c r="L57" s="9">
        <v>3</v>
      </c>
      <c r="O57" s="52" t="s">
        <v>70</v>
      </c>
      <c r="P57" s="53" t="s">
        <v>80</v>
      </c>
      <c r="Q57" s="9">
        <v>216</v>
      </c>
      <c r="R57" s="9">
        <v>20</v>
      </c>
      <c r="S57" s="8">
        <v>18</v>
      </c>
      <c r="T57" s="9">
        <v>0</v>
      </c>
      <c r="U57" s="9">
        <v>0</v>
      </c>
      <c r="V57" s="10">
        <v>2</v>
      </c>
      <c r="W57" s="54">
        <f t="shared" si="0"/>
        <v>360</v>
      </c>
      <c r="X57" s="54">
        <v>21</v>
      </c>
      <c r="Y57" s="54">
        <v>5</v>
      </c>
      <c r="Z57" s="54">
        <v>3</v>
      </c>
      <c r="AA57" s="54">
        <v>8</v>
      </c>
      <c r="AB57" s="9">
        <v>3</v>
      </c>
      <c r="AD57" t="s">
        <v>70</v>
      </c>
      <c r="AE57" t="s">
        <v>79</v>
      </c>
      <c r="AF57">
        <v>1152</v>
      </c>
      <c r="AG57">
        <v>504</v>
      </c>
      <c r="AH57">
        <v>273</v>
      </c>
      <c r="AI57">
        <v>197</v>
      </c>
      <c r="AJ57">
        <v>8</v>
      </c>
      <c r="AK57">
        <v>134</v>
      </c>
      <c r="AL57">
        <v>1800</v>
      </c>
      <c r="AM57">
        <v>825</v>
      </c>
      <c r="AN57">
        <v>329</v>
      </c>
    </row>
    <row r="58" spans="1:40" ht="18.75" thickBot="1" x14ac:dyDescent="0.5">
      <c r="A58" s="6">
        <v>55</v>
      </c>
      <c r="B58" s="186"/>
      <c r="C58" s="7" t="s">
        <v>81</v>
      </c>
      <c r="D58" s="186"/>
      <c r="E58" s="8">
        <v>0</v>
      </c>
      <c r="F58" s="9">
        <v>3</v>
      </c>
      <c r="G58" s="9">
        <v>0</v>
      </c>
      <c r="H58" s="10">
        <v>28</v>
      </c>
      <c r="I58" s="9">
        <v>288</v>
      </c>
      <c r="J58" s="9">
        <v>31</v>
      </c>
      <c r="K58" s="11">
        <v>0.1076</v>
      </c>
      <c r="L58" s="9">
        <v>4</v>
      </c>
      <c r="O58" s="52" t="s">
        <v>70</v>
      </c>
      <c r="P58" s="53" t="s">
        <v>81</v>
      </c>
      <c r="Q58" s="9">
        <v>288</v>
      </c>
      <c r="R58" s="9">
        <v>31</v>
      </c>
      <c r="S58" s="8">
        <v>0</v>
      </c>
      <c r="T58" s="9">
        <v>3</v>
      </c>
      <c r="U58" s="9">
        <v>0</v>
      </c>
      <c r="V58" s="10">
        <v>28</v>
      </c>
      <c r="W58" s="54">
        <f t="shared" si="0"/>
        <v>480</v>
      </c>
      <c r="X58" s="54">
        <v>161</v>
      </c>
      <c r="Y58" s="54">
        <v>5</v>
      </c>
      <c r="Z58" s="54">
        <v>8</v>
      </c>
      <c r="AA58" s="54">
        <v>13</v>
      </c>
      <c r="AB58" s="9">
        <v>4</v>
      </c>
      <c r="AD58" t="s">
        <v>70</v>
      </c>
      <c r="AE58" t="s">
        <v>80</v>
      </c>
      <c r="AF58">
        <v>1224</v>
      </c>
      <c r="AG58">
        <v>849</v>
      </c>
      <c r="AH58">
        <v>409</v>
      </c>
      <c r="AI58">
        <v>35</v>
      </c>
      <c r="AJ58">
        <v>176</v>
      </c>
      <c r="AK58">
        <v>229</v>
      </c>
      <c r="AL58">
        <v>1680</v>
      </c>
      <c r="AM58">
        <v>517</v>
      </c>
      <c r="AN58">
        <v>163</v>
      </c>
    </row>
    <row r="59" spans="1:40" ht="18.75" thickBot="1" x14ac:dyDescent="0.5">
      <c r="A59" s="12">
        <v>56</v>
      </c>
      <c r="B59" s="186"/>
      <c r="C59" s="7" t="s">
        <v>82</v>
      </c>
      <c r="D59" s="186"/>
      <c r="E59" s="8">
        <v>0</v>
      </c>
      <c r="F59" s="9">
        <v>12</v>
      </c>
      <c r="G59" s="9">
        <v>0</v>
      </c>
      <c r="H59" s="10">
        <v>0</v>
      </c>
      <c r="I59" s="9">
        <v>288</v>
      </c>
      <c r="J59" s="9">
        <v>12</v>
      </c>
      <c r="K59" s="11">
        <v>4.1700000000000001E-2</v>
      </c>
      <c r="L59" s="9">
        <v>4</v>
      </c>
      <c r="O59" s="52" t="s">
        <v>70</v>
      </c>
      <c r="P59" s="53" t="s">
        <v>82</v>
      </c>
      <c r="Q59" s="9">
        <v>288</v>
      </c>
      <c r="R59" s="9">
        <v>12</v>
      </c>
      <c r="S59" s="8">
        <v>0</v>
      </c>
      <c r="T59" s="9">
        <v>12</v>
      </c>
      <c r="U59" s="9">
        <v>0</v>
      </c>
      <c r="V59" s="10">
        <v>0</v>
      </c>
      <c r="W59" s="54">
        <f t="shared" si="0"/>
        <v>480</v>
      </c>
      <c r="X59" s="54">
        <v>26</v>
      </c>
      <c r="Y59" s="54">
        <v>8</v>
      </c>
      <c r="Z59" s="54">
        <v>3</v>
      </c>
      <c r="AA59" s="54">
        <v>11</v>
      </c>
      <c r="AB59" s="9">
        <v>4</v>
      </c>
      <c r="AD59" t="s">
        <v>70</v>
      </c>
      <c r="AE59" t="s">
        <v>81</v>
      </c>
      <c r="AF59">
        <v>1152</v>
      </c>
      <c r="AG59">
        <v>136</v>
      </c>
      <c r="AH59">
        <v>45</v>
      </c>
      <c r="AI59">
        <v>37</v>
      </c>
      <c r="AJ59">
        <v>19</v>
      </c>
      <c r="AK59">
        <v>35</v>
      </c>
      <c r="AL59">
        <v>1800</v>
      </c>
      <c r="AM59">
        <v>405</v>
      </c>
      <c r="AN59">
        <v>52</v>
      </c>
    </row>
    <row r="60" spans="1:40" ht="18.75" thickBot="1" x14ac:dyDescent="0.5">
      <c r="A60" s="6">
        <v>57</v>
      </c>
      <c r="B60" s="186"/>
      <c r="C60" s="7" t="s">
        <v>83</v>
      </c>
      <c r="D60" s="186"/>
      <c r="E60" s="8">
        <v>0</v>
      </c>
      <c r="F60" s="9">
        <v>0</v>
      </c>
      <c r="G60" s="9">
        <v>0</v>
      </c>
      <c r="H60" s="10">
        <v>0</v>
      </c>
      <c r="I60" s="9">
        <v>0</v>
      </c>
      <c r="J60" s="9">
        <v>0</v>
      </c>
      <c r="K60" s="11"/>
      <c r="L60" s="9">
        <v>0</v>
      </c>
      <c r="O60" s="52" t="s">
        <v>70</v>
      </c>
      <c r="P60" s="53" t="s">
        <v>83</v>
      </c>
      <c r="Q60" s="9">
        <v>0</v>
      </c>
      <c r="R60" s="9">
        <v>0</v>
      </c>
      <c r="S60" s="8">
        <v>0</v>
      </c>
      <c r="T60" s="9">
        <v>0</v>
      </c>
      <c r="U60" s="9">
        <v>0</v>
      </c>
      <c r="V60" s="10">
        <v>0</v>
      </c>
      <c r="W60" s="54">
        <f t="shared" si="0"/>
        <v>0</v>
      </c>
      <c r="X60" s="54">
        <v>0</v>
      </c>
      <c r="Y60" s="54">
        <v>0</v>
      </c>
      <c r="Z60" s="54">
        <v>0</v>
      </c>
      <c r="AA60" s="54">
        <v>0</v>
      </c>
      <c r="AB60" s="9">
        <v>0</v>
      </c>
      <c r="AD60" t="s">
        <v>70</v>
      </c>
      <c r="AE60" t="s">
        <v>82</v>
      </c>
      <c r="AF60">
        <v>1152</v>
      </c>
      <c r="AG60">
        <v>358</v>
      </c>
      <c r="AH60">
        <v>205</v>
      </c>
      <c r="AI60">
        <v>42</v>
      </c>
      <c r="AJ60">
        <v>41</v>
      </c>
      <c r="AK60">
        <v>70</v>
      </c>
      <c r="AL60">
        <v>1680</v>
      </c>
      <c r="AM60">
        <v>365</v>
      </c>
      <c r="AN60">
        <v>92</v>
      </c>
    </row>
    <row r="61" spans="1:40" ht="18.75" thickBot="1" x14ac:dyDescent="0.5">
      <c r="A61" s="12">
        <v>58</v>
      </c>
      <c r="B61" s="187"/>
      <c r="C61" s="7" t="s">
        <v>84</v>
      </c>
      <c r="D61" s="187"/>
      <c r="E61" s="8">
        <v>52</v>
      </c>
      <c r="F61" s="9">
        <v>5</v>
      </c>
      <c r="G61" s="9">
        <v>88</v>
      </c>
      <c r="H61" s="10">
        <v>0</v>
      </c>
      <c r="I61" s="9">
        <v>216</v>
      </c>
      <c r="J61" s="9">
        <v>145</v>
      </c>
      <c r="K61" s="11">
        <v>0.67130000000000001</v>
      </c>
      <c r="L61" s="9">
        <v>3</v>
      </c>
      <c r="O61" s="52" t="s">
        <v>70</v>
      </c>
      <c r="P61" s="53" t="s">
        <v>84</v>
      </c>
      <c r="Q61" s="9">
        <v>216</v>
      </c>
      <c r="R61" s="9">
        <v>145</v>
      </c>
      <c r="S61" s="8">
        <v>52</v>
      </c>
      <c r="T61" s="9">
        <v>5</v>
      </c>
      <c r="U61" s="9">
        <v>88</v>
      </c>
      <c r="V61" s="10">
        <v>0</v>
      </c>
      <c r="W61" s="54">
        <f t="shared" si="0"/>
        <v>360</v>
      </c>
      <c r="X61" s="54">
        <v>151</v>
      </c>
      <c r="Y61" s="54">
        <v>45</v>
      </c>
      <c r="Z61" s="54">
        <v>2</v>
      </c>
      <c r="AA61" s="54">
        <v>47</v>
      </c>
      <c r="AB61" s="9">
        <v>3</v>
      </c>
      <c r="AD61" t="s">
        <v>70</v>
      </c>
      <c r="AE61" t="s">
        <v>83</v>
      </c>
      <c r="AF61">
        <v>1296</v>
      </c>
      <c r="AG61">
        <v>776</v>
      </c>
      <c r="AH61">
        <v>229</v>
      </c>
      <c r="AI61">
        <v>305</v>
      </c>
      <c r="AJ61">
        <v>221</v>
      </c>
      <c r="AK61">
        <v>171</v>
      </c>
      <c r="AL61">
        <v>1800</v>
      </c>
      <c r="AM61">
        <v>333</v>
      </c>
      <c r="AN61">
        <v>143</v>
      </c>
    </row>
    <row r="62" spans="1:40" ht="18.75" thickBot="1" x14ac:dyDescent="0.5">
      <c r="A62" s="6">
        <v>59</v>
      </c>
      <c r="B62" s="185" t="s">
        <v>85</v>
      </c>
      <c r="C62" s="7" t="s">
        <v>86</v>
      </c>
      <c r="D62" s="185" t="s">
        <v>87</v>
      </c>
      <c r="E62" s="8">
        <v>0</v>
      </c>
      <c r="F62" s="9">
        <v>8</v>
      </c>
      <c r="G62" s="9">
        <v>21</v>
      </c>
      <c r="H62" s="10">
        <v>70</v>
      </c>
      <c r="I62" s="9">
        <v>216</v>
      </c>
      <c r="J62" s="9">
        <v>99</v>
      </c>
      <c r="K62" s="51">
        <v>0.45829999999999999</v>
      </c>
      <c r="L62" s="9">
        <v>3</v>
      </c>
      <c r="O62" s="52" t="s">
        <v>85</v>
      </c>
      <c r="P62" s="53" t="s">
        <v>86</v>
      </c>
      <c r="Q62" s="9">
        <v>216</v>
      </c>
      <c r="R62" s="9">
        <v>99</v>
      </c>
      <c r="S62" s="8">
        <v>0</v>
      </c>
      <c r="T62" s="9">
        <v>8</v>
      </c>
      <c r="U62" s="9">
        <v>21</v>
      </c>
      <c r="V62" s="10">
        <v>70</v>
      </c>
      <c r="W62" s="54">
        <f t="shared" si="0"/>
        <v>360</v>
      </c>
      <c r="X62" s="54">
        <v>60</v>
      </c>
      <c r="Y62" s="54">
        <v>12</v>
      </c>
      <c r="Z62" s="54">
        <v>43</v>
      </c>
      <c r="AA62" s="54">
        <v>55</v>
      </c>
      <c r="AB62" s="9">
        <v>3</v>
      </c>
      <c r="AD62" t="s">
        <v>70</v>
      </c>
      <c r="AE62" t="s">
        <v>84</v>
      </c>
      <c r="AF62">
        <v>1224</v>
      </c>
      <c r="AG62">
        <v>959</v>
      </c>
      <c r="AH62">
        <v>488</v>
      </c>
      <c r="AI62">
        <v>125</v>
      </c>
      <c r="AJ62">
        <v>169</v>
      </c>
      <c r="AK62">
        <v>177</v>
      </c>
      <c r="AL62">
        <v>1680</v>
      </c>
      <c r="AM62">
        <v>556</v>
      </c>
      <c r="AN62">
        <v>238</v>
      </c>
    </row>
    <row r="63" spans="1:40" ht="18.75" thickBot="1" x14ac:dyDescent="0.5">
      <c r="A63" s="12">
        <v>60</v>
      </c>
      <c r="B63" s="187"/>
      <c r="C63" s="7" t="s">
        <v>88</v>
      </c>
      <c r="D63" s="187"/>
      <c r="E63" s="8">
        <v>9</v>
      </c>
      <c r="F63" s="9">
        <v>11</v>
      </c>
      <c r="G63" s="9">
        <v>19</v>
      </c>
      <c r="H63" s="10">
        <v>48</v>
      </c>
      <c r="I63" s="9">
        <v>360</v>
      </c>
      <c r="J63" s="9">
        <v>87</v>
      </c>
      <c r="K63" s="11">
        <v>0.2417</v>
      </c>
      <c r="L63" s="9">
        <v>5</v>
      </c>
      <c r="O63" s="52" t="s">
        <v>85</v>
      </c>
      <c r="P63" s="53" t="s">
        <v>88</v>
      </c>
      <c r="Q63" s="9">
        <v>360</v>
      </c>
      <c r="R63" s="9">
        <v>87</v>
      </c>
      <c r="S63" s="8">
        <v>9</v>
      </c>
      <c r="T63" s="9">
        <v>11</v>
      </c>
      <c r="U63" s="9">
        <v>19</v>
      </c>
      <c r="V63" s="10">
        <v>48</v>
      </c>
      <c r="W63" s="54">
        <f t="shared" si="0"/>
        <v>360</v>
      </c>
      <c r="X63" s="54">
        <v>55</v>
      </c>
      <c r="Y63" s="54">
        <v>19</v>
      </c>
      <c r="Z63" s="54">
        <v>36</v>
      </c>
      <c r="AA63" s="54">
        <v>55</v>
      </c>
      <c r="AB63" s="9">
        <v>3</v>
      </c>
      <c r="AD63" t="s">
        <v>85</v>
      </c>
      <c r="AE63" t="s">
        <v>86</v>
      </c>
      <c r="AF63">
        <v>1296</v>
      </c>
      <c r="AG63">
        <v>244</v>
      </c>
      <c r="AH63">
        <v>17</v>
      </c>
      <c r="AI63">
        <v>27</v>
      </c>
      <c r="AJ63">
        <v>90</v>
      </c>
      <c r="AK63">
        <v>110</v>
      </c>
      <c r="AL63">
        <v>1680</v>
      </c>
      <c r="AM63">
        <v>276</v>
      </c>
      <c r="AN63">
        <v>151</v>
      </c>
    </row>
    <row r="64" spans="1:40" ht="18.75" thickBot="1" x14ac:dyDescent="0.5">
      <c r="A64" s="6">
        <v>61</v>
      </c>
      <c r="B64" s="19" t="s">
        <v>89</v>
      </c>
      <c r="C64" s="7" t="s">
        <v>90</v>
      </c>
      <c r="D64" s="19" t="s">
        <v>91</v>
      </c>
      <c r="E64" s="21">
        <v>91</v>
      </c>
      <c r="F64" s="22">
        <v>36</v>
      </c>
      <c r="G64" s="22">
        <v>60</v>
      </c>
      <c r="H64" s="23">
        <v>13</v>
      </c>
      <c r="I64" s="22">
        <v>360</v>
      </c>
      <c r="J64" s="22">
        <v>200</v>
      </c>
      <c r="K64" s="24">
        <v>0.55559999999999998</v>
      </c>
      <c r="L64" s="22">
        <v>5</v>
      </c>
      <c r="O64" s="55" t="s">
        <v>89</v>
      </c>
      <c r="P64" s="53" t="s">
        <v>90</v>
      </c>
      <c r="Q64" s="22">
        <v>360</v>
      </c>
      <c r="R64" s="22">
        <v>200</v>
      </c>
      <c r="S64" s="21">
        <v>91</v>
      </c>
      <c r="T64" s="22">
        <v>36</v>
      </c>
      <c r="U64" s="22">
        <v>60</v>
      </c>
      <c r="V64" s="23">
        <v>13</v>
      </c>
      <c r="W64" s="54">
        <f t="shared" si="0"/>
        <v>600</v>
      </c>
      <c r="X64" s="54">
        <v>469</v>
      </c>
      <c r="Y64" s="54">
        <v>255</v>
      </c>
      <c r="Z64" s="54">
        <v>214</v>
      </c>
      <c r="AA64" s="54">
        <v>469</v>
      </c>
      <c r="AB64" s="22">
        <v>5</v>
      </c>
      <c r="AD64" t="s">
        <v>85</v>
      </c>
      <c r="AE64" t="s">
        <v>88</v>
      </c>
      <c r="AF64">
        <v>288</v>
      </c>
      <c r="AG64">
        <v>41</v>
      </c>
      <c r="AH64">
        <v>5</v>
      </c>
      <c r="AI64">
        <v>8</v>
      </c>
      <c r="AJ64">
        <v>11</v>
      </c>
      <c r="AK64">
        <v>17</v>
      </c>
      <c r="AL64">
        <v>240</v>
      </c>
      <c r="AM64">
        <v>32</v>
      </c>
      <c r="AN64">
        <v>6</v>
      </c>
    </row>
    <row r="65" spans="15:40" x14ac:dyDescent="0.25">
      <c r="AD65" t="s">
        <v>89</v>
      </c>
      <c r="AE65" t="s">
        <v>90</v>
      </c>
      <c r="AF65">
        <v>360</v>
      </c>
      <c r="AG65">
        <v>303</v>
      </c>
      <c r="AH65">
        <v>87</v>
      </c>
      <c r="AI65">
        <v>28</v>
      </c>
      <c r="AJ65">
        <v>115</v>
      </c>
      <c r="AK65">
        <v>73</v>
      </c>
      <c r="AL65">
        <v>600</v>
      </c>
      <c r="AM65">
        <v>415</v>
      </c>
      <c r="AN65">
        <v>419</v>
      </c>
    </row>
    <row r="67" spans="15:40" s="80" customFormat="1" thickBot="1" x14ac:dyDescent="0.3">
      <c r="O67" s="76" t="s">
        <v>92</v>
      </c>
      <c r="P67" s="77" t="s">
        <v>93</v>
      </c>
      <c r="Q67" s="77" t="s">
        <v>108</v>
      </c>
      <c r="R67" s="78" t="s">
        <v>2</v>
      </c>
      <c r="S67" s="78" t="s">
        <v>94</v>
      </c>
      <c r="T67" s="78" t="s">
        <v>6</v>
      </c>
      <c r="U67" s="78" t="s">
        <v>7</v>
      </c>
      <c r="V67" s="78" t="s">
        <v>8</v>
      </c>
      <c r="W67" s="78" t="s">
        <v>9</v>
      </c>
      <c r="X67" s="78" t="s">
        <v>95</v>
      </c>
      <c r="Y67" s="78" t="s">
        <v>96</v>
      </c>
      <c r="Z67" s="79" t="s">
        <v>99</v>
      </c>
    </row>
    <row r="68" spans="15:40" s="80" customFormat="1" ht="20.25" thickBot="1" x14ac:dyDescent="0.6">
      <c r="O68" s="81" t="s">
        <v>14</v>
      </c>
      <c r="P68" s="82" t="s">
        <v>15</v>
      </c>
      <c r="Q68" s="83">
        <v>1440</v>
      </c>
      <c r="R68" s="84">
        <f t="shared" ref="R68:Y68" si="1">SUM(Q5,AF5)</f>
        <v>1440</v>
      </c>
      <c r="S68" s="80">
        <f t="shared" si="1"/>
        <v>865</v>
      </c>
      <c r="T68" s="80">
        <f t="shared" si="1"/>
        <v>290</v>
      </c>
      <c r="U68" s="80">
        <f t="shared" si="1"/>
        <v>132</v>
      </c>
      <c r="V68" s="80">
        <f t="shared" si="1"/>
        <v>226</v>
      </c>
      <c r="W68" s="80">
        <f t="shared" si="1"/>
        <v>272</v>
      </c>
      <c r="X68" s="80">
        <f t="shared" si="1"/>
        <v>2040</v>
      </c>
      <c r="Y68" s="80">
        <f t="shared" si="1"/>
        <v>945</v>
      </c>
      <c r="Z68" s="80">
        <f>SUM(AA5,AN5)</f>
        <v>56</v>
      </c>
    </row>
    <row r="69" spans="15:40" s="80" customFormat="1" ht="20.25" thickBot="1" x14ac:dyDescent="0.6">
      <c r="O69" s="81" t="s">
        <v>14</v>
      </c>
      <c r="P69" s="82" t="s">
        <v>17</v>
      </c>
      <c r="Q69" s="83">
        <v>1440</v>
      </c>
      <c r="R69" s="84">
        <f t="shared" ref="R69:Y90" si="2">SUM(Q6,AF6)</f>
        <v>1512</v>
      </c>
      <c r="S69" s="80">
        <f t="shared" si="2"/>
        <v>850</v>
      </c>
      <c r="T69" s="80">
        <f t="shared" si="2"/>
        <v>216</v>
      </c>
      <c r="U69" s="80">
        <f t="shared" si="2"/>
        <v>179</v>
      </c>
      <c r="V69" s="80">
        <f t="shared" si="2"/>
        <v>271</v>
      </c>
      <c r="W69" s="80">
        <f t="shared" si="2"/>
        <v>242</v>
      </c>
      <c r="X69" s="80">
        <f t="shared" si="2"/>
        <v>2160</v>
      </c>
      <c r="Y69" s="80">
        <f t="shared" si="2"/>
        <v>940</v>
      </c>
      <c r="Z69" s="80">
        <f t="shared" ref="Z69:Z90" si="3">SUM(AA6,AN6)</f>
        <v>95</v>
      </c>
    </row>
    <row r="70" spans="15:40" s="80" customFormat="1" ht="20.25" thickBot="1" x14ac:dyDescent="0.6">
      <c r="O70" s="81" t="s">
        <v>14</v>
      </c>
      <c r="P70" s="82" t="s">
        <v>18</v>
      </c>
      <c r="Q70" s="83">
        <v>1440</v>
      </c>
      <c r="R70" s="84">
        <f t="shared" si="2"/>
        <v>1512</v>
      </c>
      <c r="S70" s="80">
        <f t="shared" si="2"/>
        <v>928</v>
      </c>
      <c r="T70" s="80">
        <f t="shared" si="2"/>
        <v>251</v>
      </c>
      <c r="U70" s="80">
        <f t="shared" si="2"/>
        <v>196</v>
      </c>
      <c r="V70" s="80">
        <f t="shared" si="2"/>
        <v>269</v>
      </c>
      <c r="W70" s="80">
        <f t="shared" si="2"/>
        <v>285</v>
      </c>
      <c r="X70" s="80">
        <f t="shared" si="2"/>
        <v>2160</v>
      </c>
      <c r="Y70" s="80">
        <f t="shared" si="2"/>
        <v>885</v>
      </c>
      <c r="Z70" s="80">
        <f t="shared" si="3"/>
        <v>113</v>
      </c>
    </row>
    <row r="71" spans="15:40" s="80" customFormat="1" ht="20.25" thickBot="1" x14ac:dyDescent="0.6">
      <c r="O71" s="81" t="s">
        <v>14</v>
      </c>
      <c r="P71" s="82" t="s">
        <v>19</v>
      </c>
      <c r="Q71" s="83">
        <v>1440</v>
      </c>
      <c r="R71" s="84">
        <f t="shared" si="2"/>
        <v>1440</v>
      </c>
      <c r="S71" s="80">
        <f t="shared" si="2"/>
        <v>890</v>
      </c>
      <c r="T71" s="80">
        <f t="shared" si="2"/>
        <v>355</v>
      </c>
      <c r="U71" s="80">
        <f t="shared" si="2"/>
        <v>115</v>
      </c>
      <c r="V71" s="80">
        <f t="shared" si="2"/>
        <v>221</v>
      </c>
      <c r="W71" s="80">
        <f t="shared" si="2"/>
        <v>199</v>
      </c>
      <c r="X71" s="80">
        <f t="shared" si="2"/>
        <v>2040</v>
      </c>
      <c r="Y71" s="80">
        <f t="shared" si="2"/>
        <v>861</v>
      </c>
      <c r="Z71" s="80">
        <f t="shared" si="3"/>
        <v>154</v>
      </c>
    </row>
    <row r="72" spans="15:40" s="80" customFormat="1" ht="20.25" thickBot="1" x14ac:dyDescent="0.6">
      <c r="O72" s="81" t="s">
        <v>14</v>
      </c>
      <c r="P72" s="82" t="s">
        <v>20</v>
      </c>
      <c r="Q72" s="83">
        <v>1440</v>
      </c>
      <c r="R72" s="84">
        <f t="shared" si="2"/>
        <v>1440</v>
      </c>
      <c r="S72" s="80">
        <f t="shared" si="2"/>
        <v>822</v>
      </c>
      <c r="T72" s="80">
        <f t="shared" si="2"/>
        <v>473</v>
      </c>
      <c r="U72" s="80">
        <f t="shared" si="2"/>
        <v>159</v>
      </c>
      <c r="V72" s="80">
        <f t="shared" si="2"/>
        <v>110</v>
      </c>
      <c r="W72" s="80">
        <f t="shared" si="2"/>
        <v>80</v>
      </c>
      <c r="X72" s="80">
        <f t="shared" si="2"/>
        <v>2160</v>
      </c>
      <c r="Y72" s="80">
        <f t="shared" si="2"/>
        <v>938</v>
      </c>
      <c r="Z72" s="80">
        <f t="shared" si="3"/>
        <v>123</v>
      </c>
    </row>
    <row r="73" spans="15:40" s="80" customFormat="1" ht="20.25" thickBot="1" x14ac:dyDescent="0.6">
      <c r="O73" s="81" t="s">
        <v>14</v>
      </c>
      <c r="P73" s="82" t="s">
        <v>21</v>
      </c>
      <c r="Q73" s="83">
        <v>1440</v>
      </c>
      <c r="R73" s="84">
        <f t="shared" si="2"/>
        <v>1440</v>
      </c>
      <c r="S73" s="80">
        <f t="shared" si="2"/>
        <v>1143</v>
      </c>
      <c r="T73" s="80">
        <f t="shared" si="2"/>
        <v>543</v>
      </c>
      <c r="U73" s="80">
        <f t="shared" si="2"/>
        <v>201</v>
      </c>
      <c r="V73" s="80">
        <f t="shared" si="2"/>
        <v>173</v>
      </c>
      <c r="W73" s="80">
        <f t="shared" si="2"/>
        <v>226</v>
      </c>
      <c r="X73" s="80">
        <f t="shared" si="2"/>
        <v>2040</v>
      </c>
      <c r="Y73" s="80">
        <f t="shared" si="2"/>
        <v>1218</v>
      </c>
      <c r="Z73" s="80">
        <f t="shared" si="3"/>
        <v>261</v>
      </c>
    </row>
    <row r="74" spans="15:40" s="80" customFormat="1" ht="20.25" thickBot="1" x14ac:dyDescent="0.6">
      <c r="O74" s="81" t="s">
        <v>14</v>
      </c>
      <c r="P74" s="82" t="s">
        <v>22</v>
      </c>
      <c r="Q74" s="83">
        <v>1440</v>
      </c>
      <c r="R74" s="84">
        <f t="shared" si="2"/>
        <v>1440</v>
      </c>
      <c r="S74" s="80">
        <f t="shared" si="2"/>
        <v>846</v>
      </c>
      <c r="T74" s="80">
        <f t="shared" si="2"/>
        <v>196</v>
      </c>
      <c r="U74" s="80">
        <f t="shared" si="2"/>
        <v>127</v>
      </c>
      <c r="V74" s="80">
        <f t="shared" si="2"/>
        <v>319</v>
      </c>
      <c r="W74" s="80">
        <f t="shared" si="2"/>
        <v>204</v>
      </c>
      <c r="X74" s="80">
        <f t="shared" si="2"/>
        <v>2040</v>
      </c>
      <c r="Y74" s="80">
        <f t="shared" si="2"/>
        <v>933</v>
      </c>
      <c r="Z74" s="80">
        <f t="shared" si="3"/>
        <v>106</v>
      </c>
    </row>
    <row r="75" spans="15:40" s="80" customFormat="1" ht="20.25" thickBot="1" x14ac:dyDescent="0.6">
      <c r="O75" s="81" t="s">
        <v>14</v>
      </c>
      <c r="P75" s="82" t="s">
        <v>23</v>
      </c>
      <c r="Q75" s="83">
        <v>1440</v>
      </c>
      <c r="R75" s="84">
        <f t="shared" si="2"/>
        <v>1440</v>
      </c>
      <c r="S75" s="80">
        <f t="shared" si="2"/>
        <v>745</v>
      </c>
      <c r="T75" s="80">
        <f t="shared" si="2"/>
        <v>358</v>
      </c>
      <c r="U75" s="80">
        <f t="shared" si="2"/>
        <v>122</v>
      </c>
      <c r="V75" s="80">
        <f t="shared" si="2"/>
        <v>176</v>
      </c>
      <c r="W75" s="80">
        <f t="shared" si="2"/>
        <v>135</v>
      </c>
      <c r="X75" s="80">
        <f t="shared" si="2"/>
        <v>2040</v>
      </c>
      <c r="Y75" s="80">
        <f t="shared" si="2"/>
        <v>876</v>
      </c>
      <c r="Z75" s="80">
        <f t="shared" si="3"/>
        <v>60</v>
      </c>
    </row>
    <row r="76" spans="15:40" s="80" customFormat="1" ht="20.25" thickBot="1" x14ac:dyDescent="0.6">
      <c r="O76" s="81" t="s">
        <v>14</v>
      </c>
      <c r="P76" s="82" t="s">
        <v>24</v>
      </c>
      <c r="Q76" s="83">
        <v>1440</v>
      </c>
      <c r="R76" s="84">
        <f t="shared" si="2"/>
        <v>1440</v>
      </c>
      <c r="S76" s="80">
        <f t="shared" si="2"/>
        <v>607</v>
      </c>
      <c r="T76" s="80">
        <f t="shared" si="2"/>
        <v>120</v>
      </c>
      <c r="U76" s="80">
        <f t="shared" si="2"/>
        <v>86</v>
      </c>
      <c r="V76" s="80">
        <f t="shared" si="2"/>
        <v>214</v>
      </c>
      <c r="W76" s="80">
        <f t="shared" si="2"/>
        <v>215</v>
      </c>
      <c r="X76" s="80">
        <f t="shared" si="2"/>
        <v>2040</v>
      </c>
      <c r="Y76" s="80">
        <f t="shared" si="2"/>
        <v>691</v>
      </c>
      <c r="Z76" s="80">
        <f t="shared" si="3"/>
        <v>46</v>
      </c>
    </row>
    <row r="77" spans="15:40" s="80" customFormat="1" ht="20.25" thickBot="1" x14ac:dyDescent="0.6">
      <c r="O77" s="81" t="s">
        <v>14</v>
      </c>
      <c r="P77" s="82" t="s">
        <v>25</v>
      </c>
      <c r="Q77" s="83">
        <v>1440</v>
      </c>
      <c r="R77" s="84">
        <f t="shared" si="2"/>
        <v>1008</v>
      </c>
      <c r="S77" s="80">
        <f t="shared" si="2"/>
        <v>360</v>
      </c>
      <c r="T77" s="80">
        <f t="shared" si="2"/>
        <v>199</v>
      </c>
      <c r="U77" s="80">
        <f t="shared" si="2"/>
        <v>83</v>
      </c>
      <c r="V77" s="80">
        <f t="shared" si="2"/>
        <v>103</v>
      </c>
      <c r="W77" s="80">
        <f t="shared" si="2"/>
        <v>75</v>
      </c>
      <c r="X77" s="80">
        <f t="shared" si="2"/>
        <v>1680</v>
      </c>
      <c r="Y77" s="80">
        <f t="shared" si="2"/>
        <v>713</v>
      </c>
      <c r="Z77" s="80">
        <f t="shared" si="3"/>
        <v>10</v>
      </c>
    </row>
    <row r="78" spans="15:40" s="80" customFormat="1" ht="20.25" thickBot="1" x14ac:dyDescent="0.6">
      <c r="O78" s="81" t="s">
        <v>14</v>
      </c>
      <c r="P78" s="82" t="s">
        <v>26</v>
      </c>
      <c r="Q78" s="83">
        <v>1440</v>
      </c>
      <c r="R78" s="84">
        <f t="shared" si="2"/>
        <v>1440</v>
      </c>
      <c r="S78" s="80">
        <f t="shared" si="2"/>
        <v>814</v>
      </c>
      <c r="T78" s="80">
        <f t="shared" si="2"/>
        <v>340</v>
      </c>
      <c r="U78" s="80">
        <f t="shared" si="2"/>
        <v>74</v>
      </c>
      <c r="V78" s="80">
        <f t="shared" si="2"/>
        <v>217</v>
      </c>
      <c r="W78" s="80">
        <f t="shared" si="2"/>
        <v>205</v>
      </c>
      <c r="X78" s="80">
        <f t="shared" si="2"/>
        <v>2160</v>
      </c>
      <c r="Y78" s="80">
        <f t="shared" si="2"/>
        <v>853</v>
      </c>
      <c r="Z78" s="80">
        <f t="shared" si="3"/>
        <v>66</v>
      </c>
    </row>
    <row r="79" spans="15:40" s="80" customFormat="1" ht="20.25" thickBot="1" x14ac:dyDescent="0.6">
      <c r="O79" s="81" t="s">
        <v>14</v>
      </c>
      <c r="P79" s="82" t="s">
        <v>27</v>
      </c>
      <c r="Q79" s="83">
        <v>1440</v>
      </c>
      <c r="R79" s="84">
        <f t="shared" si="2"/>
        <v>1440</v>
      </c>
      <c r="S79" s="80">
        <f t="shared" si="2"/>
        <v>1876</v>
      </c>
      <c r="T79" s="80">
        <f t="shared" si="2"/>
        <v>252</v>
      </c>
      <c r="U79" s="80">
        <f t="shared" si="2"/>
        <v>253</v>
      </c>
      <c r="V79" s="80">
        <f t="shared" si="2"/>
        <v>752</v>
      </c>
      <c r="W79" s="80">
        <f t="shared" si="2"/>
        <v>619</v>
      </c>
      <c r="X79" s="80">
        <f t="shared" si="2"/>
        <v>2040</v>
      </c>
      <c r="Y79" s="80">
        <f t="shared" si="2"/>
        <v>1071</v>
      </c>
      <c r="Z79" s="80">
        <f t="shared" si="3"/>
        <v>231</v>
      </c>
    </row>
    <row r="80" spans="15:40" s="80" customFormat="1" ht="20.25" thickBot="1" x14ac:dyDescent="0.6">
      <c r="O80" s="81" t="s">
        <v>14</v>
      </c>
      <c r="P80" s="82" t="s">
        <v>29</v>
      </c>
      <c r="Q80" s="83">
        <v>1440</v>
      </c>
      <c r="R80" s="84">
        <f t="shared" si="2"/>
        <v>1368</v>
      </c>
      <c r="S80" s="80">
        <f t="shared" si="2"/>
        <v>1164</v>
      </c>
      <c r="T80" s="80">
        <f t="shared" si="2"/>
        <v>451</v>
      </c>
      <c r="U80" s="80">
        <f t="shared" si="2"/>
        <v>164</v>
      </c>
      <c r="V80" s="80">
        <f t="shared" si="2"/>
        <v>283</v>
      </c>
      <c r="W80" s="80">
        <f t="shared" si="2"/>
        <v>266</v>
      </c>
      <c r="X80" s="80">
        <f t="shared" si="2"/>
        <v>2040</v>
      </c>
      <c r="Y80" s="80">
        <f t="shared" si="2"/>
        <v>1103</v>
      </c>
      <c r="Z80" s="80">
        <f t="shared" si="3"/>
        <v>210</v>
      </c>
    </row>
    <row r="81" spans="15:26" s="80" customFormat="1" ht="20.25" thickBot="1" x14ac:dyDescent="0.6">
      <c r="O81" s="81" t="s">
        <v>14</v>
      </c>
      <c r="P81" s="82" t="s">
        <v>30</v>
      </c>
      <c r="Q81" s="83">
        <v>1440</v>
      </c>
      <c r="R81" s="84">
        <f t="shared" si="2"/>
        <v>1440</v>
      </c>
      <c r="S81" s="80">
        <f t="shared" si="2"/>
        <v>1786</v>
      </c>
      <c r="T81" s="80">
        <f t="shared" si="2"/>
        <v>615</v>
      </c>
      <c r="U81" s="80">
        <f t="shared" si="2"/>
        <v>341</v>
      </c>
      <c r="V81" s="80">
        <f t="shared" si="2"/>
        <v>419</v>
      </c>
      <c r="W81" s="80">
        <f t="shared" si="2"/>
        <v>411</v>
      </c>
      <c r="X81" s="80">
        <f t="shared" si="2"/>
        <v>2040</v>
      </c>
      <c r="Y81" s="80">
        <f t="shared" si="2"/>
        <v>1083</v>
      </c>
      <c r="Z81" s="80">
        <f t="shared" si="3"/>
        <v>231</v>
      </c>
    </row>
    <row r="82" spans="15:26" s="80" customFormat="1" ht="20.25" thickBot="1" x14ac:dyDescent="0.6">
      <c r="O82" s="81" t="s">
        <v>14</v>
      </c>
      <c r="P82" s="82" t="s">
        <v>31</v>
      </c>
      <c r="Q82" s="83">
        <v>1440</v>
      </c>
      <c r="R82" s="84">
        <f t="shared" si="2"/>
        <v>1296</v>
      </c>
      <c r="S82" s="80">
        <f t="shared" si="2"/>
        <v>1285</v>
      </c>
      <c r="T82" s="80">
        <f t="shared" si="2"/>
        <v>362</v>
      </c>
      <c r="U82" s="80">
        <f t="shared" si="2"/>
        <v>206</v>
      </c>
      <c r="V82" s="80">
        <f t="shared" si="2"/>
        <v>400</v>
      </c>
      <c r="W82" s="80">
        <f t="shared" si="2"/>
        <v>317</v>
      </c>
      <c r="X82" s="80">
        <f t="shared" si="2"/>
        <v>1800</v>
      </c>
      <c r="Y82" s="80">
        <f t="shared" si="2"/>
        <v>894</v>
      </c>
      <c r="Z82" s="80">
        <f t="shared" si="3"/>
        <v>196</v>
      </c>
    </row>
    <row r="83" spans="15:26" s="80" customFormat="1" ht="20.25" thickBot="1" x14ac:dyDescent="0.6">
      <c r="O83" s="81" t="s">
        <v>14</v>
      </c>
      <c r="P83" s="82" t="s">
        <v>32</v>
      </c>
      <c r="Q83" s="83">
        <v>1440</v>
      </c>
      <c r="R83" s="84">
        <f t="shared" si="2"/>
        <v>1440</v>
      </c>
      <c r="S83" s="80">
        <f t="shared" si="2"/>
        <v>1464</v>
      </c>
      <c r="T83" s="80">
        <f t="shared" si="2"/>
        <v>520</v>
      </c>
      <c r="U83" s="80">
        <f t="shared" si="2"/>
        <v>387</v>
      </c>
      <c r="V83" s="80">
        <f t="shared" si="2"/>
        <v>263</v>
      </c>
      <c r="W83" s="80">
        <f t="shared" si="2"/>
        <v>294</v>
      </c>
      <c r="X83" s="80">
        <f t="shared" si="2"/>
        <v>2040</v>
      </c>
      <c r="Y83" s="80">
        <f t="shared" si="2"/>
        <v>1045</v>
      </c>
      <c r="Z83" s="80">
        <f t="shared" si="3"/>
        <v>231</v>
      </c>
    </row>
    <row r="84" spans="15:26" s="80" customFormat="1" ht="20.25" thickBot="1" x14ac:dyDescent="0.6">
      <c r="O84" s="81" t="s">
        <v>14</v>
      </c>
      <c r="P84" s="82" t="s">
        <v>33</v>
      </c>
      <c r="Q84" s="83">
        <v>1440</v>
      </c>
      <c r="R84" s="84">
        <f t="shared" si="2"/>
        <v>1440</v>
      </c>
      <c r="S84" s="80">
        <f t="shared" si="2"/>
        <v>1318</v>
      </c>
      <c r="T84" s="80">
        <f t="shared" si="2"/>
        <v>341</v>
      </c>
      <c r="U84" s="80">
        <f t="shared" si="2"/>
        <v>273</v>
      </c>
      <c r="V84" s="80">
        <f t="shared" si="2"/>
        <v>272</v>
      </c>
      <c r="W84" s="80">
        <f t="shared" si="2"/>
        <v>432</v>
      </c>
      <c r="X84" s="80">
        <f t="shared" si="2"/>
        <v>2040</v>
      </c>
      <c r="Y84" s="80">
        <f t="shared" si="2"/>
        <v>979</v>
      </c>
      <c r="Z84" s="80">
        <f t="shared" si="3"/>
        <v>219</v>
      </c>
    </row>
    <row r="85" spans="15:26" s="80" customFormat="1" ht="20.25" thickBot="1" x14ac:dyDescent="0.6">
      <c r="O85" s="81" t="s">
        <v>14</v>
      </c>
      <c r="P85" s="82" t="s">
        <v>34</v>
      </c>
      <c r="Q85" s="83">
        <v>1440</v>
      </c>
      <c r="R85" s="84">
        <f t="shared" si="2"/>
        <v>1368</v>
      </c>
      <c r="S85" s="80">
        <f t="shared" si="2"/>
        <v>1099</v>
      </c>
      <c r="T85" s="80">
        <f t="shared" si="2"/>
        <v>432</v>
      </c>
      <c r="U85" s="80">
        <f t="shared" si="2"/>
        <v>101</v>
      </c>
      <c r="V85" s="80">
        <f t="shared" si="2"/>
        <v>356</v>
      </c>
      <c r="W85" s="80">
        <f t="shared" si="2"/>
        <v>210</v>
      </c>
      <c r="X85" s="80">
        <f t="shared" si="2"/>
        <v>1920</v>
      </c>
      <c r="Y85" s="80">
        <f t="shared" si="2"/>
        <v>946</v>
      </c>
      <c r="Z85" s="80">
        <f t="shared" si="3"/>
        <v>208</v>
      </c>
    </row>
    <row r="86" spans="15:26" s="80" customFormat="1" ht="20.25" thickBot="1" x14ac:dyDescent="0.6">
      <c r="O86" s="81" t="s">
        <v>14</v>
      </c>
      <c r="P86" s="82" t="s">
        <v>35</v>
      </c>
      <c r="Q86" s="83">
        <v>1440</v>
      </c>
      <c r="R86" s="84">
        <f t="shared" si="2"/>
        <v>1368</v>
      </c>
      <c r="S86" s="80">
        <f t="shared" si="2"/>
        <v>933</v>
      </c>
      <c r="T86" s="80">
        <f t="shared" si="2"/>
        <v>334</v>
      </c>
      <c r="U86" s="80">
        <f t="shared" si="2"/>
        <v>138</v>
      </c>
      <c r="V86" s="80">
        <f t="shared" si="2"/>
        <v>246</v>
      </c>
      <c r="W86" s="80">
        <f t="shared" si="2"/>
        <v>215</v>
      </c>
      <c r="X86" s="80">
        <f t="shared" si="2"/>
        <v>2040</v>
      </c>
      <c r="Y86" s="80">
        <f t="shared" si="2"/>
        <v>990</v>
      </c>
      <c r="Z86" s="80">
        <f t="shared" si="3"/>
        <v>216</v>
      </c>
    </row>
    <row r="87" spans="15:26" s="80" customFormat="1" ht="20.25" thickBot="1" x14ac:dyDescent="0.6">
      <c r="O87" s="81" t="s">
        <v>14</v>
      </c>
      <c r="P87" s="82" t="s">
        <v>36</v>
      </c>
      <c r="Q87" s="83">
        <v>1440</v>
      </c>
      <c r="R87" s="84">
        <f t="shared" si="2"/>
        <v>1152</v>
      </c>
      <c r="S87" s="80">
        <f t="shared" si="2"/>
        <v>1450</v>
      </c>
      <c r="T87" s="80">
        <f t="shared" si="2"/>
        <v>771</v>
      </c>
      <c r="U87" s="80">
        <f t="shared" si="2"/>
        <v>150</v>
      </c>
      <c r="V87" s="80">
        <f t="shared" si="2"/>
        <v>100</v>
      </c>
      <c r="W87" s="80">
        <f t="shared" si="2"/>
        <v>429</v>
      </c>
      <c r="X87" s="80">
        <f t="shared" si="2"/>
        <v>1800</v>
      </c>
      <c r="Y87" s="80">
        <f t="shared" si="2"/>
        <v>890</v>
      </c>
      <c r="Z87" s="80">
        <f t="shared" si="3"/>
        <v>190</v>
      </c>
    </row>
    <row r="88" spans="15:26" s="80" customFormat="1" ht="20.25" thickBot="1" x14ac:dyDescent="0.6">
      <c r="O88" s="81" t="s">
        <v>14</v>
      </c>
      <c r="P88" s="82" t="s">
        <v>37</v>
      </c>
      <c r="Q88" s="83">
        <v>1440</v>
      </c>
      <c r="R88" s="84">
        <f t="shared" si="2"/>
        <v>1368</v>
      </c>
      <c r="S88" s="80">
        <f t="shared" si="2"/>
        <v>1286</v>
      </c>
      <c r="T88" s="80">
        <f t="shared" si="2"/>
        <v>440</v>
      </c>
      <c r="U88" s="80">
        <f t="shared" si="2"/>
        <v>405</v>
      </c>
      <c r="V88" s="80">
        <f t="shared" si="2"/>
        <v>186</v>
      </c>
      <c r="W88" s="80">
        <f t="shared" si="2"/>
        <v>255</v>
      </c>
      <c r="X88" s="80">
        <f t="shared" si="2"/>
        <v>2040</v>
      </c>
      <c r="Y88" s="80">
        <f t="shared" si="2"/>
        <v>971</v>
      </c>
      <c r="Z88" s="80">
        <f t="shared" si="3"/>
        <v>224</v>
      </c>
    </row>
    <row r="89" spans="15:26" s="80" customFormat="1" ht="20.25" thickBot="1" x14ac:dyDescent="0.6">
      <c r="O89" s="81" t="s">
        <v>14</v>
      </c>
      <c r="P89" s="82" t="s">
        <v>38</v>
      </c>
      <c r="Q89" s="83">
        <v>1440</v>
      </c>
      <c r="R89" s="84">
        <f t="shared" si="2"/>
        <v>1368</v>
      </c>
      <c r="S89" s="80">
        <f t="shared" si="2"/>
        <v>845</v>
      </c>
      <c r="T89" s="80">
        <f t="shared" si="2"/>
        <v>321</v>
      </c>
      <c r="U89" s="80">
        <f t="shared" si="2"/>
        <v>236</v>
      </c>
      <c r="V89" s="80">
        <f t="shared" si="2"/>
        <v>146</v>
      </c>
      <c r="W89" s="80">
        <f t="shared" si="2"/>
        <v>142</v>
      </c>
      <c r="X89" s="80">
        <f t="shared" si="2"/>
        <v>1920</v>
      </c>
      <c r="Y89" s="80">
        <f t="shared" si="2"/>
        <v>955</v>
      </c>
      <c r="Z89" s="80">
        <f t="shared" si="3"/>
        <v>195</v>
      </c>
    </row>
    <row r="90" spans="15:26" s="80" customFormat="1" ht="20.25" thickBot="1" x14ac:dyDescent="0.6">
      <c r="O90" s="81" t="s">
        <v>14</v>
      </c>
      <c r="P90" s="82" t="s">
        <v>39</v>
      </c>
      <c r="Q90" s="83">
        <v>1440</v>
      </c>
      <c r="R90" s="84">
        <f t="shared" si="2"/>
        <v>936</v>
      </c>
      <c r="S90" s="80">
        <f t="shared" si="2"/>
        <v>895</v>
      </c>
      <c r="T90" s="80">
        <f t="shared" si="2"/>
        <v>161</v>
      </c>
      <c r="U90" s="80">
        <f t="shared" si="2"/>
        <v>151</v>
      </c>
      <c r="V90" s="80">
        <f t="shared" si="2"/>
        <v>169</v>
      </c>
      <c r="W90" s="80">
        <f t="shared" si="2"/>
        <v>414</v>
      </c>
      <c r="X90" s="80">
        <f t="shared" si="2"/>
        <v>1320</v>
      </c>
      <c r="Y90" s="80">
        <f t="shared" si="2"/>
        <v>662</v>
      </c>
      <c r="Z90" s="80">
        <f t="shared" si="3"/>
        <v>150</v>
      </c>
    </row>
    <row r="91" spans="15:26" s="80" customFormat="1" ht="20.25" thickBot="1" x14ac:dyDescent="0.6">
      <c r="O91" s="81" t="s">
        <v>14</v>
      </c>
      <c r="P91" s="85" t="s">
        <v>40</v>
      </c>
      <c r="Q91" s="83">
        <v>0</v>
      </c>
      <c r="R91" s="84">
        <f>AF28</f>
        <v>144</v>
      </c>
      <c r="S91" s="84">
        <f t="shared" ref="S91:Z91" si="4">AG28</f>
        <v>116</v>
      </c>
      <c r="T91" s="84">
        <f t="shared" si="4"/>
        <v>23</v>
      </c>
      <c r="U91" s="84">
        <f t="shared" si="4"/>
        <v>25</v>
      </c>
      <c r="V91" s="84">
        <f t="shared" si="4"/>
        <v>35</v>
      </c>
      <c r="W91" s="84">
        <f t="shared" si="4"/>
        <v>33</v>
      </c>
      <c r="X91" s="84">
        <f t="shared" si="4"/>
        <v>0</v>
      </c>
      <c r="Y91" s="84">
        <f t="shared" si="4"/>
        <v>0</v>
      </c>
      <c r="Z91" s="84">
        <f t="shared" si="4"/>
        <v>0</v>
      </c>
    </row>
    <row r="92" spans="15:26" s="80" customFormat="1" ht="20.25" thickBot="1" x14ac:dyDescent="0.6">
      <c r="O92" s="81" t="s">
        <v>14</v>
      </c>
      <c r="P92" s="86" t="s">
        <v>41</v>
      </c>
      <c r="Q92" s="83">
        <v>1440</v>
      </c>
      <c r="R92" s="84">
        <f t="shared" ref="R92:Y123" si="5">SUM(Q28,AF29)</f>
        <v>1440</v>
      </c>
      <c r="S92" s="80">
        <f t="shared" si="5"/>
        <v>1308</v>
      </c>
      <c r="T92" s="80">
        <f t="shared" si="5"/>
        <v>453</v>
      </c>
      <c r="U92" s="80">
        <f t="shared" si="5"/>
        <v>166</v>
      </c>
      <c r="V92" s="80">
        <f t="shared" si="5"/>
        <v>358</v>
      </c>
      <c r="W92" s="80">
        <f t="shared" si="5"/>
        <v>331</v>
      </c>
      <c r="X92" s="80">
        <f t="shared" si="5"/>
        <v>2040</v>
      </c>
      <c r="Y92" s="80">
        <f t="shared" si="5"/>
        <v>1689</v>
      </c>
      <c r="Z92" s="80">
        <f t="shared" ref="Z92:Z128" si="6">SUM(AA28,AN29)</f>
        <v>1746</v>
      </c>
    </row>
    <row r="93" spans="15:26" s="80" customFormat="1" ht="20.25" thickBot="1" x14ac:dyDescent="0.6">
      <c r="O93" s="81" t="s">
        <v>14</v>
      </c>
      <c r="P93" s="86" t="s">
        <v>42</v>
      </c>
      <c r="Q93" s="83">
        <v>1440</v>
      </c>
      <c r="R93" s="84">
        <f t="shared" si="5"/>
        <v>1440</v>
      </c>
      <c r="S93" s="80">
        <f t="shared" si="5"/>
        <v>1350</v>
      </c>
      <c r="T93" s="80">
        <f t="shared" si="5"/>
        <v>1318</v>
      </c>
      <c r="U93" s="80">
        <f t="shared" si="5"/>
        <v>0</v>
      </c>
      <c r="V93" s="80">
        <f t="shared" si="5"/>
        <v>23</v>
      </c>
      <c r="W93" s="80">
        <f t="shared" si="5"/>
        <v>9</v>
      </c>
      <c r="X93" s="80">
        <f t="shared" si="5"/>
        <v>2160</v>
      </c>
      <c r="Y93" s="80">
        <f t="shared" si="5"/>
        <v>3147</v>
      </c>
      <c r="Z93" s="80">
        <f t="shared" si="6"/>
        <v>4951</v>
      </c>
    </row>
    <row r="94" spans="15:26" s="80" customFormat="1" ht="20.25" thickBot="1" x14ac:dyDescent="0.6">
      <c r="O94" s="81" t="s">
        <v>14</v>
      </c>
      <c r="P94" s="86" t="s">
        <v>43</v>
      </c>
      <c r="Q94" s="83">
        <v>1440</v>
      </c>
      <c r="R94" s="84">
        <f t="shared" si="5"/>
        <v>1368</v>
      </c>
      <c r="S94" s="80">
        <f t="shared" si="5"/>
        <v>1827</v>
      </c>
      <c r="T94" s="80">
        <f t="shared" si="5"/>
        <v>1491</v>
      </c>
      <c r="U94" s="80">
        <f t="shared" si="5"/>
        <v>7</v>
      </c>
      <c r="V94" s="80">
        <f t="shared" si="5"/>
        <v>327</v>
      </c>
      <c r="W94" s="80">
        <f t="shared" si="5"/>
        <v>2</v>
      </c>
      <c r="X94" s="80">
        <f t="shared" si="5"/>
        <v>1920</v>
      </c>
      <c r="Y94" s="80">
        <f t="shared" si="5"/>
        <v>705</v>
      </c>
      <c r="Z94" s="80">
        <f t="shared" si="6"/>
        <v>764</v>
      </c>
    </row>
    <row r="95" spans="15:26" s="80" customFormat="1" ht="20.25" thickBot="1" x14ac:dyDescent="0.6">
      <c r="O95" s="81" t="s">
        <v>14</v>
      </c>
      <c r="P95" s="86" t="s">
        <v>44</v>
      </c>
      <c r="Q95" s="83">
        <v>1440</v>
      </c>
      <c r="R95" s="84">
        <f t="shared" si="5"/>
        <v>936</v>
      </c>
      <c r="S95" s="80">
        <f t="shared" si="5"/>
        <v>450</v>
      </c>
      <c r="T95" s="80">
        <f t="shared" si="5"/>
        <v>241</v>
      </c>
      <c r="U95" s="80">
        <f t="shared" si="5"/>
        <v>56</v>
      </c>
      <c r="V95" s="80">
        <f t="shared" si="5"/>
        <v>41</v>
      </c>
      <c r="W95" s="80">
        <f t="shared" si="5"/>
        <v>112</v>
      </c>
      <c r="X95" s="80">
        <f t="shared" si="5"/>
        <v>1200</v>
      </c>
      <c r="Y95" s="80">
        <f t="shared" si="5"/>
        <v>817</v>
      </c>
      <c r="Z95" s="80">
        <f t="shared" si="6"/>
        <v>771</v>
      </c>
    </row>
    <row r="96" spans="15:26" s="80" customFormat="1" ht="20.25" thickBot="1" x14ac:dyDescent="0.6">
      <c r="O96" s="81" t="s">
        <v>14</v>
      </c>
      <c r="P96" s="82" t="s">
        <v>45</v>
      </c>
      <c r="Q96" s="83">
        <v>1440</v>
      </c>
      <c r="R96" s="84">
        <f t="shared" si="5"/>
        <v>720</v>
      </c>
      <c r="S96" s="80">
        <f t="shared" si="5"/>
        <v>1155</v>
      </c>
      <c r="T96" s="80">
        <f t="shared" si="5"/>
        <v>509</v>
      </c>
      <c r="U96" s="80">
        <f t="shared" si="5"/>
        <v>225</v>
      </c>
      <c r="V96" s="80">
        <f t="shared" si="5"/>
        <v>248</v>
      </c>
      <c r="W96" s="80">
        <f t="shared" si="5"/>
        <v>173</v>
      </c>
      <c r="X96" s="80">
        <f t="shared" si="5"/>
        <v>840</v>
      </c>
      <c r="Y96" s="80">
        <f t="shared" si="5"/>
        <v>430</v>
      </c>
      <c r="Z96" s="80">
        <f t="shared" si="6"/>
        <v>942</v>
      </c>
    </row>
    <row r="97" spans="15:26" s="80" customFormat="1" ht="20.25" thickBot="1" x14ac:dyDescent="0.6">
      <c r="O97" s="81" t="s">
        <v>14</v>
      </c>
      <c r="P97" s="82" t="s">
        <v>46</v>
      </c>
      <c r="Q97" s="83">
        <v>1440</v>
      </c>
      <c r="R97" s="84">
        <f t="shared" si="5"/>
        <v>864</v>
      </c>
      <c r="S97" s="80">
        <f t="shared" si="5"/>
        <v>388</v>
      </c>
      <c r="T97" s="80">
        <f t="shared" si="5"/>
        <v>95</v>
      </c>
      <c r="U97" s="80">
        <f t="shared" si="5"/>
        <v>106</v>
      </c>
      <c r="V97" s="80">
        <f t="shared" si="5"/>
        <v>98</v>
      </c>
      <c r="W97" s="80">
        <f t="shared" si="5"/>
        <v>89</v>
      </c>
      <c r="X97" s="80">
        <f t="shared" si="5"/>
        <v>1440</v>
      </c>
      <c r="Y97" s="80">
        <f t="shared" si="5"/>
        <v>1240</v>
      </c>
      <c r="Z97" s="80">
        <f t="shared" si="6"/>
        <v>1286</v>
      </c>
    </row>
    <row r="98" spans="15:26" s="80" customFormat="1" ht="20.25" thickBot="1" x14ac:dyDescent="0.6">
      <c r="O98" s="81" t="s">
        <v>14</v>
      </c>
      <c r="P98" s="82" t="s">
        <v>47</v>
      </c>
      <c r="Q98" s="83">
        <v>1440</v>
      </c>
      <c r="R98" s="84">
        <f t="shared" si="5"/>
        <v>1008</v>
      </c>
      <c r="S98" s="80">
        <f t="shared" si="5"/>
        <v>1044</v>
      </c>
      <c r="T98" s="80">
        <f t="shared" si="5"/>
        <v>662</v>
      </c>
      <c r="U98" s="80">
        <f t="shared" si="5"/>
        <v>25</v>
      </c>
      <c r="V98" s="80">
        <f t="shared" si="5"/>
        <v>337</v>
      </c>
      <c r="W98" s="80">
        <f t="shared" si="5"/>
        <v>20</v>
      </c>
      <c r="X98" s="80">
        <f t="shared" si="5"/>
        <v>1440</v>
      </c>
      <c r="Y98" s="80">
        <f t="shared" si="5"/>
        <v>973</v>
      </c>
      <c r="Z98" s="80">
        <f t="shared" si="6"/>
        <v>1141</v>
      </c>
    </row>
    <row r="99" spans="15:26" s="80" customFormat="1" ht="20.25" thickBot="1" x14ac:dyDescent="0.6">
      <c r="O99" s="81" t="s">
        <v>14</v>
      </c>
      <c r="P99" s="82" t="s">
        <v>48</v>
      </c>
      <c r="Q99" s="83">
        <v>1440</v>
      </c>
      <c r="R99" s="84">
        <f t="shared" si="5"/>
        <v>1368</v>
      </c>
      <c r="S99" s="80">
        <f t="shared" si="5"/>
        <v>758</v>
      </c>
      <c r="T99" s="80">
        <f t="shared" si="5"/>
        <v>203</v>
      </c>
      <c r="U99" s="80">
        <f t="shared" si="5"/>
        <v>171</v>
      </c>
      <c r="V99" s="80">
        <f t="shared" si="5"/>
        <v>193</v>
      </c>
      <c r="W99" s="80">
        <f t="shared" si="5"/>
        <v>191</v>
      </c>
      <c r="X99" s="80">
        <f t="shared" si="5"/>
        <v>2160</v>
      </c>
      <c r="Y99" s="80">
        <f t="shared" si="5"/>
        <v>894</v>
      </c>
      <c r="Z99" s="80">
        <f t="shared" si="6"/>
        <v>1057</v>
      </c>
    </row>
    <row r="100" spans="15:26" s="80" customFormat="1" ht="20.25" thickBot="1" x14ac:dyDescent="0.6">
      <c r="O100" s="81" t="s">
        <v>14</v>
      </c>
      <c r="P100" s="82" t="s">
        <v>49</v>
      </c>
      <c r="Q100" s="83">
        <v>1440</v>
      </c>
      <c r="R100" s="84">
        <f t="shared" si="5"/>
        <v>1296</v>
      </c>
      <c r="S100" s="80">
        <f t="shared" si="5"/>
        <v>1578</v>
      </c>
      <c r="T100" s="80">
        <f t="shared" si="5"/>
        <v>546</v>
      </c>
      <c r="U100" s="80">
        <f t="shared" si="5"/>
        <v>48</v>
      </c>
      <c r="V100" s="80">
        <f t="shared" si="5"/>
        <v>400</v>
      </c>
      <c r="W100" s="80">
        <f t="shared" si="5"/>
        <v>584</v>
      </c>
      <c r="X100" s="80">
        <f t="shared" si="5"/>
        <v>1800</v>
      </c>
      <c r="Y100" s="80">
        <f t="shared" si="5"/>
        <v>2918</v>
      </c>
      <c r="Z100" s="80">
        <f t="shared" si="6"/>
        <v>2626</v>
      </c>
    </row>
    <row r="101" spans="15:26" s="80" customFormat="1" ht="20.25" thickBot="1" x14ac:dyDescent="0.6">
      <c r="O101" s="81" t="s">
        <v>50</v>
      </c>
      <c r="P101" s="82" t="s">
        <v>51</v>
      </c>
      <c r="Q101" s="83">
        <v>1440</v>
      </c>
      <c r="R101" s="84">
        <f t="shared" si="5"/>
        <v>1440</v>
      </c>
      <c r="S101" s="80">
        <f t="shared" si="5"/>
        <v>1074</v>
      </c>
      <c r="T101" s="80">
        <f t="shared" si="5"/>
        <v>470</v>
      </c>
      <c r="U101" s="80">
        <f t="shared" si="5"/>
        <v>122</v>
      </c>
      <c r="V101" s="80">
        <f t="shared" si="5"/>
        <v>241</v>
      </c>
      <c r="W101" s="80">
        <f t="shared" si="5"/>
        <v>241</v>
      </c>
      <c r="X101" s="80">
        <f t="shared" si="5"/>
        <v>2040</v>
      </c>
      <c r="Y101" s="80">
        <f t="shared" si="5"/>
        <v>1824</v>
      </c>
      <c r="Z101" s="80">
        <f t="shared" si="6"/>
        <v>495</v>
      </c>
    </row>
    <row r="102" spans="15:26" s="80" customFormat="1" ht="20.25" thickBot="1" x14ac:dyDescent="0.6">
      <c r="O102" s="81" t="s">
        <v>50</v>
      </c>
      <c r="P102" s="82" t="s">
        <v>53</v>
      </c>
      <c r="Q102" s="83">
        <v>1440</v>
      </c>
      <c r="R102" s="84">
        <f t="shared" si="5"/>
        <v>1440</v>
      </c>
      <c r="S102" s="80">
        <f t="shared" si="5"/>
        <v>1327</v>
      </c>
      <c r="T102" s="80">
        <f t="shared" si="5"/>
        <v>438</v>
      </c>
      <c r="U102" s="80">
        <f t="shared" si="5"/>
        <v>293</v>
      </c>
      <c r="V102" s="80">
        <f t="shared" si="5"/>
        <v>286</v>
      </c>
      <c r="W102" s="80">
        <f t="shared" si="5"/>
        <v>310</v>
      </c>
      <c r="X102" s="80">
        <f t="shared" si="5"/>
        <v>2040</v>
      </c>
      <c r="Y102" s="80">
        <f t="shared" si="5"/>
        <v>2039</v>
      </c>
      <c r="Z102" s="80">
        <f t="shared" si="6"/>
        <v>563</v>
      </c>
    </row>
    <row r="103" spans="15:26" s="80" customFormat="1" ht="20.25" thickBot="1" x14ac:dyDescent="0.6">
      <c r="O103" s="81" t="s">
        <v>54</v>
      </c>
      <c r="P103" s="86" t="s">
        <v>55</v>
      </c>
      <c r="Q103" s="83">
        <v>1440</v>
      </c>
      <c r="R103" s="84">
        <f t="shared" si="5"/>
        <v>1440</v>
      </c>
      <c r="S103" s="80">
        <f t="shared" si="5"/>
        <v>1006</v>
      </c>
      <c r="T103" s="80">
        <f t="shared" si="5"/>
        <v>84</v>
      </c>
      <c r="U103" s="80">
        <f t="shared" si="5"/>
        <v>70</v>
      </c>
      <c r="V103" s="80">
        <f t="shared" si="5"/>
        <v>329</v>
      </c>
      <c r="W103" s="80">
        <f t="shared" si="5"/>
        <v>523</v>
      </c>
      <c r="X103" s="80">
        <f t="shared" si="5"/>
        <v>2040</v>
      </c>
      <c r="Y103" s="80">
        <f t="shared" si="5"/>
        <v>1448</v>
      </c>
      <c r="Z103" s="80">
        <f t="shared" si="6"/>
        <v>409</v>
      </c>
    </row>
    <row r="104" spans="15:26" s="80" customFormat="1" ht="20.25" thickBot="1" x14ac:dyDescent="0.6">
      <c r="O104" s="81" t="s">
        <v>54</v>
      </c>
      <c r="P104" s="86" t="s">
        <v>56</v>
      </c>
      <c r="Q104" s="83">
        <v>1440</v>
      </c>
      <c r="R104" s="84">
        <f t="shared" si="5"/>
        <v>1440</v>
      </c>
      <c r="S104" s="80">
        <f t="shared" si="5"/>
        <v>898</v>
      </c>
      <c r="T104" s="80">
        <f t="shared" si="5"/>
        <v>467</v>
      </c>
      <c r="U104" s="80">
        <f t="shared" si="5"/>
        <v>212</v>
      </c>
      <c r="V104" s="80">
        <f t="shared" si="5"/>
        <v>89</v>
      </c>
      <c r="W104" s="80">
        <f t="shared" si="5"/>
        <v>130</v>
      </c>
      <c r="X104" s="80">
        <f t="shared" si="5"/>
        <v>2040</v>
      </c>
      <c r="Y104" s="80">
        <f t="shared" si="5"/>
        <v>1498</v>
      </c>
      <c r="Z104" s="80">
        <f t="shared" si="6"/>
        <v>431</v>
      </c>
    </row>
    <row r="105" spans="15:26" s="80" customFormat="1" ht="20.25" thickBot="1" x14ac:dyDescent="0.6">
      <c r="O105" s="81" t="s">
        <v>54</v>
      </c>
      <c r="P105" s="82" t="s">
        <v>57</v>
      </c>
      <c r="Q105" s="83">
        <v>1440</v>
      </c>
      <c r="R105" s="84">
        <f t="shared" si="5"/>
        <v>1440</v>
      </c>
      <c r="S105" s="80">
        <f t="shared" si="5"/>
        <v>921</v>
      </c>
      <c r="T105" s="80">
        <f t="shared" si="5"/>
        <v>322</v>
      </c>
      <c r="U105" s="80">
        <f t="shared" si="5"/>
        <v>208</v>
      </c>
      <c r="V105" s="80">
        <f t="shared" si="5"/>
        <v>163</v>
      </c>
      <c r="W105" s="80">
        <f t="shared" si="5"/>
        <v>228</v>
      </c>
      <c r="X105" s="80">
        <f t="shared" si="5"/>
        <v>2040</v>
      </c>
      <c r="Y105" s="80">
        <f t="shared" si="5"/>
        <v>1420</v>
      </c>
      <c r="Z105" s="80">
        <f t="shared" si="6"/>
        <v>400</v>
      </c>
    </row>
    <row r="106" spans="15:26" s="80" customFormat="1" ht="20.25" thickBot="1" x14ac:dyDescent="0.6">
      <c r="O106" s="81" t="s">
        <v>54</v>
      </c>
      <c r="P106" s="82" t="s">
        <v>58</v>
      </c>
      <c r="Q106" s="83">
        <v>1440</v>
      </c>
      <c r="R106" s="84">
        <f t="shared" si="5"/>
        <v>1440</v>
      </c>
      <c r="S106" s="80">
        <f t="shared" si="5"/>
        <v>1211</v>
      </c>
      <c r="T106" s="80">
        <f t="shared" si="5"/>
        <v>606</v>
      </c>
      <c r="U106" s="80">
        <f t="shared" si="5"/>
        <v>266</v>
      </c>
      <c r="V106" s="80">
        <f t="shared" si="5"/>
        <v>204</v>
      </c>
      <c r="W106" s="80">
        <f t="shared" si="5"/>
        <v>135</v>
      </c>
      <c r="X106" s="80">
        <f t="shared" si="5"/>
        <v>2160</v>
      </c>
      <c r="Y106" s="80">
        <f t="shared" si="5"/>
        <v>1810</v>
      </c>
      <c r="Z106" s="80">
        <f t="shared" si="6"/>
        <v>587</v>
      </c>
    </row>
    <row r="107" spans="15:26" s="80" customFormat="1" ht="20.25" thickBot="1" x14ac:dyDescent="0.6">
      <c r="O107" s="81" t="s">
        <v>54</v>
      </c>
      <c r="P107" s="82" t="s">
        <v>59</v>
      </c>
      <c r="Q107" s="83">
        <v>1440</v>
      </c>
      <c r="R107" s="84">
        <f t="shared" si="5"/>
        <v>1440</v>
      </c>
      <c r="S107" s="80">
        <f t="shared" si="5"/>
        <v>1152</v>
      </c>
      <c r="T107" s="80">
        <f t="shared" si="5"/>
        <v>528</v>
      </c>
      <c r="U107" s="80">
        <f t="shared" si="5"/>
        <v>212</v>
      </c>
      <c r="V107" s="80">
        <f t="shared" si="5"/>
        <v>204</v>
      </c>
      <c r="W107" s="80">
        <f t="shared" si="5"/>
        <v>208</v>
      </c>
      <c r="X107" s="80">
        <f t="shared" si="5"/>
        <v>2160</v>
      </c>
      <c r="Y107" s="80">
        <f t="shared" si="5"/>
        <v>1899</v>
      </c>
      <c r="Z107" s="80">
        <f t="shared" si="6"/>
        <v>512</v>
      </c>
    </row>
    <row r="108" spans="15:26" s="80" customFormat="1" ht="20.25" thickBot="1" x14ac:dyDescent="0.6">
      <c r="O108" s="81" t="s">
        <v>54</v>
      </c>
      <c r="P108" s="82" t="s">
        <v>60</v>
      </c>
      <c r="Q108" s="83">
        <v>1440</v>
      </c>
      <c r="R108" s="84">
        <f t="shared" si="5"/>
        <v>1512</v>
      </c>
      <c r="S108" s="80">
        <f t="shared" si="5"/>
        <v>1038</v>
      </c>
      <c r="T108" s="80">
        <f t="shared" si="5"/>
        <v>597</v>
      </c>
      <c r="U108" s="80">
        <f t="shared" si="5"/>
        <v>417</v>
      </c>
      <c r="V108" s="80">
        <f t="shared" si="5"/>
        <v>14</v>
      </c>
      <c r="W108" s="80">
        <f t="shared" si="5"/>
        <v>10</v>
      </c>
      <c r="X108" s="80">
        <f t="shared" si="5"/>
        <v>2160</v>
      </c>
      <c r="Y108" s="80">
        <f t="shared" si="5"/>
        <v>1593</v>
      </c>
      <c r="Z108" s="80">
        <f t="shared" si="6"/>
        <v>472</v>
      </c>
    </row>
    <row r="109" spans="15:26" s="80" customFormat="1" ht="20.25" thickBot="1" x14ac:dyDescent="0.6">
      <c r="O109" s="87" t="s">
        <v>61</v>
      </c>
      <c r="P109" s="82" t="s">
        <v>62</v>
      </c>
      <c r="Q109" s="83">
        <v>1440</v>
      </c>
      <c r="R109" s="84">
        <f t="shared" si="5"/>
        <v>1440</v>
      </c>
      <c r="S109" s="80">
        <f t="shared" si="5"/>
        <v>1033</v>
      </c>
      <c r="T109" s="80">
        <f t="shared" si="5"/>
        <v>295</v>
      </c>
      <c r="U109" s="80">
        <f t="shared" si="5"/>
        <v>85</v>
      </c>
      <c r="V109" s="80">
        <f t="shared" si="5"/>
        <v>228</v>
      </c>
      <c r="W109" s="80">
        <f t="shared" si="5"/>
        <v>425</v>
      </c>
      <c r="X109" s="80">
        <f t="shared" si="5"/>
        <v>1920</v>
      </c>
      <c r="Y109" s="80">
        <f t="shared" si="5"/>
        <v>1554</v>
      </c>
      <c r="Z109" s="80">
        <f t="shared" si="6"/>
        <v>337</v>
      </c>
    </row>
    <row r="110" spans="15:26" s="80" customFormat="1" ht="20.25" thickBot="1" x14ac:dyDescent="0.6">
      <c r="O110" s="87" t="s">
        <v>64</v>
      </c>
      <c r="P110" s="82" t="s">
        <v>65</v>
      </c>
      <c r="Q110" s="83">
        <v>1440</v>
      </c>
      <c r="R110" s="84">
        <f t="shared" si="5"/>
        <v>1440</v>
      </c>
      <c r="S110" s="80">
        <f t="shared" si="5"/>
        <v>537</v>
      </c>
      <c r="T110" s="80">
        <f t="shared" si="5"/>
        <v>96</v>
      </c>
      <c r="U110" s="80">
        <f t="shared" si="5"/>
        <v>83</v>
      </c>
      <c r="V110" s="80">
        <f t="shared" si="5"/>
        <v>145</v>
      </c>
      <c r="W110" s="80">
        <f t="shared" si="5"/>
        <v>213</v>
      </c>
      <c r="X110" s="80">
        <f t="shared" si="5"/>
        <v>2040</v>
      </c>
      <c r="Y110" s="80">
        <f t="shared" si="5"/>
        <v>1155</v>
      </c>
      <c r="Z110" s="80">
        <f t="shared" si="6"/>
        <v>261</v>
      </c>
    </row>
    <row r="111" spans="15:26" s="80" customFormat="1" ht="20.25" thickBot="1" x14ac:dyDescent="0.6">
      <c r="O111" s="87" t="s">
        <v>66</v>
      </c>
      <c r="P111" s="82" t="s">
        <v>67</v>
      </c>
      <c r="Q111" s="83">
        <v>1440</v>
      </c>
      <c r="R111" s="84">
        <f t="shared" si="5"/>
        <v>792</v>
      </c>
      <c r="S111" s="80">
        <f t="shared" si="5"/>
        <v>274</v>
      </c>
      <c r="T111" s="80">
        <f t="shared" si="5"/>
        <v>71</v>
      </c>
      <c r="U111" s="80">
        <f t="shared" si="5"/>
        <v>37</v>
      </c>
      <c r="V111" s="80">
        <f t="shared" si="5"/>
        <v>97</v>
      </c>
      <c r="W111" s="80">
        <f t="shared" si="5"/>
        <v>69</v>
      </c>
      <c r="X111" s="80">
        <f t="shared" si="5"/>
        <v>960</v>
      </c>
      <c r="Y111" s="80">
        <f t="shared" si="5"/>
        <v>668</v>
      </c>
      <c r="Z111" s="80">
        <f t="shared" si="6"/>
        <v>138</v>
      </c>
    </row>
    <row r="112" spans="15:26" s="80" customFormat="1" ht="20.25" thickBot="1" x14ac:dyDescent="0.6">
      <c r="O112" s="87" t="s">
        <v>68</v>
      </c>
      <c r="P112" s="82" t="s">
        <v>69</v>
      </c>
      <c r="Q112" s="83">
        <v>1440</v>
      </c>
      <c r="R112" s="84">
        <f t="shared" si="5"/>
        <v>1296</v>
      </c>
      <c r="S112" s="80">
        <f t="shared" si="5"/>
        <v>148</v>
      </c>
      <c r="T112" s="80">
        <f t="shared" si="5"/>
        <v>56</v>
      </c>
      <c r="U112" s="80">
        <f t="shared" si="5"/>
        <v>27</v>
      </c>
      <c r="V112" s="80">
        <f t="shared" si="5"/>
        <v>55</v>
      </c>
      <c r="W112" s="80">
        <f t="shared" si="5"/>
        <v>10</v>
      </c>
      <c r="X112" s="80">
        <f t="shared" si="5"/>
        <v>1560</v>
      </c>
      <c r="Y112" s="80">
        <f t="shared" si="5"/>
        <v>634</v>
      </c>
      <c r="Z112" s="80">
        <f t="shared" si="6"/>
        <v>131</v>
      </c>
    </row>
    <row r="113" spans="15:26" s="80" customFormat="1" ht="20.25" thickBot="1" x14ac:dyDescent="0.6">
      <c r="O113" s="81" t="s">
        <v>70</v>
      </c>
      <c r="P113" s="82" t="s">
        <v>71</v>
      </c>
      <c r="Q113" s="83">
        <v>1440</v>
      </c>
      <c r="R113" s="84">
        <f t="shared" si="5"/>
        <v>1440</v>
      </c>
      <c r="S113" s="80">
        <f t="shared" si="5"/>
        <v>569</v>
      </c>
      <c r="T113" s="80">
        <f t="shared" si="5"/>
        <v>99</v>
      </c>
      <c r="U113" s="80">
        <f t="shared" si="5"/>
        <v>52</v>
      </c>
      <c r="V113" s="80">
        <f t="shared" si="5"/>
        <v>136</v>
      </c>
      <c r="W113" s="80">
        <f t="shared" si="5"/>
        <v>282</v>
      </c>
      <c r="X113" s="80">
        <f t="shared" si="5"/>
        <v>2040</v>
      </c>
      <c r="Y113" s="80">
        <f t="shared" si="5"/>
        <v>638</v>
      </c>
      <c r="Z113" s="80">
        <f t="shared" si="6"/>
        <v>138</v>
      </c>
    </row>
    <row r="114" spans="15:26" s="80" customFormat="1" ht="20.25" thickBot="1" x14ac:dyDescent="0.6">
      <c r="O114" s="81" t="s">
        <v>70</v>
      </c>
      <c r="P114" s="82" t="s">
        <v>73</v>
      </c>
      <c r="Q114" s="83">
        <v>1440</v>
      </c>
      <c r="R114" s="84">
        <f t="shared" si="5"/>
        <v>1368</v>
      </c>
      <c r="S114" s="80">
        <f t="shared" si="5"/>
        <v>492</v>
      </c>
      <c r="T114" s="80">
        <f t="shared" si="5"/>
        <v>89</v>
      </c>
      <c r="U114" s="80">
        <f t="shared" si="5"/>
        <v>61</v>
      </c>
      <c r="V114" s="80">
        <f t="shared" si="5"/>
        <v>146</v>
      </c>
      <c r="W114" s="80">
        <f t="shared" si="5"/>
        <v>196</v>
      </c>
      <c r="X114" s="80">
        <f t="shared" si="5"/>
        <v>2040</v>
      </c>
      <c r="Y114" s="80">
        <f t="shared" si="5"/>
        <v>637</v>
      </c>
      <c r="Z114" s="80">
        <f t="shared" si="6"/>
        <v>162</v>
      </c>
    </row>
    <row r="115" spans="15:26" s="80" customFormat="1" ht="20.25" thickBot="1" x14ac:dyDescent="0.6">
      <c r="O115" s="81" t="s">
        <v>70</v>
      </c>
      <c r="P115" s="86" t="s">
        <v>74</v>
      </c>
      <c r="Q115" s="83">
        <v>1440</v>
      </c>
      <c r="R115" s="84">
        <f t="shared" si="5"/>
        <v>1440</v>
      </c>
      <c r="S115" s="80">
        <f t="shared" si="5"/>
        <v>427</v>
      </c>
      <c r="T115" s="80">
        <f t="shared" si="5"/>
        <v>188</v>
      </c>
      <c r="U115" s="80">
        <f t="shared" si="5"/>
        <v>19</v>
      </c>
      <c r="V115" s="80">
        <f t="shared" si="5"/>
        <v>135</v>
      </c>
      <c r="W115" s="80">
        <f t="shared" si="5"/>
        <v>179</v>
      </c>
      <c r="X115" s="80">
        <f t="shared" si="5"/>
        <v>2040</v>
      </c>
      <c r="Y115" s="80">
        <f t="shared" si="5"/>
        <v>619</v>
      </c>
      <c r="Z115" s="80">
        <f t="shared" si="6"/>
        <v>126</v>
      </c>
    </row>
    <row r="116" spans="15:26" s="80" customFormat="1" ht="20.25" thickBot="1" x14ac:dyDescent="0.6">
      <c r="O116" s="81" t="s">
        <v>70</v>
      </c>
      <c r="P116" s="82" t="s">
        <v>75</v>
      </c>
      <c r="Q116" s="83">
        <v>1440</v>
      </c>
      <c r="R116" s="84">
        <f t="shared" si="5"/>
        <v>1368</v>
      </c>
      <c r="S116" s="80">
        <f t="shared" si="5"/>
        <v>480</v>
      </c>
      <c r="T116" s="80">
        <f t="shared" si="5"/>
        <v>102</v>
      </c>
      <c r="U116" s="80">
        <f t="shared" si="5"/>
        <v>113</v>
      </c>
      <c r="V116" s="80">
        <f t="shared" si="5"/>
        <v>106</v>
      </c>
      <c r="W116" s="80">
        <f t="shared" si="5"/>
        <v>159</v>
      </c>
      <c r="X116" s="80">
        <f t="shared" si="5"/>
        <v>1920</v>
      </c>
      <c r="Y116" s="80">
        <f t="shared" si="5"/>
        <v>549</v>
      </c>
      <c r="Z116" s="80">
        <f t="shared" si="6"/>
        <v>197</v>
      </c>
    </row>
    <row r="117" spans="15:26" s="80" customFormat="1" ht="20.25" thickBot="1" x14ac:dyDescent="0.6">
      <c r="O117" s="81" t="s">
        <v>70</v>
      </c>
      <c r="P117" s="82" t="s">
        <v>76</v>
      </c>
      <c r="Q117" s="83">
        <v>1440</v>
      </c>
      <c r="R117" s="84">
        <f t="shared" si="5"/>
        <v>1440</v>
      </c>
      <c r="S117" s="80">
        <f t="shared" si="5"/>
        <v>1100</v>
      </c>
      <c r="T117" s="80">
        <f t="shared" si="5"/>
        <v>331</v>
      </c>
      <c r="U117" s="80">
        <f t="shared" si="5"/>
        <v>194</v>
      </c>
      <c r="V117" s="80">
        <f t="shared" si="5"/>
        <v>354</v>
      </c>
      <c r="W117" s="80">
        <f t="shared" si="5"/>
        <v>385</v>
      </c>
      <c r="X117" s="80">
        <f t="shared" si="5"/>
        <v>2040</v>
      </c>
      <c r="Y117" s="80">
        <f t="shared" si="5"/>
        <v>665</v>
      </c>
      <c r="Z117" s="80">
        <f t="shared" si="6"/>
        <v>235</v>
      </c>
    </row>
    <row r="118" spans="15:26" s="80" customFormat="1" ht="20.25" thickBot="1" x14ac:dyDescent="0.6">
      <c r="O118" s="81" t="s">
        <v>70</v>
      </c>
      <c r="P118" s="82" t="s">
        <v>77</v>
      </c>
      <c r="Q118" s="83">
        <v>1440</v>
      </c>
      <c r="R118" s="84">
        <f t="shared" si="5"/>
        <v>1296</v>
      </c>
      <c r="S118" s="80">
        <f t="shared" si="5"/>
        <v>487</v>
      </c>
      <c r="T118" s="80">
        <f t="shared" si="5"/>
        <v>135</v>
      </c>
      <c r="U118" s="80">
        <f t="shared" si="5"/>
        <v>158</v>
      </c>
      <c r="V118" s="80">
        <f t="shared" si="5"/>
        <v>52</v>
      </c>
      <c r="W118" s="80">
        <f t="shared" si="5"/>
        <v>142</v>
      </c>
      <c r="X118" s="80">
        <f t="shared" si="5"/>
        <v>1800</v>
      </c>
      <c r="Y118" s="80">
        <f t="shared" si="5"/>
        <v>450</v>
      </c>
      <c r="Z118" s="80">
        <f t="shared" si="6"/>
        <v>386</v>
      </c>
    </row>
    <row r="119" spans="15:26" s="80" customFormat="1" ht="20.25" thickBot="1" x14ac:dyDescent="0.6">
      <c r="O119" s="81" t="s">
        <v>70</v>
      </c>
      <c r="P119" s="82" t="s">
        <v>78</v>
      </c>
      <c r="Q119" s="83">
        <v>1440</v>
      </c>
      <c r="R119" s="84">
        <f t="shared" si="5"/>
        <v>1440</v>
      </c>
      <c r="S119" s="80">
        <f t="shared" si="5"/>
        <v>304</v>
      </c>
      <c r="T119" s="80">
        <f t="shared" si="5"/>
        <v>15</v>
      </c>
      <c r="U119" s="80">
        <f t="shared" si="5"/>
        <v>8</v>
      </c>
      <c r="V119" s="80">
        <f t="shared" si="5"/>
        <v>53</v>
      </c>
      <c r="W119" s="80">
        <f t="shared" si="5"/>
        <v>228</v>
      </c>
      <c r="X119" s="80">
        <f t="shared" si="5"/>
        <v>2280</v>
      </c>
      <c r="Y119" s="80">
        <f t="shared" si="5"/>
        <v>849</v>
      </c>
      <c r="Z119" s="80">
        <f t="shared" si="6"/>
        <v>98</v>
      </c>
    </row>
    <row r="120" spans="15:26" s="80" customFormat="1" ht="20.25" thickBot="1" x14ac:dyDescent="0.6">
      <c r="O120" s="81" t="s">
        <v>70</v>
      </c>
      <c r="P120" s="82" t="s">
        <v>79</v>
      </c>
      <c r="Q120" s="83">
        <v>1440</v>
      </c>
      <c r="R120" s="84">
        <f t="shared" si="5"/>
        <v>1440</v>
      </c>
      <c r="S120" s="80">
        <f t="shared" si="5"/>
        <v>589</v>
      </c>
      <c r="T120" s="80">
        <f t="shared" si="5"/>
        <v>308</v>
      </c>
      <c r="U120" s="80">
        <f t="shared" si="5"/>
        <v>238</v>
      </c>
      <c r="V120" s="80">
        <f t="shared" si="5"/>
        <v>8</v>
      </c>
      <c r="W120" s="80">
        <f t="shared" si="5"/>
        <v>143</v>
      </c>
      <c r="X120" s="80">
        <f t="shared" si="5"/>
        <v>2280</v>
      </c>
      <c r="Y120" s="80">
        <f t="shared" si="5"/>
        <v>968</v>
      </c>
      <c r="Z120" s="80">
        <f t="shared" si="6"/>
        <v>415</v>
      </c>
    </row>
    <row r="121" spans="15:26" s="80" customFormat="1" ht="20.25" thickBot="1" x14ac:dyDescent="0.6">
      <c r="O121" s="81" t="s">
        <v>70</v>
      </c>
      <c r="P121" s="82" t="s">
        <v>80</v>
      </c>
      <c r="Q121" s="83">
        <v>1440</v>
      </c>
      <c r="R121" s="84">
        <f t="shared" si="5"/>
        <v>1440</v>
      </c>
      <c r="S121" s="80">
        <f t="shared" si="5"/>
        <v>869</v>
      </c>
      <c r="T121" s="80">
        <f t="shared" si="5"/>
        <v>427</v>
      </c>
      <c r="U121" s="80">
        <f t="shared" si="5"/>
        <v>35</v>
      </c>
      <c r="V121" s="80">
        <f t="shared" si="5"/>
        <v>176</v>
      </c>
      <c r="W121" s="80">
        <f t="shared" si="5"/>
        <v>231</v>
      </c>
      <c r="X121" s="80">
        <f t="shared" si="5"/>
        <v>2040</v>
      </c>
      <c r="Y121" s="80">
        <f t="shared" si="5"/>
        <v>538</v>
      </c>
      <c r="Z121" s="80">
        <f t="shared" si="6"/>
        <v>171</v>
      </c>
    </row>
    <row r="122" spans="15:26" s="80" customFormat="1" ht="20.25" thickBot="1" x14ac:dyDescent="0.6">
      <c r="O122" s="81" t="s">
        <v>70</v>
      </c>
      <c r="P122" s="82" t="s">
        <v>81</v>
      </c>
      <c r="Q122" s="83">
        <v>1440</v>
      </c>
      <c r="R122" s="84">
        <f t="shared" si="5"/>
        <v>1440</v>
      </c>
      <c r="S122" s="80">
        <f t="shared" si="5"/>
        <v>167</v>
      </c>
      <c r="T122" s="80">
        <f t="shared" si="5"/>
        <v>45</v>
      </c>
      <c r="U122" s="80">
        <f t="shared" si="5"/>
        <v>40</v>
      </c>
      <c r="V122" s="80">
        <f t="shared" si="5"/>
        <v>19</v>
      </c>
      <c r="W122" s="80">
        <f t="shared" si="5"/>
        <v>63</v>
      </c>
      <c r="X122" s="80">
        <f t="shared" si="5"/>
        <v>2280</v>
      </c>
      <c r="Y122" s="80">
        <f t="shared" si="5"/>
        <v>566</v>
      </c>
      <c r="Z122" s="80">
        <f t="shared" si="6"/>
        <v>65</v>
      </c>
    </row>
    <row r="123" spans="15:26" s="80" customFormat="1" ht="20.25" thickBot="1" x14ac:dyDescent="0.6">
      <c r="O123" s="81" t="s">
        <v>70</v>
      </c>
      <c r="P123" s="82" t="s">
        <v>82</v>
      </c>
      <c r="Q123" s="83">
        <v>1440</v>
      </c>
      <c r="R123" s="84">
        <f t="shared" si="5"/>
        <v>1440</v>
      </c>
      <c r="S123" s="80">
        <f t="shared" si="5"/>
        <v>370</v>
      </c>
      <c r="T123" s="80">
        <f t="shared" si="5"/>
        <v>205</v>
      </c>
      <c r="U123" s="80">
        <f t="shared" si="5"/>
        <v>54</v>
      </c>
      <c r="V123" s="80">
        <f t="shared" si="5"/>
        <v>41</v>
      </c>
      <c r="W123" s="80">
        <f t="shared" si="5"/>
        <v>70</v>
      </c>
      <c r="X123" s="80">
        <f t="shared" si="5"/>
        <v>2160</v>
      </c>
      <c r="Y123" s="80">
        <f t="shared" ref="Y123:Y128" si="7">SUM(X59,AM60)</f>
        <v>391</v>
      </c>
      <c r="Z123" s="80">
        <f t="shared" si="6"/>
        <v>103</v>
      </c>
    </row>
    <row r="124" spans="15:26" s="80" customFormat="1" ht="20.25" thickBot="1" x14ac:dyDescent="0.6">
      <c r="O124" s="81" t="s">
        <v>70</v>
      </c>
      <c r="P124" s="82" t="s">
        <v>83</v>
      </c>
      <c r="Q124" s="83">
        <v>1440</v>
      </c>
      <c r="R124" s="84">
        <f t="shared" ref="R124:X128" si="8">SUM(Q60,AF61)</f>
        <v>1296</v>
      </c>
      <c r="S124" s="80">
        <f t="shared" si="8"/>
        <v>776</v>
      </c>
      <c r="T124" s="80">
        <f t="shared" si="8"/>
        <v>229</v>
      </c>
      <c r="U124" s="80">
        <f t="shared" si="8"/>
        <v>305</v>
      </c>
      <c r="V124" s="80">
        <f t="shared" si="8"/>
        <v>221</v>
      </c>
      <c r="W124" s="80">
        <f t="shared" si="8"/>
        <v>171</v>
      </c>
      <c r="X124" s="80">
        <f t="shared" si="8"/>
        <v>1800</v>
      </c>
      <c r="Y124" s="80">
        <f t="shared" si="7"/>
        <v>333</v>
      </c>
      <c r="Z124" s="80">
        <f t="shared" si="6"/>
        <v>143</v>
      </c>
    </row>
    <row r="125" spans="15:26" s="80" customFormat="1" ht="20.25" thickBot="1" x14ac:dyDescent="0.6">
      <c r="O125" s="81" t="s">
        <v>70</v>
      </c>
      <c r="P125" s="82" t="s">
        <v>84</v>
      </c>
      <c r="Q125" s="83">
        <v>1440</v>
      </c>
      <c r="R125" s="84">
        <f t="shared" si="8"/>
        <v>1440</v>
      </c>
      <c r="S125" s="80">
        <f t="shared" si="8"/>
        <v>1104</v>
      </c>
      <c r="T125" s="80">
        <f t="shared" si="8"/>
        <v>540</v>
      </c>
      <c r="U125" s="80">
        <f t="shared" si="8"/>
        <v>130</v>
      </c>
      <c r="V125" s="80">
        <f t="shared" si="8"/>
        <v>257</v>
      </c>
      <c r="W125" s="80">
        <f t="shared" si="8"/>
        <v>177</v>
      </c>
      <c r="X125" s="80">
        <f t="shared" si="8"/>
        <v>2040</v>
      </c>
      <c r="Y125" s="80">
        <f t="shared" si="7"/>
        <v>707</v>
      </c>
      <c r="Z125" s="80">
        <f t="shared" si="6"/>
        <v>285</v>
      </c>
    </row>
    <row r="126" spans="15:26" s="80" customFormat="1" ht="20.25" thickBot="1" x14ac:dyDescent="0.6">
      <c r="O126" s="81" t="s">
        <v>85</v>
      </c>
      <c r="P126" s="82" t="s">
        <v>86</v>
      </c>
      <c r="Q126" s="83">
        <v>1440</v>
      </c>
      <c r="R126" s="84">
        <f t="shared" si="8"/>
        <v>1512</v>
      </c>
      <c r="S126" s="80">
        <f t="shared" si="8"/>
        <v>343</v>
      </c>
      <c r="T126" s="80">
        <f t="shared" si="8"/>
        <v>17</v>
      </c>
      <c r="U126" s="80">
        <f t="shared" si="8"/>
        <v>35</v>
      </c>
      <c r="V126" s="80">
        <f t="shared" si="8"/>
        <v>111</v>
      </c>
      <c r="W126" s="80">
        <f t="shared" si="8"/>
        <v>180</v>
      </c>
      <c r="X126" s="80">
        <f t="shared" si="8"/>
        <v>2040</v>
      </c>
      <c r="Y126" s="80">
        <f t="shared" si="7"/>
        <v>336</v>
      </c>
      <c r="Z126" s="80">
        <f t="shared" si="6"/>
        <v>206</v>
      </c>
    </row>
    <row r="127" spans="15:26" s="80" customFormat="1" ht="20.25" thickBot="1" x14ac:dyDescent="0.6">
      <c r="O127" s="81" t="s">
        <v>85</v>
      </c>
      <c r="P127" s="82" t="s">
        <v>88</v>
      </c>
      <c r="Q127" s="83">
        <v>1440</v>
      </c>
      <c r="R127" s="84">
        <f t="shared" si="8"/>
        <v>648</v>
      </c>
      <c r="S127" s="80">
        <f t="shared" si="8"/>
        <v>128</v>
      </c>
      <c r="T127" s="80">
        <f t="shared" si="8"/>
        <v>14</v>
      </c>
      <c r="U127" s="80">
        <f t="shared" si="8"/>
        <v>19</v>
      </c>
      <c r="V127" s="80">
        <f t="shared" si="8"/>
        <v>30</v>
      </c>
      <c r="W127" s="80">
        <f t="shared" si="8"/>
        <v>65</v>
      </c>
      <c r="X127" s="80">
        <f t="shared" si="8"/>
        <v>600</v>
      </c>
      <c r="Y127" s="80">
        <f t="shared" si="7"/>
        <v>87</v>
      </c>
      <c r="Z127" s="80">
        <f t="shared" si="6"/>
        <v>61</v>
      </c>
    </row>
    <row r="128" spans="15:26" s="80" customFormat="1" ht="20.25" thickBot="1" x14ac:dyDescent="0.6">
      <c r="O128" s="87" t="s">
        <v>89</v>
      </c>
      <c r="P128" s="82" t="s">
        <v>90</v>
      </c>
      <c r="Q128" s="83">
        <v>1440</v>
      </c>
      <c r="R128" s="84">
        <f t="shared" si="8"/>
        <v>720</v>
      </c>
      <c r="S128" s="80">
        <f t="shared" si="8"/>
        <v>503</v>
      </c>
      <c r="T128" s="80">
        <f t="shared" si="8"/>
        <v>178</v>
      </c>
      <c r="U128" s="80">
        <f t="shared" si="8"/>
        <v>64</v>
      </c>
      <c r="V128" s="80">
        <f t="shared" si="8"/>
        <v>175</v>
      </c>
      <c r="W128" s="80">
        <f t="shared" si="8"/>
        <v>86</v>
      </c>
      <c r="X128" s="80">
        <f t="shared" si="8"/>
        <v>1200</v>
      </c>
      <c r="Y128" s="80">
        <f t="shared" si="7"/>
        <v>884</v>
      </c>
      <c r="Z128" s="80">
        <f t="shared" si="6"/>
        <v>888</v>
      </c>
    </row>
    <row r="131" spans="15:24" s="80" customFormat="1" thickBot="1" x14ac:dyDescent="0.3">
      <c r="O131" s="80" t="s">
        <v>105</v>
      </c>
      <c r="P131" s="88" t="s">
        <v>92</v>
      </c>
      <c r="Q131" s="89" t="s">
        <v>93</v>
      </c>
      <c r="R131" s="90" t="s">
        <v>94</v>
      </c>
      <c r="S131" s="90" t="s">
        <v>6</v>
      </c>
      <c r="T131" s="90" t="s">
        <v>7</v>
      </c>
      <c r="U131" s="90" t="s">
        <v>8</v>
      </c>
      <c r="V131" s="90" t="s">
        <v>9</v>
      </c>
      <c r="W131" s="90" t="s">
        <v>96</v>
      </c>
      <c r="X131" s="91" t="s">
        <v>99</v>
      </c>
    </row>
    <row r="132" spans="15:24" s="80" customFormat="1" ht="13.5" thickBot="1" x14ac:dyDescent="0.25">
      <c r="O132" s="94" t="s">
        <v>101</v>
      </c>
      <c r="P132" s="95" t="s">
        <v>14</v>
      </c>
      <c r="Q132" s="96" t="s">
        <v>15</v>
      </c>
      <c r="R132" s="97">
        <v>140</v>
      </c>
      <c r="S132" s="97">
        <v>15</v>
      </c>
      <c r="T132" s="97">
        <v>10</v>
      </c>
      <c r="U132" s="97">
        <v>40</v>
      </c>
      <c r="V132" s="97">
        <v>75</v>
      </c>
      <c r="W132" s="97">
        <v>0</v>
      </c>
      <c r="X132" s="98">
        <v>0</v>
      </c>
    </row>
    <row r="133" spans="15:24" s="80" customFormat="1" ht="13.5" thickBot="1" x14ac:dyDescent="0.25">
      <c r="O133" s="94" t="s">
        <v>101</v>
      </c>
      <c r="P133" s="95" t="s">
        <v>14</v>
      </c>
      <c r="Q133" s="96" t="s">
        <v>17</v>
      </c>
      <c r="R133" s="97">
        <v>204</v>
      </c>
      <c r="S133" s="97">
        <v>40</v>
      </c>
      <c r="T133" s="97">
        <v>36</v>
      </c>
      <c r="U133" s="97">
        <v>78</v>
      </c>
      <c r="V133" s="97">
        <v>50</v>
      </c>
      <c r="W133" s="97">
        <v>0</v>
      </c>
      <c r="X133" s="98">
        <v>0</v>
      </c>
    </row>
    <row r="134" spans="15:24" s="80" customFormat="1" ht="13.5" thickBot="1" x14ac:dyDescent="0.25">
      <c r="O134" s="94" t="s">
        <v>101</v>
      </c>
      <c r="P134" s="95" t="s">
        <v>14</v>
      </c>
      <c r="Q134" s="96" t="s">
        <v>18</v>
      </c>
      <c r="R134" s="97">
        <v>163</v>
      </c>
      <c r="S134" s="97">
        <v>43</v>
      </c>
      <c r="T134" s="97">
        <v>56</v>
      </c>
      <c r="U134" s="97">
        <v>35</v>
      </c>
      <c r="V134" s="97">
        <v>29</v>
      </c>
      <c r="W134" s="97">
        <v>0</v>
      </c>
      <c r="X134" s="98">
        <v>0</v>
      </c>
    </row>
    <row r="135" spans="15:24" s="80" customFormat="1" ht="13.5" thickBot="1" x14ac:dyDescent="0.25">
      <c r="O135" s="94" t="s">
        <v>101</v>
      </c>
      <c r="P135" s="95" t="s">
        <v>14</v>
      </c>
      <c r="Q135" s="96" t="s">
        <v>19</v>
      </c>
      <c r="R135" s="97">
        <v>125</v>
      </c>
      <c r="S135" s="97">
        <v>35</v>
      </c>
      <c r="T135" s="97">
        <v>15</v>
      </c>
      <c r="U135" s="97">
        <v>39</v>
      </c>
      <c r="V135" s="97">
        <v>36</v>
      </c>
      <c r="W135" s="97">
        <v>0</v>
      </c>
      <c r="X135" s="98">
        <v>0</v>
      </c>
    </row>
    <row r="136" spans="15:24" s="80" customFormat="1" ht="13.5" thickBot="1" x14ac:dyDescent="0.25">
      <c r="O136" s="94" t="s">
        <v>101</v>
      </c>
      <c r="P136" s="95" t="s">
        <v>14</v>
      </c>
      <c r="Q136" s="96" t="s">
        <v>20</v>
      </c>
      <c r="R136" s="97">
        <v>42</v>
      </c>
      <c r="S136" s="97">
        <v>6</v>
      </c>
      <c r="T136" s="97">
        <v>6</v>
      </c>
      <c r="U136" s="97">
        <v>24</v>
      </c>
      <c r="V136" s="97">
        <v>6</v>
      </c>
      <c r="W136" s="97">
        <v>0</v>
      </c>
      <c r="X136" s="98">
        <v>0</v>
      </c>
    </row>
    <row r="137" spans="15:24" s="80" customFormat="1" ht="13.5" thickBot="1" x14ac:dyDescent="0.25">
      <c r="O137" s="94" t="s">
        <v>101</v>
      </c>
      <c r="P137" s="95" t="s">
        <v>14</v>
      </c>
      <c r="Q137" s="96" t="s">
        <v>21</v>
      </c>
      <c r="R137" s="97">
        <v>159</v>
      </c>
      <c r="S137" s="97">
        <v>70</v>
      </c>
      <c r="T137" s="97">
        <v>27</v>
      </c>
      <c r="U137" s="97">
        <v>22</v>
      </c>
      <c r="V137" s="97">
        <v>40</v>
      </c>
      <c r="W137" s="97">
        <v>0</v>
      </c>
      <c r="X137" s="98">
        <v>0</v>
      </c>
    </row>
    <row r="138" spans="15:24" s="80" customFormat="1" ht="13.5" thickBot="1" x14ac:dyDescent="0.25">
      <c r="O138" s="94" t="s">
        <v>101</v>
      </c>
      <c r="P138" s="95" t="s">
        <v>14</v>
      </c>
      <c r="Q138" s="96" t="s">
        <v>22</v>
      </c>
      <c r="R138" s="97">
        <v>100</v>
      </c>
      <c r="S138" s="97">
        <v>16</v>
      </c>
      <c r="T138" s="97">
        <v>10</v>
      </c>
      <c r="U138" s="97">
        <v>53</v>
      </c>
      <c r="V138" s="97">
        <v>21</v>
      </c>
      <c r="W138" s="97">
        <v>0</v>
      </c>
      <c r="X138" s="98">
        <v>0</v>
      </c>
    </row>
    <row r="139" spans="15:24" s="80" customFormat="1" ht="13.5" thickBot="1" x14ac:dyDescent="0.25">
      <c r="O139" s="94" t="s">
        <v>101</v>
      </c>
      <c r="P139" s="95" t="s">
        <v>14</v>
      </c>
      <c r="Q139" s="96" t="s">
        <v>23</v>
      </c>
      <c r="R139" s="97">
        <v>111</v>
      </c>
      <c r="S139" s="97">
        <v>25</v>
      </c>
      <c r="T139" s="97">
        <v>18</v>
      </c>
      <c r="U139" s="97">
        <v>30</v>
      </c>
      <c r="V139" s="97">
        <v>38</v>
      </c>
      <c r="W139" s="97">
        <v>0</v>
      </c>
      <c r="X139" s="98">
        <v>0</v>
      </c>
    </row>
    <row r="140" spans="15:24" s="80" customFormat="1" ht="13.5" thickBot="1" x14ac:dyDescent="0.25">
      <c r="O140" s="94" t="s">
        <v>101</v>
      </c>
      <c r="P140" s="95" t="s">
        <v>14</v>
      </c>
      <c r="Q140" s="96" t="s">
        <v>24</v>
      </c>
      <c r="R140" s="97">
        <v>110</v>
      </c>
      <c r="S140" s="97">
        <v>2</v>
      </c>
      <c r="T140" s="97">
        <v>6</v>
      </c>
      <c r="U140" s="97">
        <v>46</v>
      </c>
      <c r="V140" s="97">
        <v>56</v>
      </c>
      <c r="W140" s="97">
        <v>0</v>
      </c>
      <c r="X140" s="98">
        <v>0</v>
      </c>
    </row>
    <row r="141" spans="15:24" s="80" customFormat="1" ht="13.5" thickBot="1" x14ac:dyDescent="0.25">
      <c r="O141" s="94" t="s">
        <v>101</v>
      </c>
      <c r="P141" s="95" t="s">
        <v>14</v>
      </c>
      <c r="Q141" s="96" t="s">
        <v>26</v>
      </c>
      <c r="R141" s="97">
        <v>110</v>
      </c>
      <c r="S141" s="97">
        <v>32</v>
      </c>
      <c r="T141" s="97">
        <v>18</v>
      </c>
      <c r="U141" s="97">
        <v>35</v>
      </c>
      <c r="V141" s="97">
        <v>25</v>
      </c>
      <c r="W141" s="97">
        <v>0</v>
      </c>
      <c r="X141" s="98">
        <v>0</v>
      </c>
    </row>
    <row r="142" spans="15:24" s="80" customFormat="1" ht="13.5" thickBot="1" x14ac:dyDescent="0.25">
      <c r="O142" s="94" t="s">
        <v>101</v>
      </c>
      <c r="P142" s="95" t="s">
        <v>14</v>
      </c>
      <c r="Q142" s="96" t="s">
        <v>27</v>
      </c>
      <c r="R142" s="97">
        <v>440</v>
      </c>
      <c r="S142" s="97">
        <v>40</v>
      </c>
      <c r="T142" s="97">
        <v>29</v>
      </c>
      <c r="U142" s="97">
        <v>330</v>
      </c>
      <c r="V142" s="97">
        <v>41</v>
      </c>
      <c r="W142" s="97">
        <v>0</v>
      </c>
      <c r="X142" s="98">
        <v>0</v>
      </c>
    </row>
    <row r="143" spans="15:24" s="80" customFormat="1" ht="13.5" thickBot="1" x14ac:dyDescent="0.25">
      <c r="O143" s="94" t="s">
        <v>101</v>
      </c>
      <c r="P143" s="95" t="s">
        <v>14</v>
      </c>
      <c r="Q143" s="96" t="s">
        <v>29</v>
      </c>
      <c r="R143" s="97">
        <v>137</v>
      </c>
      <c r="S143" s="97">
        <v>64</v>
      </c>
      <c r="T143" s="97">
        <v>16</v>
      </c>
      <c r="U143" s="97">
        <v>35</v>
      </c>
      <c r="V143" s="97">
        <v>22</v>
      </c>
      <c r="W143" s="97">
        <v>0</v>
      </c>
      <c r="X143" s="98">
        <v>0</v>
      </c>
    </row>
    <row r="144" spans="15:24" s="80" customFormat="1" ht="13.5" thickBot="1" x14ac:dyDescent="0.25">
      <c r="O144" s="94" t="s">
        <v>101</v>
      </c>
      <c r="P144" s="95" t="s">
        <v>14</v>
      </c>
      <c r="Q144" s="96" t="s">
        <v>30</v>
      </c>
      <c r="R144" s="97">
        <v>318</v>
      </c>
      <c r="S144" s="97">
        <v>86</v>
      </c>
      <c r="T144" s="97">
        <v>71</v>
      </c>
      <c r="U144" s="97">
        <v>67</v>
      </c>
      <c r="V144" s="97">
        <v>94</v>
      </c>
      <c r="W144" s="97">
        <v>0</v>
      </c>
      <c r="X144" s="98">
        <v>0</v>
      </c>
    </row>
    <row r="145" spans="15:24" s="80" customFormat="1" ht="13.5" thickBot="1" x14ac:dyDescent="0.25">
      <c r="O145" s="94" t="s">
        <v>101</v>
      </c>
      <c r="P145" s="95" t="s">
        <v>14</v>
      </c>
      <c r="Q145" s="96" t="s">
        <v>31</v>
      </c>
      <c r="R145" s="97">
        <v>250</v>
      </c>
      <c r="S145" s="97">
        <v>63</v>
      </c>
      <c r="T145" s="97">
        <v>15</v>
      </c>
      <c r="U145" s="97">
        <v>85</v>
      </c>
      <c r="V145" s="97">
        <v>87</v>
      </c>
      <c r="W145" s="97">
        <v>0</v>
      </c>
      <c r="X145" s="98">
        <v>0</v>
      </c>
    </row>
    <row r="146" spans="15:24" s="80" customFormat="1" ht="13.5" thickBot="1" x14ac:dyDescent="0.25">
      <c r="O146" s="94" t="s">
        <v>101</v>
      </c>
      <c r="P146" s="95" t="s">
        <v>14</v>
      </c>
      <c r="Q146" s="96" t="s">
        <v>32</v>
      </c>
      <c r="R146" s="97">
        <v>219</v>
      </c>
      <c r="S146" s="97">
        <v>39</v>
      </c>
      <c r="T146" s="97">
        <v>35</v>
      </c>
      <c r="U146" s="97">
        <v>92</v>
      </c>
      <c r="V146" s="97">
        <v>53</v>
      </c>
      <c r="W146" s="97">
        <v>0</v>
      </c>
      <c r="X146" s="98">
        <v>0</v>
      </c>
    </row>
    <row r="147" spans="15:24" s="80" customFormat="1" ht="13.5" thickBot="1" x14ac:dyDescent="0.25">
      <c r="O147" s="94" t="s">
        <v>101</v>
      </c>
      <c r="P147" s="95" t="s">
        <v>14</v>
      </c>
      <c r="Q147" s="96" t="s">
        <v>33</v>
      </c>
      <c r="R147" s="97">
        <v>171</v>
      </c>
      <c r="S147" s="97">
        <v>64</v>
      </c>
      <c r="T147" s="97">
        <v>40</v>
      </c>
      <c r="U147" s="97">
        <v>26</v>
      </c>
      <c r="V147" s="97">
        <v>41</v>
      </c>
      <c r="W147" s="97">
        <v>0</v>
      </c>
      <c r="X147" s="98">
        <v>0</v>
      </c>
    </row>
    <row r="148" spans="15:24" s="80" customFormat="1" ht="13.5" thickBot="1" x14ac:dyDescent="0.25">
      <c r="O148" s="94" t="s">
        <v>101</v>
      </c>
      <c r="P148" s="95" t="s">
        <v>14</v>
      </c>
      <c r="Q148" s="96" t="s">
        <v>34</v>
      </c>
      <c r="R148" s="97">
        <v>161</v>
      </c>
      <c r="S148" s="97">
        <v>89</v>
      </c>
      <c r="T148" s="97">
        <v>9</v>
      </c>
      <c r="U148" s="97">
        <v>55</v>
      </c>
      <c r="V148" s="97">
        <v>8</v>
      </c>
      <c r="W148" s="97">
        <v>0</v>
      </c>
      <c r="X148" s="98">
        <v>0</v>
      </c>
    </row>
    <row r="149" spans="15:24" s="80" customFormat="1" ht="13.5" thickBot="1" x14ac:dyDescent="0.25">
      <c r="O149" s="94" t="s">
        <v>101</v>
      </c>
      <c r="P149" s="95" t="s">
        <v>14</v>
      </c>
      <c r="Q149" s="96" t="s">
        <v>35</v>
      </c>
      <c r="R149" s="97">
        <v>95</v>
      </c>
      <c r="S149" s="97">
        <v>25</v>
      </c>
      <c r="T149" s="97">
        <v>29</v>
      </c>
      <c r="U149" s="97">
        <v>25</v>
      </c>
      <c r="V149" s="97">
        <v>16</v>
      </c>
      <c r="W149" s="97">
        <v>0</v>
      </c>
      <c r="X149" s="98">
        <v>0</v>
      </c>
    </row>
    <row r="150" spans="15:24" s="80" customFormat="1" ht="13.5" thickBot="1" x14ac:dyDescent="0.25">
      <c r="O150" s="94" t="s">
        <v>101</v>
      </c>
      <c r="P150" s="95" t="s">
        <v>14</v>
      </c>
      <c r="Q150" s="96" t="s">
        <v>36</v>
      </c>
      <c r="R150" s="97">
        <v>21</v>
      </c>
      <c r="S150" s="97">
        <v>6</v>
      </c>
      <c r="T150" s="97">
        <v>3</v>
      </c>
      <c r="U150" s="97">
        <v>8</v>
      </c>
      <c r="V150" s="97">
        <v>4</v>
      </c>
      <c r="W150" s="97">
        <v>0</v>
      </c>
      <c r="X150" s="98">
        <v>0</v>
      </c>
    </row>
    <row r="151" spans="15:24" s="80" customFormat="1" ht="13.5" thickBot="1" x14ac:dyDescent="0.25">
      <c r="O151" s="94" t="s">
        <v>101</v>
      </c>
      <c r="P151" s="95" t="s">
        <v>14</v>
      </c>
      <c r="Q151" s="96" t="s">
        <v>37</v>
      </c>
      <c r="R151" s="97">
        <v>237</v>
      </c>
      <c r="S151" s="97">
        <v>63</v>
      </c>
      <c r="T151" s="97">
        <v>105</v>
      </c>
      <c r="U151" s="97">
        <v>27</v>
      </c>
      <c r="V151" s="97">
        <v>42</v>
      </c>
      <c r="W151" s="97">
        <v>0</v>
      </c>
      <c r="X151" s="98">
        <v>0</v>
      </c>
    </row>
    <row r="152" spans="15:24" s="80" customFormat="1" ht="13.5" thickBot="1" x14ac:dyDescent="0.25">
      <c r="O152" s="94" t="s">
        <v>101</v>
      </c>
      <c r="P152" s="95" t="s">
        <v>14</v>
      </c>
      <c r="Q152" s="96" t="s">
        <v>38</v>
      </c>
      <c r="R152" s="97">
        <v>111</v>
      </c>
      <c r="S152" s="97">
        <v>30</v>
      </c>
      <c r="T152" s="97">
        <v>27</v>
      </c>
      <c r="U152" s="97">
        <v>26</v>
      </c>
      <c r="V152" s="97">
        <v>28</v>
      </c>
      <c r="W152" s="97">
        <v>0</v>
      </c>
      <c r="X152" s="98">
        <v>0</v>
      </c>
    </row>
    <row r="153" spans="15:24" s="80" customFormat="1" ht="13.5" thickBot="1" x14ac:dyDescent="0.25">
      <c r="O153" s="94" t="s">
        <v>101</v>
      </c>
      <c r="P153" s="95" t="s">
        <v>14</v>
      </c>
      <c r="Q153" s="96" t="s">
        <v>39</v>
      </c>
      <c r="R153" s="97">
        <v>124</v>
      </c>
      <c r="S153" s="97">
        <v>27</v>
      </c>
      <c r="T153" s="97">
        <v>17</v>
      </c>
      <c r="U153" s="97">
        <v>33</v>
      </c>
      <c r="V153" s="97">
        <v>47</v>
      </c>
      <c r="W153" s="97">
        <v>0</v>
      </c>
      <c r="X153" s="98">
        <v>0</v>
      </c>
    </row>
    <row r="154" spans="15:24" s="80" customFormat="1" ht="13.5" thickBot="1" x14ac:dyDescent="0.25">
      <c r="O154" s="94" t="s">
        <v>101</v>
      </c>
      <c r="P154" s="95" t="s">
        <v>14</v>
      </c>
      <c r="Q154" s="96" t="s">
        <v>40</v>
      </c>
      <c r="R154" s="97">
        <v>116</v>
      </c>
      <c r="S154" s="97">
        <v>23</v>
      </c>
      <c r="T154" s="97">
        <v>25</v>
      </c>
      <c r="U154" s="97">
        <v>35</v>
      </c>
      <c r="V154" s="97">
        <v>33</v>
      </c>
      <c r="W154" s="97">
        <v>0</v>
      </c>
      <c r="X154" s="98">
        <v>0</v>
      </c>
    </row>
    <row r="155" spans="15:24" s="80" customFormat="1" ht="13.5" thickBot="1" x14ac:dyDescent="0.25">
      <c r="O155" s="94" t="s">
        <v>101</v>
      </c>
      <c r="P155" s="95" t="s">
        <v>14</v>
      </c>
      <c r="Q155" s="99" t="s">
        <v>41</v>
      </c>
      <c r="R155" s="97">
        <v>214</v>
      </c>
      <c r="S155" s="97">
        <v>73</v>
      </c>
      <c r="T155" s="97">
        <v>10</v>
      </c>
      <c r="U155" s="97">
        <v>61</v>
      </c>
      <c r="V155" s="97">
        <v>70</v>
      </c>
      <c r="W155" s="97">
        <v>0</v>
      </c>
      <c r="X155" s="98">
        <v>0</v>
      </c>
    </row>
    <row r="156" spans="15:24" s="80" customFormat="1" ht="13.5" thickBot="1" x14ac:dyDescent="0.25">
      <c r="O156" s="94" t="s">
        <v>101</v>
      </c>
      <c r="P156" s="95" t="s">
        <v>14</v>
      </c>
      <c r="Q156" s="99" t="s">
        <v>42</v>
      </c>
      <c r="R156" s="97">
        <v>70</v>
      </c>
      <c r="S156" s="97">
        <v>45</v>
      </c>
      <c r="T156" s="97">
        <v>0</v>
      </c>
      <c r="U156" s="97">
        <v>21</v>
      </c>
      <c r="V156" s="97">
        <v>4</v>
      </c>
      <c r="W156" s="97">
        <v>0</v>
      </c>
      <c r="X156" s="98">
        <v>0</v>
      </c>
    </row>
    <row r="157" spans="15:24" s="80" customFormat="1" ht="13.5" thickBot="1" x14ac:dyDescent="0.25">
      <c r="O157" s="94" t="s">
        <v>101</v>
      </c>
      <c r="P157" s="95" t="s">
        <v>14</v>
      </c>
      <c r="Q157" s="99" t="s">
        <v>43</v>
      </c>
      <c r="R157" s="97">
        <v>207</v>
      </c>
      <c r="S157" s="97">
        <v>182</v>
      </c>
      <c r="T157" s="97">
        <v>7</v>
      </c>
      <c r="U157" s="97">
        <v>16</v>
      </c>
      <c r="V157" s="97">
        <v>2</v>
      </c>
      <c r="W157" s="97">
        <v>0</v>
      </c>
      <c r="X157" s="98">
        <v>0</v>
      </c>
    </row>
    <row r="158" spans="15:24" s="80" customFormat="1" ht="13.5" thickBot="1" x14ac:dyDescent="0.25">
      <c r="O158" s="94" t="s">
        <v>101</v>
      </c>
      <c r="P158" s="95" t="s">
        <v>14</v>
      </c>
      <c r="Q158" s="99" t="s">
        <v>44</v>
      </c>
      <c r="R158" s="97">
        <v>82</v>
      </c>
      <c r="S158" s="97">
        <v>47</v>
      </c>
      <c r="T158" s="97">
        <v>15</v>
      </c>
      <c r="U158" s="97">
        <v>5</v>
      </c>
      <c r="V158" s="97">
        <v>15</v>
      </c>
      <c r="W158" s="97">
        <v>0</v>
      </c>
      <c r="X158" s="98">
        <v>0</v>
      </c>
    </row>
    <row r="159" spans="15:24" s="80" customFormat="1" ht="13.5" thickBot="1" x14ac:dyDescent="0.25">
      <c r="O159" s="94" t="s">
        <v>101</v>
      </c>
      <c r="P159" s="95" t="s">
        <v>14</v>
      </c>
      <c r="Q159" s="96" t="s">
        <v>45</v>
      </c>
      <c r="R159" s="97">
        <v>198</v>
      </c>
      <c r="S159" s="97">
        <v>54</v>
      </c>
      <c r="T159" s="97">
        <v>28</v>
      </c>
      <c r="U159" s="97">
        <v>43</v>
      </c>
      <c r="V159" s="97">
        <v>73</v>
      </c>
      <c r="W159" s="97">
        <v>0</v>
      </c>
      <c r="X159" s="98">
        <v>0</v>
      </c>
    </row>
    <row r="160" spans="15:24" s="80" customFormat="1" ht="13.5" thickBot="1" x14ac:dyDescent="0.25">
      <c r="O160" s="94" t="s">
        <v>101</v>
      </c>
      <c r="P160" s="95" t="s">
        <v>14</v>
      </c>
      <c r="Q160" s="96" t="s">
        <v>46</v>
      </c>
      <c r="R160" s="97">
        <v>0</v>
      </c>
      <c r="S160" s="97">
        <v>0</v>
      </c>
      <c r="T160" s="97">
        <v>0</v>
      </c>
      <c r="U160" s="97">
        <v>0</v>
      </c>
      <c r="V160" s="97">
        <v>0</v>
      </c>
      <c r="W160" s="97">
        <v>0</v>
      </c>
      <c r="X160" s="98">
        <v>0</v>
      </c>
    </row>
    <row r="161" spans="15:24" s="80" customFormat="1" ht="13.5" thickBot="1" x14ac:dyDescent="0.25">
      <c r="O161" s="94" t="s">
        <v>101</v>
      </c>
      <c r="P161" s="95" t="s">
        <v>14</v>
      </c>
      <c r="Q161" s="96" t="s">
        <v>47</v>
      </c>
      <c r="R161" s="97">
        <v>95</v>
      </c>
      <c r="S161" s="97">
        <v>10</v>
      </c>
      <c r="T161" s="97">
        <v>25</v>
      </c>
      <c r="U161" s="97">
        <v>40</v>
      </c>
      <c r="V161" s="97">
        <v>20</v>
      </c>
      <c r="W161" s="97">
        <v>0</v>
      </c>
      <c r="X161" s="98">
        <v>0</v>
      </c>
    </row>
    <row r="162" spans="15:24" s="80" customFormat="1" ht="13.5" thickBot="1" x14ac:dyDescent="0.25">
      <c r="O162" s="94" t="s">
        <v>101</v>
      </c>
      <c r="P162" s="95" t="s">
        <v>14</v>
      </c>
      <c r="Q162" s="96" t="s">
        <v>48</v>
      </c>
      <c r="R162" s="97">
        <v>48</v>
      </c>
      <c r="S162" s="97">
        <v>17</v>
      </c>
      <c r="T162" s="97">
        <v>9</v>
      </c>
      <c r="U162" s="97">
        <v>12</v>
      </c>
      <c r="V162" s="97">
        <v>10</v>
      </c>
      <c r="W162" s="97">
        <v>0</v>
      </c>
      <c r="X162" s="98">
        <v>0</v>
      </c>
    </row>
    <row r="163" spans="15:24" s="80" customFormat="1" ht="13.5" thickBot="1" x14ac:dyDescent="0.25">
      <c r="O163" s="94" t="s">
        <v>101</v>
      </c>
      <c r="P163" s="95" t="s">
        <v>14</v>
      </c>
      <c r="Q163" s="96" t="s">
        <v>49</v>
      </c>
      <c r="R163" s="97">
        <v>222</v>
      </c>
      <c r="S163" s="97">
        <v>105</v>
      </c>
      <c r="T163" s="97">
        <v>0</v>
      </c>
      <c r="U163" s="97">
        <v>50</v>
      </c>
      <c r="V163" s="97">
        <v>67</v>
      </c>
      <c r="W163" s="97">
        <v>0</v>
      </c>
      <c r="X163" s="98">
        <v>0</v>
      </c>
    </row>
    <row r="164" spans="15:24" s="80" customFormat="1" ht="13.5" thickBot="1" x14ac:dyDescent="0.25">
      <c r="O164" s="94" t="s">
        <v>101</v>
      </c>
      <c r="P164" s="95" t="s">
        <v>50</v>
      </c>
      <c r="Q164" s="96" t="s">
        <v>51</v>
      </c>
      <c r="R164" s="97">
        <v>171</v>
      </c>
      <c r="S164" s="97">
        <v>85</v>
      </c>
      <c r="T164" s="97">
        <v>17</v>
      </c>
      <c r="U164" s="97">
        <v>24</v>
      </c>
      <c r="V164" s="97">
        <v>45</v>
      </c>
      <c r="W164" s="97">
        <v>0</v>
      </c>
      <c r="X164" s="98">
        <v>0</v>
      </c>
    </row>
    <row r="165" spans="15:24" s="80" customFormat="1" ht="13.5" thickBot="1" x14ac:dyDescent="0.25">
      <c r="O165" s="94" t="s">
        <v>101</v>
      </c>
      <c r="P165" s="95" t="s">
        <v>50</v>
      </c>
      <c r="Q165" s="96" t="s">
        <v>53</v>
      </c>
      <c r="R165" s="97">
        <v>208</v>
      </c>
      <c r="S165" s="97">
        <v>89</v>
      </c>
      <c r="T165" s="97">
        <v>60</v>
      </c>
      <c r="U165" s="97">
        <v>26</v>
      </c>
      <c r="V165" s="97">
        <v>33</v>
      </c>
      <c r="W165" s="97">
        <v>0</v>
      </c>
      <c r="X165" s="98">
        <v>0</v>
      </c>
    </row>
    <row r="166" spans="15:24" s="80" customFormat="1" ht="13.5" thickBot="1" x14ac:dyDescent="0.25">
      <c r="O166" s="94" t="s">
        <v>101</v>
      </c>
      <c r="P166" s="95" t="s">
        <v>54</v>
      </c>
      <c r="Q166" s="99" t="s">
        <v>55</v>
      </c>
      <c r="R166" s="97">
        <v>199</v>
      </c>
      <c r="S166" s="97">
        <v>15</v>
      </c>
      <c r="T166" s="97">
        <v>31</v>
      </c>
      <c r="U166" s="97">
        <v>79</v>
      </c>
      <c r="V166" s="97">
        <v>74</v>
      </c>
      <c r="W166" s="97">
        <v>0</v>
      </c>
      <c r="X166" s="98">
        <v>0</v>
      </c>
    </row>
    <row r="167" spans="15:24" s="80" customFormat="1" ht="13.5" thickBot="1" x14ac:dyDescent="0.25">
      <c r="O167" s="94" t="s">
        <v>101</v>
      </c>
      <c r="P167" s="95" t="s">
        <v>54</v>
      </c>
      <c r="Q167" s="99" t="s">
        <v>56</v>
      </c>
      <c r="R167" s="97">
        <v>161</v>
      </c>
      <c r="S167" s="97">
        <v>74</v>
      </c>
      <c r="T167" s="97">
        <v>17</v>
      </c>
      <c r="U167" s="97">
        <v>37</v>
      </c>
      <c r="V167" s="97">
        <v>33</v>
      </c>
      <c r="W167" s="97">
        <v>0</v>
      </c>
      <c r="X167" s="98">
        <v>0</v>
      </c>
    </row>
    <row r="168" spans="15:24" s="80" customFormat="1" ht="13.5" thickBot="1" x14ac:dyDescent="0.25">
      <c r="O168" s="94" t="s">
        <v>101</v>
      </c>
      <c r="P168" s="95" t="s">
        <v>54</v>
      </c>
      <c r="Q168" s="96" t="s">
        <v>57</v>
      </c>
      <c r="R168" s="97">
        <v>186</v>
      </c>
      <c r="S168" s="97">
        <v>6</v>
      </c>
      <c r="T168" s="97">
        <v>8</v>
      </c>
      <c r="U168" s="97">
        <v>19</v>
      </c>
      <c r="V168" s="97">
        <v>153</v>
      </c>
      <c r="W168" s="97">
        <v>0</v>
      </c>
      <c r="X168" s="98">
        <v>0</v>
      </c>
    </row>
    <row r="169" spans="15:24" s="80" customFormat="1" ht="13.5" thickBot="1" x14ac:dyDescent="0.25">
      <c r="O169" s="94" t="s">
        <v>101</v>
      </c>
      <c r="P169" s="95" t="s">
        <v>54</v>
      </c>
      <c r="Q169" s="96" t="s">
        <v>58</v>
      </c>
      <c r="R169" s="97">
        <v>175</v>
      </c>
      <c r="S169" s="97">
        <v>107</v>
      </c>
      <c r="T169" s="97">
        <v>27</v>
      </c>
      <c r="U169" s="97">
        <v>13</v>
      </c>
      <c r="V169" s="97">
        <v>28</v>
      </c>
      <c r="W169" s="97">
        <v>0</v>
      </c>
      <c r="X169" s="98">
        <v>0</v>
      </c>
    </row>
    <row r="170" spans="15:24" s="80" customFormat="1" ht="13.5" thickBot="1" x14ac:dyDescent="0.25">
      <c r="O170" s="94" t="s">
        <v>101</v>
      </c>
      <c r="P170" s="95" t="s">
        <v>54</v>
      </c>
      <c r="Q170" s="96" t="s">
        <v>59</v>
      </c>
      <c r="R170" s="97">
        <v>135</v>
      </c>
      <c r="S170" s="97">
        <v>76</v>
      </c>
      <c r="T170" s="97">
        <v>0</v>
      </c>
      <c r="U170" s="97">
        <v>21</v>
      </c>
      <c r="V170" s="97">
        <v>38</v>
      </c>
      <c r="W170" s="97">
        <v>0</v>
      </c>
      <c r="X170" s="98">
        <v>0</v>
      </c>
    </row>
    <row r="171" spans="15:24" s="80" customFormat="1" ht="13.5" thickBot="1" x14ac:dyDescent="0.25">
      <c r="O171" s="94" t="s">
        <v>101</v>
      </c>
      <c r="P171" s="95" t="s">
        <v>54</v>
      </c>
      <c r="Q171" s="96" t="s">
        <v>60</v>
      </c>
      <c r="R171" s="97">
        <v>139</v>
      </c>
      <c r="S171" s="97">
        <v>72</v>
      </c>
      <c r="T171" s="97">
        <v>67</v>
      </c>
      <c r="U171" s="97">
        <v>0</v>
      </c>
      <c r="V171" s="97">
        <v>0</v>
      </c>
      <c r="W171" s="97">
        <v>0</v>
      </c>
      <c r="X171" s="98">
        <v>0</v>
      </c>
    </row>
    <row r="172" spans="15:24" s="80" customFormat="1" ht="13.5" thickBot="1" x14ac:dyDescent="0.25">
      <c r="O172" s="94" t="s">
        <v>101</v>
      </c>
      <c r="P172" s="92" t="s">
        <v>61</v>
      </c>
      <c r="Q172" s="96" t="s">
        <v>62</v>
      </c>
      <c r="R172" s="97">
        <v>57</v>
      </c>
      <c r="S172" s="97">
        <v>4</v>
      </c>
      <c r="T172" s="97">
        <v>0</v>
      </c>
      <c r="U172" s="97">
        <v>23</v>
      </c>
      <c r="V172" s="97">
        <v>30</v>
      </c>
      <c r="W172" s="97">
        <v>0</v>
      </c>
      <c r="X172" s="98">
        <v>0</v>
      </c>
    </row>
    <row r="173" spans="15:24" s="80" customFormat="1" ht="13.5" thickBot="1" x14ac:dyDescent="0.25">
      <c r="O173" s="94" t="s">
        <v>101</v>
      </c>
      <c r="P173" s="92" t="s">
        <v>64</v>
      </c>
      <c r="Q173" s="96" t="s">
        <v>65</v>
      </c>
      <c r="R173" s="97">
        <v>120</v>
      </c>
      <c r="S173" s="97">
        <v>48</v>
      </c>
      <c r="T173" s="97">
        <v>0</v>
      </c>
      <c r="U173" s="97">
        <v>39</v>
      </c>
      <c r="V173" s="97">
        <v>33</v>
      </c>
      <c r="W173" s="97">
        <v>0</v>
      </c>
      <c r="X173" s="98">
        <v>0</v>
      </c>
    </row>
    <row r="174" spans="15:24" s="80" customFormat="1" ht="13.5" thickBot="1" x14ac:dyDescent="0.25">
      <c r="O174" s="94" t="s">
        <v>101</v>
      </c>
      <c r="P174" s="92" t="s">
        <v>66</v>
      </c>
      <c r="Q174" s="96" t="s">
        <v>67</v>
      </c>
      <c r="R174" s="97">
        <v>119</v>
      </c>
      <c r="S174" s="97">
        <v>20</v>
      </c>
      <c r="T174" s="97">
        <v>23</v>
      </c>
      <c r="U174" s="97">
        <v>35</v>
      </c>
      <c r="V174" s="97">
        <v>41</v>
      </c>
      <c r="W174" s="97">
        <v>0</v>
      </c>
      <c r="X174" s="98">
        <v>0</v>
      </c>
    </row>
    <row r="175" spans="15:24" s="80" customFormat="1" ht="13.5" thickBot="1" x14ac:dyDescent="0.25">
      <c r="O175" s="94" t="s">
        <v>101</v>
      </c>
      <c r="P175" s="92" t="s">
        <v>68</v>
      </c>
      <c r="Q175" s="96" t="s">
        <v>69</v>
      </c>
      <c r="R175" s="97">
        <v>18</v>
      </c>
      <c r="S175" s="97">
        <v>6</v>
      </c>
      <c r="T175" s="97">
        <v>3</v>
      </c>
      <c r="U175" s="97">
        <v>6</v>
      </c>
      <c r="V175" s="97">
        <v>3</v>
      </c>
      <c r="W175" s="97">
        <v>0</v>
      </c>
      <c r="X175" s="98">
        <v>0</v>
      </c>
    </row>
    <row r="176" spans="15:24" s="80" customFormat="1" ht="13.5" thickBot="1" x14ac:dyDescent="0.25">
      <c r="O176" s="94" t="s">
        <v>101</v>
      </c>
      <c r="P176" s="95" t="s">
        <v>70</v>
      </c>
      <c r="Q176" s="96" t="s">
        <v>71</v>
      </c>
      <c r="R176" s="97">
        <v>70</v>
      </c>
      <c r="S176" s="97">
        <v>17</v>
      </c>
      <c r="T176" s="97">
        <v>8</v>
      </c>
      <c r="U176" s="97">
        <v>20</v>
      </c>
      <c r="V176" s="97">
        <v>25</v>
      </c>
      <c r="W176" s="97">
        <v>0</v>
      </c>
      <c r="X176" s="98">
        <v>0</v>
      </c>
    </row>
    <row r="177" spans="15:24" s="80" customFormat="1" ht="13.5" thickBot="1" x14ac:dyDescent="0.25">
      <c r="O177" s="94" t="s">
        <v>101</v>
      </c>
      <c r="P177" s="95" t="s">
        <v>70</v>
      </c>
      <c r="Q177" s="96" t="s">
        <v>73</v>
      </c>
      <c r="R177" s="97">
        <v>95</v>
      </c>
      <c r="S177" s="97">
        <v>7</v>
      </c>
      <c r="T177" s="97">
        <v>9</v>
      </c>
      <c r="U177" s="97">
        <v>6</v>
      </c>
      <c r="V177" s="97">
        <v>73</v>
      </c>
      <c r="W177" s="97">
        <v>0</v>
      </c>
      <c r="X177" s="98">
        <v>0</v>
      </c>
    </row>
    <row r="178" spans="15:24" s="80" customFormat="1" ht="13.5" thickBot="1" x14ac:dyDescent="0.25">
      <c r="O178" s="94" t="s">
        <v>101</v>
      </c>
      <c r="P178" s="95" t="s">
        <v>70</v>
      </c>
      <c r="Q178" s="99" t="s">
        <v>74</v>
      </c>
      <c r="R178" s="97">
        <v>150</v>
      </c>
      <c r="S178" s="97">
        <v>21</v>
      </c>
      <c r="T178" s="97">
        <v>4</v>
      </c>
      <c r="U178" s="97">
        <v>52</v>
      </c>
      <c r="V178" s="97">
        <v>73</v>
      </c>
      <c r="W178" s="97">
        <v>0</v>
      </c>
      <c r="X178" s="98">
        <v>0</v>
      </c>
    </row>
    <row r="179" spans="15:24" s="80" customFormat="1" ht="13.5" thickBot="1" x14ac:dyDescent="0.25">
      <c r="O179" s="94" t="s">
        <v>101</v>
      </c>
      <c r="P179" s="95" t="s">
        <v>70</v>
      </c>
      <c r="Q179" s="96" t="s">
        <v>75</v>
      </c>
      <c r="R179" s="97">
        <v>32</v>
      </c>
      <c r="S179" s="97">
        <v>6</v>
      </c>
      <c r="T179" s="97">
        <v>3</v>
      </c>
      <c r="U179" s="97">
        <v>12</v>
      </c>
      <c r="V179" s="97">
        <v>11</v>
      </c>
      <c r="W179" s="97">
        <v>0</v>
      </c>
      <c r="X179" s="98">
        <v>0</v>
      </c>
    </row>
    <row r="180" spans="15:24" s="80" customFormat="1" ht="13.5" thickBot="1" x14ac:dyDescent="0.25">
      <c r="O180" s="94" t="s">
        <v>101</v>
      </c>
      <c r="P180" s="95" t="s">
        <v>70</v>
      </c>
      <c r="Q180" s="96" t="s">
        <v>76</v>
      </c>
      <c r="R180" s="97">
        <v>175</v>
      </c>
      <c r="S180" s="97">
        <v>15</v>
      </c>
      <c r="T180" s="97">
        <v>9</v>
      </c>
      <c r="U180" s="97">
        <v>61</v>
      </c>
      <c r="V180" s="97">
        <v>90</v>
      </c>
      <c r="W180" s="97">
        <v>0</v>
      </c>
      <c r="X180" s="98">
        <v>0</v>
      </c>
    </row>
    <row r="181" spans="15:24" s="80" customFormat="1" ht="13.5" thickBot="1" x14ac:dyDescent="0.25">
      <c r="O181" s="94" t="s">
        <v>101</v>
      </c>
      <c r="P181" s="95" t="s">
        <v>70</v>
      </c>
      <c r="Q181" s="96" t="s">
        <v>77</v>
      </c>
      <c r="R181" s="97">
        <v>76</v>
      </c>
      <c r="S181" s="97">
        <v>34</v>
      </c>
      <c r="T181" s="97">
        <v>10</v>
      </c>
      <c r="U181" s="97">
        <v>12</v>
      </c>
      <c r="V181" s="97">
        <v>20</v>
      </c>
      <c r="W181" s="97">
        <v>0</v>
      </c>
      <c r="X181" s="98">
        <v>0</v>
      </c>
    </row>
    <row r="182" spans="15:24" s="80" customFormat="1" ht="13.5" thickBot="1" x14ac:dyDescent="0.25">
      <c r="O182" s="94" t="s">
        <v>101</v>
      </c>
      <c r="P182" s="95" t="s">
        <v>70</v>
      </c>
      <c r="Q182" s="96" t="s">
        <v>78</v>
      </c>
      <c r="R182" s="97">
        <v>33</v>
      </c>
      <c r="S182" s="97">
        <v>5</v>
      </c>
      <c r="T182" s="97">
        <v>0</v>
      </c>
      <c r="U182" s="97">
        <v>18</v>
      </c>
      <c r="V182" s="97">
        <v>10</v>
      </c>
      <c r="W182" s="97">
        <v>0</v>
      </c>
      <c r="X182" s="98">
        <v>0</v>
      </c>
    </row>
    <row r="183" spans="15:24" s="80" customFormat="1" ht="13.5" thickBot="1" x14ac:dyDescent="0.25">
      <c r="O183" s="94" t="s">
        <v>101</v>
      </c>
      <c r="P183" s="95" t="s">
        <v>70</v>
      </c>
      <c r="Q183" s="96" t="s">
        <v>79</v>
      </c>
      <c r="R183" s="97">
        <v>37</v>
      </c>
      <c r="S183" s="97">
        <v>20</v>
      </c>
      <c r="T183" s="97">
        <v>3</v>
      </c>
      <c r="U183" s="97">
        <v>8</v>
      </c>
      <c r="V183" s="97">
        <v>6</v>
      </c>
      <c r="W183" s="97">
        <v>0</v>
      </c>
      <c r="X183" s="98">
        <v>0</v>
      </c>
    </row>
    <row r="184" spans="15:24" s="80" customFormat="1" ht="13.5" thickBot="1" x14ac:dyDescent="0.25">
      <c r="O184" s="94" t="s">
        <v>101</v>
      </c>
      <c r="P184" s="95" t="s">
        <v>70</v>
      </c>
      <c r="Q184" s="96" t="s">
        <v>102</v>
      </c>
      <c r="R184" s="97">
        <v>224</v>
      </c>
      <c r="S184" s="97">
        <v>90</v>
      </c>
      <c r="T184" s="97">
        <v>0</v>
      </c>
      <c r="U184" s="97">
        <v>64</v>
      </c>
      <c r="V184" s="97">
        <v>70</v>
      </c>
      <c r="W184" s="97">
        <v>0</v>
      </c>
      <c r="X184" s="98">
        <v>0</v>
      </c>
    </row>
    <row r="185" spans="15:24" s="80" customFormat="1" ht="13.5" thickBot="1" x14ac:dyDescent="0.25">
      <c r="O185" s="94" t="s">
        <v>101</v>
      </c>
      <c r="P185" s="95" t="s">
        <v>70</v>
      </c>
      <c r="Q185" s="96" t="s">
        <v>81</v>
      </c>
      <c r="R185" s="97">
        <v>20</v>
      </c>
      <c r="S185" s="97">
        <v>8</v>
      </c>
      <c r="T185" s="97">
        <v>3</v>
      </c>
      <c r="U185" s="97">
        <v>5</v>
      </c>
      <c r="V185" s="97">
        <v>4</v>
      </c>
      <c r="W185" s="97">
        <v>0</v>
      </c>
      <c r="X185" s="98">
        <v>0</v>
      </c>
    </row>
    <row r="186" spans="15:24" s="80" customFormat="1" ht="13.5" thickBot="1" x14ac:dyDescent="0.25">
      <c r="O186" s="94" t="s">
        <v>101</v>
      </c>
      <c r="P186" s="95" t="s">
        <v>70</v>
      </c>
      <c r="Q186" s="96" t="s">
        <v>82</v>
      </c>
      <c r="R186" s="97">
        <v>100</v>
      </c>
      <c r="S186" s="97">
        <v>38</v>
      </c>
      <c r="T186" s="97">
        <v>8</v>
      </c>
      <c r="U186" s="97">
        <v>41</v>
      </c>
      <c r="V186" s="97">
        <v>13</v>
      </c>
      <c r="W186" s="97">
        <v>0</v>
      </c>
      <c r="X186" s="98">
        <v>0</v>
      </c>
    </row>
    <row r="187" spans="15:24" s="80" customFormat="1" ht="13.5" thickBot="1" x14ac:dyDescent="0.25">
      <c r="O187" s="94" t="s">
        <v>101</v>
      </c>
      <c r="P187" s="95" t="s">
        <v>70</v>
      </c>
      <c r="Q187" s="96" t="s">
        <v>83</v>
      </c>
      <c r="R187" s="97">
        <v>68</v>
      </c>
      <c r="S187" s="97">
        <v>11</v>
      </c>
      <c r="T187" s="97">
        <v>19</v>
      </c>
      <c r="U187" s="97">
        <v>21</v>
      </c>
      <c r="V187" s="97">
        <v>17</v>
      </c>
      <c r="W187" s="97">
        <v>0</v>
      </c>
      <c r="X187" s="98">
        <v>0</v>
      </c>
    </row>
    <row r="188" spans="15:24" s="80" customFormat="1" ht="13.5" thickBot="1" x14ac:dyDescent="0.25">
      <c r="O188" s="94" t="s">
        <v>101</v>
      </c>
      <c r="P188" s="95" t="s">
        <v>70</v>
      </c>
      <c r="Q188" s="96" t="s">
        <v>84</v>
      </c>
      <c r="R188" s="97">
        <v>151</v>
      </c>
      <c r="S188" s="97">
        <v>61</v>
      </c>
      <c r="T188" s="97">
        <v>2</v>
      </c>
      <c r="U188" s="97">
        <v>38</v>
      </c>
      <c r="V188" s="97">
        <v>50</v>
      </c>
      <c r="W188" s="97">
        <v>0</v>
      </c>
      <c r="X188" s="98">
        <v>0</v>
      </c>
    </row>
    <row r="189" spans="15:24" s="80" customFormat="1" ht="13.5" thickBot="1" x14ac:dyDescent="0.25">
      <c r="O189" s="94" t="s">
        <v>101</v>
      </c>
      <c r="P189" s="95" t="s">
        <v>85</v>
      </c>
      <c r="Q189" s="96" t="s">
        <v>86</v>
      </c>
      <c r="R189" s="97">
        <v>104</v>
      </c>
      <c r="S189" s="97">
        <v>0</v>
      </c>
      <c r="T189" s="97">
        <v>2</v>
      </c>
      <c r="U189" s="97">
        <v>40</v>
      </c>
      <c r="V189" s="97">
        <v>62</v>
      </c>
      <c r="W189" s="97">
        <v>0</v>
      </c>
      <c r="X189" s="98">
        <v>0</v>
      </c>
    </row>
    <row r="190" spans="15:24" s="80" customFormat="1" ht="13.5" thickBot="1" x14ac:dyDescent="0.25">
      <c r="O190" s="94" t="s">
        <v>101</v>
      </c>
      <c r="P190" s="95" t="s">
        <v>85</v>
      </c>
      <c r="Q190" s="96" t="s">
        <v>88</v>
      </c>
      <c r="R190" s="97">
        <v>22</v>
      </c>
      <c r="S190" s="97">
        <v>4</v>
      </c>
      <c r="T190" s="97">
        <v>0</v>
      </c>
      <c r="U190" s="97">
        <v>7</v>
      </c>
      <c r="V190" s="97">
        <v>11</v>
      </c>
      <c r="W190" s="97">
        <v>0</v>
      </c>
      <c r="X190" s="98">
        <v>0</v>
      </c>
    </row>
    <row r="191" spans="15:24" s="80" customFormat="1" ht="13.5" thickBot="1" x14ac:dyDescent="0.25">
      <c r="O191" s="94" t="s">
        <v>101</v>
      </c>
      <c r="P191" s="92" t="s">
        <v>89</v>
      </c>
      <c r="Q191" s="96" t="s">
        <v>90</v>
      </c>
      <c r="R191" s="97">
        <v>0</v>
      </c>
      <c r="S191" s="97">
        <v>0</v>
      </c>
      <c r="T191" s="97">
        <v>0</v>
      </c>
      <c r="U191" s="97">
        <v>0</v>
      </c>
      <c r="V191" s="97">
        <v>0</v>
      </c>
      <c r="W191" s="97">
        <v>0</v>
      </c>
      <c r="X191" s="98">
        <v>0</v>
      </c>
    </row>
    <row r="192" spans="15:24" s="80" customFormat="1" ht="12.75" x14ac:dyDescent="0.2">
      <c r="O192" s="94" t="s">
        <v>103</v>
      </c>
      <c r="P192" s="94" t="s">
        <v>14</v>
      </c>
      <c r="Q192" s="97" t="s">
        <v>15</v>
      </c>
      <c r="R192" s="97">
        <v>238</v>
      </c>
      <c r="S192" s="97">
        <v>47</v>
      </c>
      <c r="T192" s="97">
        <v>26</v>
      </c>
      <c r="U192" s="97">
        <v>68</v>
      </c>
      <c r="V192" s="97">
        <v>97</v>
      </c>
      <c r="W192" s="97">
        <v>252</v>
      </c>
      <c r="X192" s="98">
        <v>36</v>
      </c>
    </row>
    <row r="193" spans="15:24" s="80" customFormat="1" ht="12.75" x14ac:dyDescent="0.2">
      <c r="O193" s="94" t="s">
        <v>103</v>
      </c>
      <c r="P193" s="94" t="s">
        <v>14</v>
      </c>
      <c r="Q193" s="97" t="s">
        <v>17</v>
      </c>
      <c r="R193" s="97">
        <v>271</v>
      </c>
      <c r="S193" s="97">
        <v>57</v>
      </c>
      <c r="T193" s="97">
        <v>46</v>
      </c>
      <c r="U193" s="97">
        <v>85</v>
      </c>
      <c r="V193" s="97">
        <v>83</v>
      </c>
      <c r="W193" s="97">
        <v>241</v>
      </c>
      <c r="X193" s="98">
        <v>74</v>
      </c>
    </row>
    <row r="194" spans="15:24" s="80" customFormat="1" ht="12.75" x14ac:dyDescent="0.2">
      <c r="O194" s="94" t="s">
        <v>103</v>
      </c>
      <c r="P194" s="94" t="s">
        <v>14</v>
      </c>
      <c r="Q194" s="97" t="s">
        <v>18</v>
      </c>
      <c r="R194" s="97">
        <v>265</v>
      </c>
      <c r="S194" s="97">
        <v>54</v>
      </c>
      <c r="T194" s="97">
        <v>50</v>
      </c>
      <c r="U194" s="97">
        <v>77</v>
      </c>
      <c r="V194" s="97">
        <v>84</v>
      </c>
      <c r="W194" s="97">
        <v>293</v>
      </c>
      <c r="X194" s="98">
        <v>83</v>
      </c>
    </row>
    <row r="195" spans="15:24" s="80" customFormat="1" ht="12.75" x14ac:dyDescent="0.2">
      <c r="O195" s="94" t="s">
        <v>103</v>
      </c>
      <c r="P195" s="94" t="s">
        <v>14</v>
      </c>
      <c r="Q195" s="97" t="s">
        <v>19</v>
      </c>
      <c r="R195" s="97">
        <v>245</v>
      </c>
      <c r="S195" s="97">
        <v>66</v>
      </c>
      <c r="T195" s="97">
        <v>61</v>
      </c>
      <c r="U195" s="97">
        <v>58</v>
      </c>
      <c r="V195" s="97">
        <v>60</v>
      </c>
      <c r="W195" s="97">
        <v>184</v>
      </c>
      <c r="X195" s="98">
        <v>135</v>
      </c>
    </row>
    <row r="196" spans="15:24" s="80" customFormat="1" ht="12.75" x14ac:dyDescent="0.2">
      <c r="O196" s="94" t="s">
        <v>103</v>
      </c>
      <c r="P196" s="94" t="s">
        <v>14</v>
      </c>
      <c r="Q196" s="97" t="s">
        <v>20</v>
      </c>
      <c r="R196" s="97">
        <v>213</v>
      </c>
      <c r="S196" s="97">
        <v>102</v>
      </c>
      <c r="T196" s="97">
        <v>51</v>
      </c>
      <c r="U196" s="97">
        <v>22</v>
      </c>
      <c r="V196" s="97">
        <v>38</v>
      </c>
      <c r="W196" s="97">
        <v>229</v>
      </c>
      <c r="X196" s="98">
        <v>110</v>
      </c>
    </row>
    <row r="197" spans="15:24" s="80" customFormat="1" ht="12.75" x14ac:dyDescent="0.2">
      <c r="O197" s="94" t="s">
        <v>103</v>
      </c>
      <c r="P197" s="94" t="s">
        <v>14</v>
      </c>
      <c r="Q197" s="97" t="s">
        <v>21</v>
      </c>
      <c r="R197" s="97">
        <v>394</v>
      </c>
      <c r="S197" s="97">
        <v>177</v>
      </c>
      <c r="T197" s="97">
        <v>57</v>
      </c>
      <c r="U197" s="97">
        <v>68</v>
      </c>
      <c r="V197" s="97">
        <v>92</v>
      </c>
      <c r="W197" s="97">
        <v>371</v>
      </c>
      <c r="X197" s="98">
        <v>209</v>
      </c>
    </row>
    <row r="198" spans="15:24" s="80" customFormat="1" ht="12.75" x14ac:dyDescent="0.2">
      <c r="O198" s="94" t="s">
        <v>103</v>
      </c>
      <c r="P198" s="94" t="s">
        <v>14</v>
      </c>
      <c r="Q198" s="97" t="s">
        <v>22</v>
      </c>
      <c r="R198" s="97">
        <v>295</v>
      </c>
      <c r="S198" s="97">
        <v>78</v>
      </c>
      <c r="T198" s="97">
        <v>59</v>
      </c>
      <c r="U198" s="97">
        <v>98</v>
      </c>
      <c r="V198" s="97">
        <v>60</v>
      </c>
      <c r="W198" s="97">
        <v>208</v>
      </c>
      <c r="X198" s="98">
        <v>84</v>
      </c>
    </row>
    <row r="199" spans="15:24" s="80" customFormat="1" ht="12.75" x14ac:dyDescent="0.2">
      <c r="O199" s="94" t="s">
        <v>103</v>
      </c>
      <c r="P199" s="94" t="s">
        <v>14</v>
      </c>
      <c r="Q199" s="97" t="s">
        <v>23</v>
      </c>
      <c r="R199" s="97">
        <v>218</v>
      </c>
      <c r="S199" s="97">
        <v>111</v>
      </c>
      <c r="T199" s="97">
        <v>30</v>
      </c>
      <c r="U199" s="97">
        <v>43</v>
      </c>
      <c r="V199" s="97">
        <v>34</v>
      </c>
      <c r="W199" s="97">
        <v>282</v>
      </c>
      <c r="X199" s="98">
        <v>50</v>
      </c>
    </row>
    <row r="200" spans="15:24" s="80" customFormat="1" ht="12.75" x14ac:dyDescent="0.2">
      <c r="O200" s="94" t="s">
        <v>103</v>
      </c>
      <c r="P200" s="94" t="s">
        <v>14</v>
      </c>
      <c r="Q200" s="97" t="s">
        <v>24</v>
      </c>
      <c r="R200" s="97">
        <v>171</v>
      </c>
      <c r="S200" s="97">
        <v>34</v>
      </c>
      <c r="T200" s="97">
        <v>23</v>
      </c>
      <c r="U200" s="97">
        <v>60</v>
      </c>
      <c r="V200" s="97">
        <v>54</v>
      </c>
      <c r="W200" s="97">
        <v>153</v>
      </c>
      <c r="X200" s="98">
        <v>39</v>
      </c>
    </row>
    <row r="201" spans="15:24" s="80" customFormat="1" ht="12.75" x14ac:dyDescent="0.2">
      <c r="O201" s="94" t="s">
        <v>103</v>
      </c>
      <c r="P201" s="94" t="s">
        <v>14</v>
      </c>
      <c r="Q201" s="97" t="s">
        <v>26</v>
      </c>
      <c r="R201" s="97">
        <v>250</v>
      </c>
      <c r="S201" s="97">
        <v>108</v>
      </c>
      <c r="T201" s="97">
        <v>12</v>
      </c>
      <c r="U201" s="97">
        <v>72</v>
      </c>
      <c r="V201" s="97">
        <v>58</v>
      </c>
      <c r="W201" s="97">
        <v>220</v>
      </c>
      <c r="X201" s="98">
        <v>28</v>
      </c>
    </row>
    <row r="202" spans="15:24" s="80" customFormat="1" ht="12.75" x14ac:dyDescent="0.2">
      <c r="O202" s="94" t="s">
        <v>103</v>
      </c>
      <c r="P202" s="94" t="s">
        <v>14</v>
      </c>
      <c r="Q202" s="97" t="s">
        <v>27</v>
      </c>
      <c r="R202" s="97">
        <v>695</v>
      </c>
      <c r="S202" s="97">
        <v>72</v>
      </c>
      <c r="T202" s="97">
        <v>58</v>
      </c>
      <c r="U202" s="97">
        <v>230</v>
      </c>
      <c r="V202" s="97">
        <v>335</v>
      </c>
      <c r="W202" s="97">
        <v>291</v>
      </c>
      <c r="X202" s="98">
        <v>77</v>
      </c>
    </row>
    <row r="203" spans="15:24" s="80" customFormat="1" ht="12.75" x14ac:dyDescent="0.2">
      <c r="O203" s="94" t="s">
        <v>103</v>
      </c>
      <c r="P203" s="94" t="s">
        <v>14</v>
      </c>
      <c r="Q203" s="97" t="s">
        <v>29</v>
      </c>
      <c r="R203" s="97">
        <v>284</v>
      </c>
      <c r="S203" s="97">
        <v>122</v>
      </c>
      <c r="T203" s="97">
        <v>48</v>
      </c>
      <c r="U203" s="97">
        <v>66</v>
      </c>
      <c r="V203" s="97">
        <v>48</v>
      </c>
      <c r="W203" s="97">
        <v>326</v>
      </c>
      <c r="X203" s="98">
        <v>60</v>
      </c>
    </row>
    <row r="204" spans="15:24" s="80" customFormat="1" ht="12.75" x14ac:dyDescent="0.2">
      <c r="O204" s="94" t="s">
        <v>103</v>
      </c>
      <c r="P204" s="94" t="s">
        <v>14</v>
      </c>
      <c r="Q204" s="97" t="s">
        <v>30</v>
      </c>
      <c r="R204" s="97">
        <v>516</v>
      </c>
      <c r="S204" s="97">
        <v>235</v>
      </c>
      <c r="T204" s="97">
        <v>109</v>
      </c>
      <c r="U204" s="97">
        <v>94</v>
      </c>
      <c r="V204" s="97">
        <v>78</v>
      </c>
      <c r="W204" s="97">
        <v>336</v>
      </c>
      <c r="X204" s="98">
        <v>78</v>
      </c>
    </row>
    <row r="205" spans="15:24" s="80" customFormat="1" ht="12.75" x14ac:dyDescent="0.2">
      <c r="O205" s="94" t="s">
        <v>103</v>
      </c>
      <c r="P205" s="94" t="s">
        <v>14</v>
      </c>
      <c r="Q205" s="97" t="s">
        <v>31</v>
      </c>
      <c r="R205" s="97">
        <v>388</v>
      </c>
      <c r="S205" s="97">
        <v>75</v>
      </c>
      <c r="T205" s="97">
        <v>53</v>
      </c>
      <c r="U205" s="97">
        <v>138</v>
      </c>
      <c r="V205" s="97">
        <v>122</v>
      </c>
      <c r="W205" s="97">
        <v>292</v>
      </c>
      <c r="X205" s="98">
        <v>71</v>
      </c>
    </row>
    <row r="206" spans="15:24" s="80" customFormat="1" ht="12.75" x14ac:dyDescent="0.2">
      <c r="O206" s="94" t="s">
        <v>103</v>
      </c>
      <c r="P206" s="94" t="s">
        <v>14</v>
      </c>
      <c r="Q206" s="97" t="s">
        <v>32</v>
      </c>
      <c r="R206" s="97">
        <v>344</v>
      </c>
      <c r="S206" s="97">
        <v>147</v>
      </c>
      <c r="T206" s="97">
        <v>96</v>
      </c>
      <c r="U206" s="97">
        <v>40</v>
      </c>
      <c r="V206" s="97">
        <v>61</v>
      </c>
      <c r="W206" s="97">
        <v>327</v>
      </c>
      <c r="X206" s="98">
        <v>89</v>
      </c>
    </row>
    <row r="207" spans="15:24" s="80" customFormat="1" ht="12.75" x14ac:dyDescent="0.2">
      <c r="O207" s="94" t="s">
        <v>103</v>
      </c>
      <c r="P207" s="94" t="s">
        <v>14</v>
      </c>
      <c r="Q207" s="97" t="s">
        <v>33</v>
      </c>
      <c r="R207" s="97">
        <v>412</v>
      </c>
      <c r="S207" s="97">
        <v>122</v>
      </c>
      <c r="T207" s="97">
        <v>81</v>
      </c>
      <c r="U207" s="97">
        <v>99</v>
      </c>
      <c r="V207" s="97">
        <v>110</v>
      </c>
      <c r="W207" s="97">
        <v>292</v>
      </c>
      <c r="X207" s="98">
        <v>75</v>
      </c>
    </row>
    <row r="208" spans="15:24" s="80" customFormat="1" ht="12.75" x14ac:dyDescent="0.2">
      <c r="O208" s="94" t="s">
        <v>103</v>
      </c>
      <c r="P208" s="94" t="s">
        <v>14</v>
      </c>
      <c r="Q208" s="97" t="s">
        <v>34</v>
      </c>
      <c r="R208" s="97">
        <v>320</v>
      </c>
      <c r="S208" s="97">
        <v>154</v>
      </c>
      <c r="T208" s="97">
        <v>31</v>
      </c>
      <c r="U208" s="97">
        <v>109</v>
      </c>
      <c r="V208" s="97">
        <v>26</v>
      </c>
      <c r="W208" s="97">
        <v>320</v>
      </c>
      <c r="X208" s="98">
        <v>70</v>
      </c>
    </row>
    <row r="209" spans="15:24" s="80" customFormat="1" ht="12.75" x14ac:dyDescent="0.2">
      <c r="O209" s="94" t="s">
        <v>103</v>
      </c>
      <c r="P209" s="94" t="s">
        <v>14</v>
      </c>
      <c r="Q209" s="97" t="s">
        <v>35</v>
      </c>
      <c r="R209" s="97">
        <v>314</v>
      </c>
      <c r="S209" s="97">
        <v>68</v>
      </c>
      <c r="T209" s="97">
        <v>42</v>
      </c>
      <c r="U209" s="97">
        <v>133</v>
      </c>
      <c r="V209" s="97">
        <v>71</v>
      </c>
      <c r="W209" s="97">
        <v>297</v>
      </c>
      <c r="X209" s="98">
        <v>61</v>
      </c>
    </row>
    <row r="210" spans="15:24" s="80" customFormat="1" ht="12.75" x14ac:dyDescent="0.2">
      <c r="O210" s="94" t="s">
        <v>103</v>
      </c>
      <c r="P210" s="94" t="s">
        <v>14</v>
      </c>
      <c r="Q210" s="97" t="s">
        <v>36</v>
      </c>
      <c r="R210" s="97">
        <v>308</v>
      </c>
      <c r="S210" s="97">
        <v>220</v>
      </c>
      <c r="T210" s="97">
        <v>55</v>
      </c>
      <c r="U210" s="97">
        <v>33</v>
      </c>
      <c r="V210" s="97">
        <v>0</v>
      </c>
      <c r="W210" s="97">
        <v>215</v>
      </c>
      <c r="X210" s="98">
        <v>44</v>
      </c>
    </row>
    <row r="211" spans="15:24" s="80" customFormat="1" ht="12.75" x14ac:dyDescent="0.2">
      <c r="O211" s="94" t="s">
        <v>103</v>
      </c>
      <c r="P211" s="94" t="s">
        <v>14</v>
      </c>
      <c r="Q211" s="97" t="s">
        <v>37</v>
      </c>
      <c r="R211" s="97">
        <v>383</v>
      </c>
      <c r="S211" s="97">
        <v>122</v>
      </c>
      <c r="T211" s="97">
        <v>99</v>
      </c>
      <c r="U211" s="97">
        <v>69</v>
      </c>
      <c r="V211" s="97">
        <v>93</v>
      </c>
      <c r="W211" s="97">
        <v>300</v>
      </c>
      <c r="X211" s="98">
        <v>72</v>
      </c>
    </row>
    <row r="212" spans="15:24" s="80" customFormat="1" ht="12.75" x14ac:dyDescent="0.2">
      <c r="O212" s="94" t="s">
        <v>103</v>
      </c>
      <c r="P212" s="94" t="s">
        <v>14</v>
      </c>
      <c r="Q212" s="97" t="s">
        <v>38</v>
      </c>
      <c r="R212" s="97">
        <v>236</v>
      </c>
      <c r="S212" s="97">
        <v>92</v>
      </c>
      <c r="T212" s="97">
        <v>25</v>
      </c>
      <c r="U212" s="97">
        <v>65</v>
      </c>
      <c r="V212" s="97">
        <v>54</v>
      </c>
      <c r="W212" s="97">
        <v>324</v>
      </c>
      <c r="X212" s="98">
        <v>54</v>
      </c>
    </row>
    <row r="213" spans="15:24" s="80" customFormat="1" ht="12.75" x14ac:dyDescent="0.2">
      <c r="O213" s="94" t="s">
        <v>103</v>
      </c>
      <c r="P213" s="94" t="s">
        <v>14</v>
      </c>
      <c r="Q213" s="97" t="s">
        <v>39</v>
      </c>
      <c r="R213" s="97">
        <v>438</v>
      </c>
      <c r="S213" s="97">
        <v>70</v>
      </c>
      <c r="T213" s="97">
        <v>51</v>
      </c>
      <c r="U213" s="97">
        <v>64</v>
      </c>
      <c r="V213" s="97">
        <v>253</v>
      </c>
      <c r="W213" s="97">
        <v>298</v>
      </c>
      <c r="X213" s="98">
        <v>77</v>
      </c>
    </row>
    <row r="214" spans="15:24" s="80" customFormat="1" ht="12.75" x14ac:dyDescent="0.2">
      <c r="O214" s="94" t="s">
        <v>103</v>
      </c>
      <c r="P214" s="94" t="s">
        <v>14</v>
      </c>
      <c r="Q214" s="97" t="s">
        <v>40</v>
      </c>
      <c r="R214" s="97">
        <v>0</v>
      </c>
      <c r="S214" s="97">
        <v>0</v>
      </c>
      <c r="T214" s="97">
        <v>0</v>
      </c>
      <c r="U214" s="97">
        <v>0</v>
      </c>
      <c r="V214" s="97">
        <v>0</v>
      </c>
      <c r="W214" s="97">
        <v>0</v>
      </c>
      <c r="X214" s="98">
        <v>0</v>
      </c>
    </row>
    <row r="215" spans="15:24" s="80" customFormat="1" ht="12.75" x14ac:dyDescent="0.2">
      <c r="O215" s="94" t="s">
        <v>103</v>
      </c>
      <c r="P215" s="94" t="s">
        <v>14</v>
      </c>
      <c r="Q215" s="97" t="s">
        <v>41</v>
      </c>
      <c r="R215" s="97">
        <v>430</v>
      </c>
      <c r="S215" s="97">
        <v>157</v>
      </c>
      <c r="T215" s="97">
        <v>57</v>
      </c>
      <c r="U215" s="97">
        <v>116</v>
      </c>
      <c r="V215" s="97">
        <v>100</v>
      </c>
      <c r="W215" s="97">
        <v>790</v>
      </c>
      <c r="X215" s="98">
        <v>751</v>
      </c>
    </row>
    <row r="216" spans="15:24" s="80" customFormat="1" ht="12.75" x14ac:dyDescent="0.2">
      <c r="O216" s="94" t="s">
        <v>103</v>
      </c>
      <c r="P216" s="94" t="s">
        <v>14</v>
      </c>
      <c r="Q216" s="97" t="s">
        <v>42</v>
      </c>
      <c r="R216" s="97">
        <v>410</v>
      </c>
      <c r="S216" s="97">
        <v>403</v>
      </c>
      <c r="T216" s="97">
        <v>0</v>
      </c>
      <c r="U216" s="97">
        <v>2</v>
      </c>
      <c r="V216" s="97">
        <v>5</v>
      </c>
      <c r="W216" s="97">
        <v>1430</v>
      </c>
      <c r="X216" s="98">
        <v>1729</v>
      </c>
    </row>
    <row r="217" spans="15:24" s="80" customFormat="1" ht="12.75" x14ac:dyDescent="0.2">
      <c r="O217" s="94" t="s">
        <v>103</v>
      </c>
      <c r="P217" s="94" t="s">
        <v>14</v>
      </c>
      <c r="Q217" s="97" t="s">
        <v>43</v>
      </c>
      <c r="R217" s="97">
        <v>500</v>
      </c>
      <c r="S217" s="97">
        <v>386</v>
      </c>
      <c r="T217" s="97">
        <v>0</v>
      </c>
      <c r="U217" s="97">
        <v>114</v>
      </c>
      <c r="V217" s="97">
        <v>0</v>
      </c>
      <c r="W217" s="97">
        <v>185</v>
      </c>
      <c r="X217" s="98">
        <v>244</v>
      </c>
    </row>
    <row r="218" spans="15:24" s="80" customFormat="1" ht="12.75" x14ac:dyDescent="0.2">
      <c r="O218" s="94" t="s">
        <v>103</v>
      </c>
      <c r="P218" s="94" t="s">
        <v>14</v>
      </c>
      <c r="Q218" s="97" t="s">
        <v>44</v>
      </c>
      <c r="R218" s="97">
        <v>117</v>
      </c>
      <c r="S218" s="97">
        <v>68</v>
      </c>
      <c r="T218" s="97">
        <v>7</v>
      </c>
      <c r="U218" s="97">
        <v>6</v>
      </c>
      <c r="V218" s="97">
        <v>36</v>
      </c>
      <c r="W218" s="97">
        <v>145</v>
      </c>
      <c r="X218" s="98">
        <v>115</v>
      </c>
    </row>
    <row r="219" spans="15:24" s="80" customFormat="1" ht="12.75" x14ac:dyDescent="0.2">
      <c r="O219" s="94" t="s">
        <v>103</v>
      </c>
      <c r="P219" s="94" t="s">
        <v>14</v>
      </c>
      <c r="Q219" s="97" t="s">
        <v>45</v>
      </c>
      <c r="R219" s="97">
        <v>0</v>
      </c>
      <c r="S219" s="97">
        <v>0</v>
      </c>
      <c r="T219" s="97">
        <v>0</v>
      </c>
      <c r="U219" s="97">
        <v>0</v>
      </c>
      <c r="V219" s="97">
        <v>0</v>
      </c>
      <c r="W219" s="97">
        <v>0</v>
      </c>
      <c r="X219" s="98">
        <v>0</v>
      </c>
    </row>
    <row r="220" spans="15:24" s="80" customFormat="1" ht="12.75" x14ac:dyDescent="0.2">
      <c r="O220" s="94" t="s">
        <v>103</v>
      </c>
      <c r="P220" s="94" t="s">
        <v>14</v>
      </c>
      <c r="Q220" s="97" t="s">
        <v>46</v>
      </c>
      <c r="R220" s="97">
        <v>0</v>
      </c>
      <c r="S220" s="97">
        <v>0</v>
      </c>
      <c r="T220" s="97">
        <v>0</v>
      </c>
      <c r="U220" s="97">
        <v>0</v>
      </c>
      <c r="V220" s="97">
        <v>0</v>
      </c>
      <c r="W220" s="97">
        <v>0</v>
      </c>
      <c r="X220" s="98">
        <v>0</v>
      </c>
    </row>
    <row r="221" spans="15:24" s="80" customFormat="1" ht="12.75" x14ac:dyDescent="0.2">
      <c r="O221" s="94" t="s">
        <v>103</v>
      </c>
      <c r="P221" s="94" t="s">
        <v>14</v>
      </c>
      <c r="Q221" s="97" t="s">
        <v>47</v>
      </c>
      <c r="R221" s="97">
        <v>38</v>
      </c>
      <c r="S221" s="97">
        <v>24</v>
      </c>
      <c r="T221" s="97">
        <v>0</v>
      </c>
      <c r="U221" s="97">
        <v>14</v>
      </c>
      <c r="V221" s="97">
        <v>0</v>
      </c>
      <c r="W221" s="97">
        <v>300</v>
      </c>
      <c r="X221" s="98">
        <v>300</v>
      </c>
    </row>
    <row r="222" spans="15:24" s="80" customFormat="1" ht="12.75" x14ac:dyDescent="0.2">
      <c r="O222" s="94" t="s">
        <v>103</v>
      </c>
      <c r="P222" s="94" t="s">
        <v>14</v>
      </c>
      <c r="Q222" s="97" t="s">
        <v>48</v>
      </c>
      <c r="R222" s="97">
        <v>289</v>
      </c>
      <c r="S222" s="97">
        <v>74</v>
      </c>
      <c r="T222" s="97">
        <v>45</v>
      </c>
      <c r="U222" s="97">
        <v>51</v>
      </c>
      <c r="V222" s="97">
        <v>119</v>
      </c>
      <c r="W222" s="97">
        <v>342</v>
      </c>
      <c r="X222" s="98">
        <v>346</v>
      </c>
    </row>
    <row r="223" spans="15:24" s="80" customFormat="1" ht="12.75" x14ac:dyDescent="0.2">
      <c r="O223" s="94" t="s">
        <v>103</v>
      </c>
      <c r="P223" s="94" t="s">
        <v>14</v>
      </c>
      <c r="Q223" s="97" t="s">
        <v>49</v>
      </c>
      <c r="R223" s="97">
        <v>373</v>
      </c>
      <c r="S223" s="97">
        <v>133</v>
      </c>
      <c r="T223" s="97">
        <v>0</v>
      </c>
      <c r="U223" s="97">
        <v>95</v>
      </c>
      <c r="V223" s="97">
        <v>145</v>
      </c>
      <c r="W223" s="97">
        <v>1173</v>
      </c>
      <c r="X223" s="98">
        <v>881</v>
      </c>
    </row>
    <row r="224" spans="15:24" s="80" customFormat="1" ht="12.75" x14ac:dyDescent="0.2">
      <c r="O224" s="94" t="s">
        <v>103</v>
      </c>
      <c r="P224" s="94" t="s">
        <v>50</v>
      </c>
      <c r="Q224" s="97" t="s">
        <v>51</v>
      </c>
      <c r="R224" s="97">
        <v>344</v>
      </c>
      <c r="S224" s="97">
        <v>142</v>
      </c>
      <c r="T224" s="97">
        <v>42</v>
      </c>
      <c r="U224" s="97">
        <v>71</v>
      </c>
      <c r="V224" s="97">
        <v>89</v>
      </c>
      <c r="W224" s="97">
        <v>640</v>
      </c>
      <c r="X224" s="98">
        <v>212</v>
      </c>
    </row>
    <row r="225" spans="15:24" s="80" customFormat="1" ht="12.75" x14ac:dyDescent="0.2">
      <c r="O225" s="94" t="s">
        <v>103</v>
      </c>
      <c r="P225" s="94" t="s">
        <v>50</v>
      </c>
      <c r="Q225" s="97" t="s">
        <v>53</v>
      </c>
      <c r="R225" s="97">
        <v>377</v>
      </c>
      <c r="S225" s="97">
        <v>108</v>
      </c>
      <c r="T225" s="97">
        <v>79</v>
      </c>
      <c r="U225" s="97">
        <v>91</v>
      </c>
      <c r="V225" s="97">
        <v>99</v>
      </c>
      <c r="W225" s="97">
        <v>630</v>
      </c>
      <c r="X225" s="98">
        <v>198</v>
      </c>
    </row>
    <row r="226" spans="15:24" s="80" customFormat="1" ht="12.75" x14ac:dyDescent="0.2">
      <c r="O226" s="94" t="s">
        <v>103</v>
      </c>
      <c r="P226" s="94" t="s">
        <v>54</v>
      </c>
      <c r="Q226" s="97" t="s">
        <v>55</v>
      </c>
      <c r="R226" s="97">
        <v>246</v>
      </c>
      <c r="S226" s="97">
        <v>12</v>
      </c>
      <c r="T226" s="97">
        <v>27</v>
      </c>
      <c r="U226" s="97">
        <v>91</v>
      </c>
      <c r="V226" s="97">
        <v>116</v>
      </c>
      <c r="W226" s="97">
        <v>427</v>
      </c>
      <c r="X226" s="98">
        <v>159</v>
      </c>
    </row>
    <row r="227" spans="15:24" s="80" customFormat="1" ht="12.75" x14ac:dyDescent="0.2">
      <c r="O227" s="94" t="s">
        <v>103</v>
      </c>
      <c r="P227" s="94" t="s">
        <v>54</v>
      </c>
      <c r="Q227" s="97" t="s">
        <v>56</v>
      </c>
      <c r="R227" s="97">
        <v>222</v>
      </c>
      <c r="S227" s="97">
        <v>127</v>
      </c>
      <c r="T227" s="97">
        <v>25</v>
      </c>
      <c r="U227" s="97">
        <v>33</v>
      </c>
      <c r="V227" s="97">
        <v>37</v>
      </c>
      <c r="W227" s="97">
        <v>436</v>
      </c>
      <c r="X227" s="98">
        <v>172</v>
      </c>
    </row>
    <row r="228" spans="15:24" s="80" customFormat="1" ht="12.75" x14ac:dyDescent="0.2">
      <c r="O228" s="94" t="s">
        <v>103</v>
      </c>
      <c r="P228" s="94" t="s">
        <v>54</v>
      </c>
      <c r="Q228" s="97" t="s">
        <v>57</v>
      </c>
      <c r="R228" s="97">
        <v>181</v>
      </c>
      <c r="S228" s="97">
        <v>130</v>
      </c>
      <c r="T228" s="97">
        <v>50</v>
      </c>
      <c r="U228" s="97">
        <v>0</v>
      </c>
      <c r="V228" s="97">
        <v>1</v>
      </c>
      <c r="W228" s="97">
        <v>385</v>
      </c>
      <c r="X228" s="98">
        <v>116</v>
      </c>
    </row>
    <row r="229" spans="15:24" s="80" customFormat="1" ht="12.75" x14ac:dyDescent="0.2">
      <c r="O229" s="94" t="s">
        <v>103</v>
      </c>
      <c r="P229" s="94" t="s">
        <v>54</v>
      </c>
      <c r="Q229" s="97" t="s">
        <v>58</v>
      </c>
      <c r="R229" s="97">
        <v>465</v>
      </c>
      <c r="S229" s="97">
        <v>253</v>
      </c>
      <c r="T229" s="97">
        <v>20</v>
      </c>
      <c r="U229" s="97">
        <v>118</v>
      </c>
      <c r="V229" s="97">
        <v>74</v>
      </c>
      <c r="W229" s="97">
        <v>730</v>
      </c>
      <c r="X229" s="98">
        <v>290</v>
      </c>
    </row>
    <row r="230" spans="15:24" s="80" customFormat="1" ht="12.75" x14ac:dyDescent="0.2">
      <c r="O230" s="94" t="s">
        <v>103</v>
      </c>
      <c r="P230" s="94" t="s">
        <v>54</v>
      </c>
      <c r="Q230" s="97" t="s">
        <v>59</v>
      </c>
      <c r="R230" s="97">
        <v>395</v>
      </c>
      <c r="S230" s="97">
        <v>179</v>
      </c>
      <c r="T230" s="97">
        <v>28</v>
      </c>
      <c r="U230" s="97">
        <v>116</v>
      </c>
      <c r="V230" s="97">
        <v>72</v>
      </c>
      <c r="W230" s="97">
        <v>700</v>
      </c>
      <c r="X230" s="98">
        <v>214</v>
      </c>
    </row>
    <row r="231" spans="15:24" s="80" customFormat="1" ht="12.75" x14ac:dyDescent="0.2">
      <c r="O231" s="94" t="s">
        <v>103</v>
      </c>
      <c r="P231" s="94" t="s">
        <v>54</v>
      </c>
      <c r="Q231" s="97" t="s">
        <v>60</v>
      </c>
      <c r="R231" s="97">
        <v>370</v>
      </c>
      <c r="S231" s="97">
        <v>231</v>
      </c>
      <c r="T231" s="97">
        <v>139</v>
      </c>
      <c r="U231" s="97">
        <v>0</v>
      </c>
      <c r="V231" s="97">
        <v>0</v>
      </c>
      <c r="W231" s="97">
        <v>602</v>
      </c>
      <c r="X231" s="98">
        <v>224</v>
      </c>
    </row>
    <row r="232" spans="15:24" s="80" customFormat="1" ht="12.75" x14ac:dyDescent="0.2">
      <c r="O232" s="94" t="s">
        <v>103</v>
      </c>
      <c r="P232" s="94" t="s">
        <v>61</v>
      </c>
      <c r="Q232" s="97" t="s">
        <v>62</v>
      </c>
      <c r="R232" s="97">
        <v>183</v>
      </c>
      <c r="S232" s="97">
        <v>0</v>
      </c>
      <c r="T232" s="97">
        <v>0</v>
      </c>
      <c r="U232" s="97">
        <v>26</v>
      </c>
      <c r="V232" s="97">
        <v>157</v>
      </c>
      <c r="W232" s="97">
        <v>562</v>
      </c>
      <c r="X232" s="98">
        <v>131</v>
      </c>
    </row>
    <row r="233" spans="15:24" s="80" customFormat="1" ht="12.75" x14ac:dyDescent="0.2">
      <c r="O233" s="94" t="s">
        <v>103</v>
      </c>
      <c r="P233" s="94" t="s">
        <v>64</v>
      </c>
      <c r="Q233" s="97" t="s">
        <v>65</v>
      </c>
      <c r="R233" s="97">
        <v>163</v>
      </c>
      <c r="S233" s="97">
        <v>14</v>
      </c>
      <c r="T233" s="97">
        <v>2</v>
      </c>
      <c r="U233" s="97">
        <v>52</v>
      </c>
      <c r="V233" s="97">
        <v>95</v>
      </c>
      <c r="W233" s="97">
        <v>281</v>
      </c>
      <c r="X233" s="98">
        <v>63</v>
      </c>
    </row>
    <row r="234" spans="15:24" s="80" customFormat="1" ht="12.75" x14ac:dyDescent="0.2">
      <c r="O234" s="94" t="s">
        <v>103</v>
      </c>
      <c r="P234" s="94" t="s">
        <v>66</v>
      </c>
      <c r="Q234" s="97" t="s">
        <v>67</v>
      </c>
      <c r="R234" s="97">
        <v>107</v>
      </c>
      <c r="S234" s="97">
        <v>44</v>
      </c>
      <c r="T234" s="97">
        <v>13</v>
      </c>
      <c r="U234" s="97">
        <v>40</v>
      </c>
      <c r="V234" s="97">
        <v>10</v>
      </c>
      <c r="W234" s="97">
        <v>458</v>
      </c>
      <c r="X234" s="98">
        <v>103</v>
      </c>
    </row>
    <row r="235" spans="15:24" s="80" customFormat="1" ht="12.75" x14ac:dyDescent="0.2">
      <c r="O235" s="94" t="s">
        <v>103</v>
      </c>
      <c r="P235" s="94" t="s">
        <v>68</v>
      </c>
      <c r="Q235" s="97" t="s">
        <v>69</v>
      </c>
      <c r="R235" s="97">
        <v>37</v>
      </c>
      <c r="S235" s="97">
        <v>12</v>
      </c>
      <c r="T235" s="97">
        <v>6</v>
      </c>
      <c r="U235" s="97">
        <v>13</v>
      </c>
      <c r="V235" s="97">
        <v>6</v>
      </c>
      <c r="W235" s="97">
        <v>312</v>
      </c>
      <c r="X235" s="98">
        <v>51</v>
      </c>
    </row>
    <row r="236" spans="15:24" s="80" customFormat="1" ht="12.75" x14ac:dyDescent="0.2">
      <c r="O236" s="94" t="s">
        <v>103</v>
      </c>
      <c r="P236" s="94" t="s">
        <v>70</v>
      </c>
      <c r="Q236" s="97" t="s">
        <v>71</v>
      </c>
      <c r="R236" s="97">
        <v>243</v>
      </c>
      <c r="S236" s="97">
        <v>27</v>
      </c>
      <c r="T236" s="97">
        <v>32</v>
      </c>
      <c r="U236" s="97">
        <v>69</v>
      </c>
      <c r="V236" s="97">
        <v>115</v>
      </c>
      <c r="W236" s="97">
        <v>180</v>
      </c>
      <c r="X236" s="98">
        <v>54</v>
      </c>
    </row>
    <row r="237" spans="15:24" s="80" customFormat="1" ht="12.75" x14ac:dyDescent="0.2">
      <c r="O237" s="94" t="s">
        <v>103</v>
      </c>
      <c r="P237" s="94" t="s">
        <v>70</v>
      </c>
      <c r="Q237" s="97" t="s">
        <v>73</v>
      </c>
      <c r="R237" s="97">
        <v>133</v>
      </c>
      <c r="S237" s="97">
        <v>20</v>
      </c>
      <c r="T237" s="97">
        <v>21</v>
      </c>
      <c r="U237" s="97">
        <v>35</v>
      </c>
      <c r="V237" s="97">
        <v>57</v>
      </c>
      <c r="W237" s="97">
        <v>180</v>
      </c>
      <c r="X237" s="98">
        <v>53</v>
      </c>
    </row>
    <row r="238" spans="15:24" s="80" customFormat="1" ht="12.75" x14ac:dyDescent="0.2">
      <c r="O238" s="94" t="s">
        <v>103</v>
      </c>
      <c r="P238" s="94" t="s">
        <v>70</v>
      </c>
      <c r="Q238" s="97" t="s">
        <v>74</v>
      </c>
      <c r="R238" s="97">
        <v>59</v>
      </c>
      <c r="S238" s="97">
        <v>32</v>
      </c>
      <c r="T238" s="97">
        <v>0</v>
      </c>
      <c r="U238" s="97">
        <v>12</v>
      </c>
      <c r="V238" s="97">
        <v>15</v>
      </c>
      <c r="W238" s="97">
        <v>102</v>
      </c>
      <c r="X238" s="98">
        <v>23</v>
      </c>
    </row>
    <row r="239" spans="15:24" s="80" customFormat="1" ht="12.75" x14ac:dyDescent="0.2">
      <c r="O239" s="94" t="s">
        <v>103</v>
      </c>
      <c r="P239" s="94" t="s">
        <v>70</v>
      </c>
      <c r="Q239" s="97" t="s">
        <v>75</v>
      </c>
      <c r="R239" s="97">
        <v>78</v>
      </c>
      <c r="S239" s="97">
        <v>6</v>
      </c>
      <c r="T239" s="97">
        <v>10</v>
      </c>
      <c r="U239" s="97">
        <v>22</v>
      </c>
      <c r="V239" s="97">
        <v>40</v>
      </c>
      <c r="W239" s="97">
        <v>96</v>
      </c>
      <c r="X239" s="98">
        <v>37</v>
      </c>
    </row>
    <row r="240" spans="15:24" s="80" customFormat="1" ht="12.75" x14ac:dyDescent="0.2">
      <c r="O240" s="94" t="s">
        <v>103</v>
      </c>
      <c r="P240" s="94" t="s">
        <v>70</v>
      </c>
      <c r="Q240" s="97" t="s">
        <v>76</v>
      </c>
      <c r="R240" s="97">
        <v>466</v>
      </c>
      <c r="S240" s="97">
        <v>92</v>
      </c>
      <c r="T240" s="97">
        <v>70</v>
      </c>
      <c r="U240" s="97">
        <v>112</v>
      </c>
      <c r="V240" s="97">
        <v>192</v>
      </c>
      <c r="W240" s="97">
        <v>254</v>
      </c>
      <c r="X240" s="98">
        <v>141</v>
      </c>
    </row>
    <row r="241" spans="15:24" s="80" customFormat="1" ht="12.75" x14ac:dyDescent="0.2">
      <c r="O241" s="94" t="s">
        <v>103</v>
      </c>
      <c r="P241" s="94" t="s">
        <v>70</v>
      </c>
      <c r="Q241" s="97" t="s">
        <v>77</v>
      </c>
      <c r="R241" s="97">
        <v>112</v>
      </c>
      <c r="S241" s="97">
        <v>17</v>
      </c>
      <c r="T241" s="97">
        <v>5</v>
      </c>
      <c r="U241" s="97">
        <v>10</v>
      </c>
      <c r="V241" s="97">
        <v>80</v>
      </c>
      <c r="W241" s="97">
        <v>136</v>
      </c>
      <c r="X241" s="98">
        <v>89</v>
      </c>
    </row>
    <row r="242" spans="15:24" s="80" customFormat="1" ht="12.75" x14ac:dyDescent="0.2">
      <c r="O242" s="94" t="s">
        <v>103</v>
      </c>
      <c r="P242" s="94" t="s">
        <v>70</v>
      </c>
      <c r="Q242" s="97" t="s">
        <v>78</v>
      </c>
      <c r="R242" s="97">
        <v>77</v>
      </c>
      <c r="S242" s="97">
        <v>3</v>
      </c>
      <c r="T242" s="97">
        <v>0</v>
      </c>
      <c r="U242" s="97">
        <v>7</v>
      </c>
      <c r="V242" s="97">
        <v>67</v>
      </c>
      <c r="W242" s="97">
        <v>266</v>
      </c>
      <c r="X242" s="98">
        <v>30</v>
      </c>
    </row>
    <row r="243" spans="15:24" s="80" customFormat="1" ht="12.75" x14ac:dyDescent="0.2">
      <c r="O243" s="94" t="s">
        <v>103</v>
      </c>
      <c r="P243" s="94" t="s">
        <v>70</v>
      </c>
      <c r="Q243" s="97" t="s">
        <v>79</v>
      </c>
      <c r="R243" s="97">
        <v>194</v>
      </c>
      <c r="S243" s="97">
        <v>80</v>
      </c>
      <c r="T243" s="97">
        <v>60</v>
      </c>
      <c r="U243" s="97">
        <v>0</v>
      </c>
      <c r="V243" s="97">
        <v>54</v>
      </c>
      <c r="W243" s="97">
        <v>260</v>
      </c>
      <c r="X243" s="98">
        <v>97</v>
      </c>
    </row>
    <row r="244" spans="15:24" s="80" customFormat="1" ht="12.75" x14ac:dyDescent="0.2">
      <c r="O244" s="94" t="s">
        <v>103</v>
      </c>
      <c r="P244" s="94" t="s">
        <v>70</v>
      </c>
      <c r="Q244" s="97" t="s">
        <v>102</v>
      </c>
      <c r="R244" s="97">
        <v>261</v>
      </c>
      <c r="S244" s="97">
        <v>37</v>
      </c>
      <c r="T244" s="97">
        <v>3</v>
      </c>
      <c r="U244" s="97">
        <v>100</v>
      </c>
      <c r="V244" s="97">
        <v>121</v>
      </c>
      <c r="W244" s="97">
        <v>249</v>
      </c>
      <c r="X244" s="98">
        <v>88</v>
      </c>
    </row>
    <row r="245" spans="15:24" s="80" customFormat="1" ht="12.75" x14ac:dyDescent="0.2">
      <c r="O245" s="94" t="s">
        <v>103</v>
      </c>
      <c r="P245" s="94" t="s">
        <v>70</v>
      </c>
      <c r="Q245" s="97" t="s">
        <v>81</v>
      </c>
      <c r="R245" s="97">
        <v>49</v>
      </c>
      <c r="S245" s="97">
        <v>12</v>
      </c>
      <c r="T245" s="97">
        <v>13</v>
      </c>
      <c r="U245" s="97">
        <v>8</v>
      </c>
      <c r="V245" s="97">
        <v>16</v>
      </c>
      <c r="W245" s="97">
        <v>150</v>
      </c>
      <c r="X245" s="98">
        <v>31</v>
      </c>
    </row>
    <row r="246" spans="15:24" s="80" customFormat="1" ht="12.75" x14ac:dyDescent="0.2">
      <c r="O246" s="94" t="s">
        <v>103</v>
      </c>
      <c r="P246" s="94" t="s">
        <v>70</v>
      </c>
      <c r="Q246" s="97" t="s">
        <v>82</v>
      </c>
      <c r="R246" s="97">
        <v>117</v>
      </c>
      <c r="S246" s="97">
        <v>62</v>
      </c>
      <c r="T246" s="97">
        <v>15</v>
      </c>
      <c r="U246" s="97">
        <v>0</v>
      </c>
      <c r="V246" s="97">
        <v>40</v>
      </c>
      <c r="W246" s="97">
        <v>144</v>
      </c>
      <c r="X246" s="98">
        <v>28</v>
      </c>
    </row>
    <row r="247" spans="15:24" s="80" customFormat="1" ht="12.75" x14ac:dyDescent="0.2">
      <c r="O247" s="94" t="s">
        <v>103</v>
      </c>
      <c r="P247" s="94" t="s">
        <v>70</v>
      </c>
      <c r="Q247" s="97" t="s">
        <v>83</v>
      </c>
      <c r="R247" s="97">
        <v>318</v>
      </c>
      <c r="S247" s="97">
        <v>62</v>
      </c>
      <c r="T247" s="97">
        <v>85</v>
      </c>
      <c r="U247" s="97">
        <v>73</v>
      </c>
      <c r="V247" s="97">
        <v>98</v>
      </c>
      <c r="W247" s="97">
        <v>126</v>
      </c>
      <c r="X247" s="98">
        <v>22</v>
      </c>
    </row>
    <row r="248" spans="15:24" s="80" customFormat="1" ht="12.75" x14ac:dyDescent="0.2">
      <c r="O248" s="94" t="s">
        <v>103</v>
      </c>
      <c r="P248" s="94" t="s">
        <v>70</v>
      </c>
      <c r="Q248" s="97" t="s">
        <v>84</v>
      </c>
      <c r="R248" s="97">
        <v>335</v>
      </c>
      <c r="S248" s="97">
        <v>258</v>
      </c>
      <c r="T248" s="97">
        <v>8</v>
      </c>
      <c r="U248" s="97">
        <v>68</v>
      </c>
      <c r="V248" s="97">
        <v>1</v>
      </c>
      <c r="W248" s="97">
        <v>191</v>
      </c>
      <c r="X248" s="98">
        <v>81</v>
      </c>
    </row>
    <row r="249" spans="15:24" s="80" customFormat="1" ht="12.75" x14ac:dyDescent="0.2">
      <c r="O249" s="94" t="s">
        <v>103</v>
      </c>
      <c r="P249" s="94" t="s">
        <v>85</v>
      </c>
      <c r="Q249" s="97" t="s">
        <v>86</v>
      </c>
      <c r="R249" s="97">
        <v>104</v>
      </c>
      <c r="S249" s="97">
        <v>5</v>
      </c>
      <c r="T249" s="97">
        <v>7</v>
      </c>
      <c r="U249" s="97">
        <v>44</v>
      </c>
      <c r="V249" s="97">
        <v>48</v>
      </c>
      <c r="W249" s="97">
        <v>133</v>
      </c>
      <c r="X249" s="98">
        <v>60</v>
      </c>
    </row>
    <row r="250" spans="15:24" s="80" customFormat="1" ht="12.75" x14ac:dyDescent="0.2">
      <c r="O250" s="94" t="s">
        <v>103</v>
      </c>
      <c r="P250" s="94" t="s">
        <v>85</v>
      </c>
      <c r="Q250" s="97" t="s">
        <v>88</v>
      </c>
      <c r="R250" s="97">
        <v>19</v>
      </c>
      <c r="S250" s="97">
        <v>1</v>
      </c>
      <c r="T250" s="97">
        <v>8</v>
      </c>
      <c r="U250" s="97">
        <v>4</v>
      </c>
      <c r="V250" s="97">
        <v>6</v>
      </c>
      <c r="W250" s="97">
        <v>32</v>
      </c>
      <c r="X250" s="98">
        <v>6</v>
      </c>
    </row>
    <row r="251" spans="15:24" s="80" customFormat="1" ht="12.75" x14ac:dyDescent="0.2">
      <c r="O251" s="94" t="s">
        <v>103</v>
      </c>
      <c r="P251" s="94" t="s">
        <v>89</v>
      </c>
      <c r="Q251" s="97" t="s">
        <v>90</v>
      </c>
      <c r="R251" s="97">
        <v>0</v>
      </c>
      <c r="S251" s="97">
        <v>0</v>
      </c>
      <c r="T251" s="97">
        <v>0</v>
      </c>
      <c r="U251" s="97">
        <v>0</v>
      </c>
      <c r="V251" s="97">
        <v>0</v>
      </c>
      <c r="W251" s="97">
        <v>0</v>
      </c>
      <c r="X251" s="98">
        <v>0</v>
      </c>
    </row>
    <row r="252" spans="15:24" s="80" customFormat="1" ht="12.75" x14ac:dyDescent="0.2">
      <c r="O252" s="94" t="s">
        <v>104</v>
      </c>
      <c r="P252" s="94" t="s">
        <v>14</v>
      </c>
      <c r="Q252" s="97" t="s">
        <v>15</v>
      </c>
      <c r="R252" s="97">
        <v>241</v>
      </c>
      <c r="S252" s="97">
        <v>105</v>
      </c>
      <c r="T252" s="97">
        <v>50</v>
      </c>
      <c r="U252" s="97">
        <v>50</v>
      </c>
      <c r="V252" s="97">
        <v>36</v>
      </c>
      <c r="W252" s="97">
        <v>283</v>
      </c>
      <c r="X252" s="98">
        <v>17</v>
      </c>
    </row>
    <row r="253" spans="15:24" s="80" customFormat="1" ht="12.75" x14ac:dyDescent="0.2">
      <c r="O253" s="94" t="s">
        <v>104</v>
      </c>
      <c r="P253" s="94" t="s">
        <v>14</v>
      </c>
      <c r="Q253" s="97" t="s">
        <v>17</v>
      </c>
      <c r="R253" s="97">
        <v>148</v>
      </c>
      <c r="S253" s="97">
        <v>31</v>
      </c>
      <c r="T253" s="97">
        <v>36</v>
      </c>
      <c r="U253" s="97">
        <v>35</v>
      </c>
      <c r="V253" s="97">
        <v>46</v>
      </c>
      <c r="W253" s="97">
        <v>298</v>
      </c>
      <c r="X253" s="98">
        <v>4</v>
      </c>
    </row>
    <row r="254" spans="15:24" s="80" customFormat="1" ht="12.75" x14ac:dyDescent="0.2">
      <c r="O254" s="94" t="s">
        <v>104</v>
      </c>
      <c r="P254" s="94" t="s">
        <v>14</v>
      </c>
      <c r="Q254" s="97" t="s">
        <v>18</v>
      </c>
      <c r="R254" s="97">
        <v>220</v>
      </c>
      <c r="S254" s="97">
        <v>70</v>
      </c>
      <c r="T254" s="97">
        <v>40</v>
      </c>
      <c r="U254" s="97">
        <v>53</v>
      </c>
      <c r="V254" s="97">
        <v>57</v>
      </c>
      <c r="W254" s="97">
        <v>239</v>
      </c>
      <c r="X254" s="98">
        <v>3</v>
      </c>
    </row>
    <row r="255" spans="15:24" s="80" customFormat="1" ht="12.75" x14ac:dyDescent="0.2">
      <c r="O255" s="94" t="s">
        <v>104</v>
      </c>
      <c r="P255" s="94" t="s">
        <v>14</v>
      </c>
      <c r="Q255" s="97" t="s">
        <v>19</v>
      </c>
      <c r="R255" s="97">
        <v>202</v>
      </c>
      <c r="S255" s="97">
        <v>89</v>
      </c>
      <c r="T255" s="97">
        <v>24</v>
      </c>
      <c r="U255" s="97">
        <v>52</v>
      </c>
      <c r="V255" s="97">
        <v>37</v>
      </c>
      <c r="W255" s="97">
        <v>269</v>
      </c>
      <c r="X255" s="98">
        <v>6</v>
      </c>
    </row>
    <row r="256" spans="15:24" s="80" customFormat="1" ht="12.75" x14ac:dyDescent="0.2">
      <c r="O256" s="94" t="s">
        <v>104</v>
      </c>
      <c r="P256" s="94" t="s">
        <v>14</v>
      </c>
      <c r="Q256" s="97" t="s">
        <v>20</v>
      </c>
      <c r="R256" s="97">
        <v>239</v>
      </c>
      <c r="S256" s="97">
        <v>135</v>
      </c>
      <c r="T256" s="97">
        <v>45</v>
      </c>
      <c r="U256" s="97">
        <v>40</v>
      </c>
      <c r="V256" s="97">
        <v>19</v>
      </c>
      <c r="W256" s="97">
        <v>244</v>
      </c>
      <c r="X256" s="98">
        <v>3</v>
      </c>
    </row>
    <row r="257" spans="15:24" s="80" customFormat="1" ht="12.75" x14ac:dyDescent="0.2">
      <c r="O257" s="94" t="s">
        <v>104</v>
      </c>
      <c r="P257" s="94" t="s">
        <v>14</v>
      </c>
      <c r="Q257" s="97" t="s">
        <v>21</v>
      </c>
      <c r="R257" s="97">
        <v>248</v>
      </c>
      <c r="S257" s="97">
        <v>126</v>
      </c>
      <c r="T257" s="97">
        <v>48</v>
      </c>
      <c r="U257" s="97">
        <v>34</v>
      </c>
      <c r="V257" s="97">
        <v>40</v>
      </c>
      <c r="W257" s="97">
        <v>384</v>
      </c>
      <c r="X257" s="98">
        <v>14</v>
      </c>
    </row>
    <row r="258" spans="15:24" s="80" customFormat="1" ht="12.75" x14ac:dyDescent="0.2">
      <c r="O258" s="94" t="s">
        <v>104</v>
      </c>
      <c r="P258" s="94" t="s">
        <v>14</v>
      </c>
      <c r="Q258" s="97" t="s">
        <v>22</v>
      </c>
      <c r="R258" s="97">
        <v>181</v>
      </c>
      <c r="S258" s="97">
        <v>48</v>
      </c>
      <c r="T258" s="97">
        <v>22</v>
      </c>
      <c r="U258" s="97">
        <v>71</v>
      </c>
      <c r="V258" s="97">
        <v>40</v>
      </c>
      <c r="W258" s="97">
        <v>331</v>
      </c>
      <c r="X258" s="98">
        <v>18</v>
      </c>
    </row>
    <row r="259" spans="15:24" s="80" customFormat="1" ht="12.75" x14ac:dyDescent="0.2">
      <c r="O259" s="94" t="s">
        <v>104</v>
      </c>
      <c r="P259" s="94" t="s">
        <v>14</v>
      </c>
      <c r="Q259" s="97" t="s">
        <v>23</v>
      </c>
      <c r="R259" s="97">
        <v>249</v>
      </c>
      <c r="S259" s="97">
        <v>95</v>
      </c>
      <c r="T259" s="97">
        <v>42</v>
      </c>
      <c r="U259" s="97">
        <v>62</v>
      </c>
      <c r="V259" s="97">
        <v>50</v>
      </c>
      <c r="W259" s="97">
        <v>254</v>
      </c>
      <c r="X259" s="98">
        <v>6</v>
      </c>
    </row>
    <row r="260" spans="15:24" s="80" customFormat="1" ht="12.75" x14ac:dyDescent="0.2">
      <c r="O260" s="94" t="s">
        <v>104</v>
      </c>
      <c r="P260" s="94" t="s">
        <v>14</v>
      </c>
      <c r="Q260" s="97" t="s">
        <v>24</v>
      </c>
      <c r="R260" s="97">
        <v>170</v>
      </c>
      <c r="S260" s="97">
        <v>27</v>
      </c>
      <c r="T260" s="97">
        <v>24</v>
      </c>
      <c r="U260" s="97">
        <v>70</v>
      </c>
      <c r="V260" s="97">
        <v>49</v>
      </c>
      <c r="W260" s="97">
        <v>204</v>
      </c>
      <c r="X260" s="98">
        <v>3</v>
      </c>
    </row>
    <row r="261" spans="15:24" s="80" customFormat="1" ht="12.75" x14ac:dyDescent="0.2">
      <c r="O261" s="94" t="s">
        <v>104</v>
      </c>
      <c r="P261" s="94" t="s">
        <v>14</v>
      </c>
      <c r="Q261" s="97" t="s">
        <v>25</v>
      </c>
      <c r="R261" s="97">
        <v>170</v>
      </c>
      <c r="S261" s="97">
        <v>108</v>
      </c>
      <c r="T261" s="97">
        <v>29</v>
      </c>
      <c r="U261" s="97">
        <v>23</v>
      </c>
      <c r="V261" s="97">
        <v>10</v>
      </c>
      <c r="W261" s="97">
        <v>215</v>
      </c>
      <c r="X261" s="98">
        <v>10</v>
      </c>
    </row>
    <row r="262" spans="15:24" s="80" customFormat="1" ht="12.75" x14ac:dyDescent="0.2">
      <c r="O262" s="94" t="s">
        <v>104</v>
      </c>
      <c r="P262" s="94" t="s">
        <v>14</v>
      </c>
      <c r="Q262" s="97" t="s">
        <v>26</v>
      </c>
      <c r="R262" s="97">
        <v>196</v>
      </c>
      <c r="S262" s="97">
        <v>80</v>
      </c>
      <c r="T262" s="97">
        <v>17</v>
      </c>
      <c r="U262" s="97">
        <v>50</v>
      </c>
      <c r="V262" s="97">
        <v>49</v>
      </c>
      <c r="W262" s="97">
        <v>287</v>
      </c>
      <c r="X262" s="98">
        <v>19</v>
      </c>
    </row>
    <row r="263" spans="15:24" s="80" customFormat="1" ht="12.75" x14ac:dyDescent="0.2">
      <c r="O263" s="94" t="s">
        <v>104</v>
      </c>
      <c r="P263" s="94" t="s">
        <v>14</v>
      </c>
      <c r="Q263" s="97" t="s">
        <v>27</v>
      </c>
      <c r="R263" s="97">
        <v>372</v>
      </c>
      <c r="S263" s="97">
        <v>73</v>
      </c>
      <c r="T263" s="97">
        <v>100</v>
      </c>
      <c r="U263" s="97">
        <v>97</v>
      </c>
      <c r="V263" s="97">
        <v>102</v>
      </c>
      <c r="W263" s="97">
        <v>316</v>
      </c>
      <c r="X263" s="98">
        <v>66</v>
      </c>
    </row>
    <row r="264" spans="15:24" s="80" customFormat="1" ht="12.75" x14ac:dyDescent="0.2">
      <c r="O264" s="94" t="s">
        <v>104</v>
      </c>
      <c r="P264" s="94" t="s">
        <v>14</v>
      </c>
      <c r="Q264" s="97" t="s">
        <v>29</v>
      </c>
      <c r="R264" s="97">
        <v>396</v>
      </c>
      <c r="S264" s="97">
        <v>137</v>
      </c>
      <c r="T264" s="97">
        <v>58</v>
      </c>
      <c r="U264" s="97">
        <v>101</v>
      </c>
      <c r="V264" s="97">
        <v>100</v>
      </c>
      <c r="W264" s="97">
        <v>324</v>
      </c>
      <c r="X264" s="98">
        <v>62</v>
      </c>
    </row>
    <row r="265" spans="15:24" s="80" customFormat="1" ht="12.75" x14ac:dyDescent="0.2">
      <c r="O265" s="94" t="s">
        <v>104</v>
      </c>
      <c r="P265" s="94" t="s">
        <v>14</v>
      </c>
      <c r="Q265" s="97" t="s">
        <v>30</v>
      </c>
      <c r="R265" s="97">
        <v>489</v>
      </c>
      <c r="S265" s="97">
        <v>116</v>
      </c>
      <c r="T265" s="97">
        <v>87</v>
      </c>
      <c r="U265" s="97">
        <v>144</v>
      </c>
      <c r="V265" s="97">
        <v>142</v>
      </c>
      <c r="W265" s="97">
        <v>327</v>
      </c>
      <c r="X265" s="98">
        <v>65</v>
      </c>
    </row>
    <row r="266" spans="15:24" s="80" customFormat="1" ht="12.75" x14ac:dyDescent="0.2">
      <c r="O266" s="94" t="s">
        <v>104</v>
      </c>
      <c r="P266" s="94" t="s">
        <v>14</v>
      </c>
      <c r="Q266" s="97" t="s">
        <v>31</v>
      </c>
      <c r="R266" s="97">
        <v>346</v>
      </c>
      <c r="S266" s="97">
        <v>101</v>
      </c>
      <c r="T266" s="97">
        <v>74</v>
      </c>
      <c r="U266" s="97">
        <v>109</v>
      </c>
      <c r="V266" s="97">
        <v>62</v>
      </c>
      <c r="W266" s="97">
        <v>314</v>
      </c>
      <c r="X266" s="98">
        <v>64</v>
      </c>
    </row>
    <row r="267" spans="15:24" s="80" customFormat="1" ht="12.75" x14ac:dyDescent="0.2">
      <c r="O267" s="94" t="s">
        <v>104</v>
      </c>
      <c r="P267" s="94" t="s">
        <v>14</v>
      </c>
      <c r="Q267" s="97" t="s">
        <v>32</v>
      </c>
      <c r="R267" s="97">
        <v>347</v>
      </c>
      <c r="S267" s="97">
        <v>128</v>
      </c>
      <c r="T267" s="97">
        <v>103</v>
      </c>
      <c r="U267" s="97">
        <v>50</v>
      </c>
      <c r="V267" s="97">
        <v>66</v>
      </c>
      <c r="W267" s="97">
        <v>303</v>
      </c>
      <c r="X267" s="98">
        <v>61</v>
      </c>
    </row>
    <row r="268" spans="15:24" s="80" customFormat="1" ht="12.75" x14ac:dyDescent="0.2">
      <c r="O268" s="94" t="s">
        <v>104</v>
      </c>
      <c r="P268" s="94" t="s">
        <v>14</v>
      </c>
      <c r="Q268" s="97" t="s">
        <v>33</v>
      </c>
      <c r="R268" s="97">
        <v>355</v>
      </c>
      <c r="S268" s="97">
        <v>82</v>
      </c>
      <c r="T268" s="97">
        <v>82</v>
      </c>
      <c r="U268" s="97">
        <v>86</v>
      </c>
      <c r="V268" s="97">
        <v>105</v>
      </c>
      <c r="W268" s="97">
        <v>272</v>
      </c>
      <c r="X268" s="98">
        <v>63</v>
      </c>
    </row>
    <row r="269" spans="15:24" s="80" customFormat="1" ht="12.75" x14ac:dyDescent="0.2">
      <c r="O269" s="94" t="s">
        <v>104</v>
      </c>
      <c r="P269" s="94" t="s">
        <v>14</v>
      </c>
      <c r="Q269" s="97" t="s">
        <v>34</v>
      </c>
      <c r="R269" s="97">
        <v>291</v>
      </c>
      <c r="S269" s="97">
        <v>99</v>
      </c>
      <c r="T269" s="97">
        <v>19</v>
      </c>
      <c r="U269" s="97">
        <v>89</v>
      </c>
      <c r="V269" s="97">
        <v>84</v>
      </c>
      <c r="W269" s="97">
        <v>283</v>
      </c>
      <c r="X269" s="98">
        <v>70</v>
      </c>
    </row>
    <row r="270" spans="15:24" s="80" customFormat="1" ht="12.75" x14ac:dyDescent="0.2">
      <c r="O270" s="94" t="s">
        <v>104</v>
      </c>
      <c r="P270" s="94" t="s">
        <v>14</v>
      </c>
      <c r="Q270" s="97" t="s">
        <v>35</v>
      </c>
      <c r="R270" s="97">
        <v>307</v>
      </c>
      <c r="S270" s="97">
        <v>157</v>
      </c>
      <c r="T270" s="97">
        <v>44</v>
      </c>
      <c r="U270" s="97">
        <v>40</v>
      </c>
      <c r="V270" s="97">
        <v>66</v>
      </c>
      <c r="W270" s="97">
        <v>291</v>
      </c>
      <c r="X270" s="98">
        <v>65</v>
      </c>
    </row>
    <row r="271" spans="15:24" s="80" customFormat="1" ht="12.75" x14ac:dyDescent="0.2">
      <c r="O271" s="94" t="s">
        <v>104</v>
      </c>
      <c r="P271" s="94" t="s">
        <v>14</v>
      </c>
      <c r="Q271" s="97" t="s">
        <v>36</v>
      </c>
      <c r="R271" s="97">
        <v>874</v>
      </c>
      <c r="S271" s="97">
        <v>330</v>
      </c>
      <c r="T271" s="97">
        <v>92</v>
      </c>
      <c r="U271" s="97">
        <v>27</v>
      </c>
      <c r="V271" s="97">
        <v>425</v>
      </c>
      <c r="W271" s="97">
        <v>280</v>
      </c>
      <c r="X271" s="98">
        <v>63</v>
      </c>
    </row>
    <row r="272" spans="15:24" s="80" customFormat="1" ht="12.75" x14ac:dyDescent="0.2">
      <c r="O272" s="94" t="s">
        <v>104</v>
      </c>
      <c r="P272" s="94" t="s">
        <v>14</v>
      </c>
      <c r="Q272" s="97" t="s">
        <v>37</v>
      </c>
      <c r="R272" s="97">
        <v>355</v>
      </c>
      <c r="S272" s="97">
        <v>132</v>
      </c>
      <c r="T272" s="97">
        <v>103</v>
      </c>
      <c r="U272" s="97">
        <v>60</v>
      </c>
      <c r="V272" s="97">
        <v>60</v>
      </c>
      <c r="W272" s="97">
        <v>300</v>
      </c>
      <c r="X272" s="98">
        <v>70</v>
      </c>
    </row>
    <row r="273" spans="15:24" s="80" customFormat="1" ht="12.75" x14ac:dyDescent="0.2">
      <c r="O273" s="94" t="s">
        <v>104</v>
      </c>
      <c r="P273" s="94" t="s">
        <v>14</v>
      </c>
      <c r="Q273" s="97" t="s">
        <v>38</v>
      </c>
      <c r="R273" s="97">
        <v>253</v>
      </c>
      <c r="S273" s="97">
        <v>98</v>
      </c>
      <c r="T273" s="97">
        <v>50</v>
      </c>
      <c r="U273" s="97">
        <v>45</v>
      </c>
      <c r="V273" s="97">
        <v>60</v>
      </c>
      <c r="W273" s="97">
        <v>290</v>
      </c>
      <c r="X273" s="98">
        <v>71</v>
      </c>
    </row>
    <row r="274" spans="15:24" s="80" customFormat="1" ht="12.75" x14ac:dyDescent="0.2">
      <c r="O274" s="94" t="s">
        <v>104</v>
      </c>
      <c r="P274" s="94" t="s">
        <v>14</v>
      </c>
      <c r="Q274" s="97" t="s">
        <v>39</v>
      </c>
      <c r="R274" s="97">
        <v>241</v>
      </c>
      <c r="S274" s="97">
        <v>46</v>
      </c>
      <c r="T274" s="97">
        <v>55</v>
      </c>
      <c r="U274" s="97">
        <v>58</v>
      </c>
      <c r="V274" s="97">
        <v>82</v>
      </c>
      <c r="W274" s="97">
        <v>257</v>
      </c>
      <c r="X274" s="98">
        <v>51</v>
      </c>
    </row>
    <row r="275" spans="15:24" s="80" customFormat="1" ht="12.75" x14ac:dyDescent="0.2">
      <c r="O275" s="94" t="s">
        <v>104</v>
      </c>
      <c r="P275" s="94" t="s">
        <v>14</v>
      </c>
      <c r="Q275" s="97" t="s">
        <v>41</v>
      </c>
      <c r="R275" s="97">
        <v>446</v>
      </c>
      <c r="S275" s="97">
        <v>157</v>
      </c>
      <c r="T275" s="97">
        <v>68</v>
      </c>
      <c r="U275" s="97">
        <v>114</v>
      </c>
      <c r="V275" s="97">
        <v>107</v>
      </c>
      <c r="W275" s="97">
        <v>547</v>
      </c>
      <c r="X275" s="98">
        <v>635</v>
      </c>
    </row>
    <row r="276" spans="15:24" s="80" customFormat="1" ht="12.75" x14ac:dyDescent="0.2">
      <c r="O276" s="94" t="s">
        <v>104</v>
      </c>
      <c r="P276" s="94" t="s">
        <v>14</v>
      </c>
      <c r="Q276" s="97" t="s">
        <v>42</v>
      </c>
      <c r="R276" s="97">
        <v>417</v>
      </c>
      <c r="S276" s="97">
        <v>417</v>
      </c>
      <c r="T276" s="97">
        <v>0</v>
      </c>
      <c r="U276" s="97">
        <v>0</v>
      </c>
      <c r="V276" s="97">
        <v>0</v>
      </c>
      <c r="W276" s="97">
        <v>1063</v>
      </c>
      <c r="X276" s="98">
        <v>1843</v>
      </c>
    </row>
    <row r="277" spans="15:24" s="80" customFormat="1" ht="12.75" x14ac:dyDescent="0.2">
      <c r="O277" s="94" t="s">
        <v>104</v>
      </c>
      <c r="P277" s="94" t="s">
        <v>14</v>
      </c>
      <c r="Q277" s="97" t="s">
        <v>43</v>
      </c>
      <c r="R277" s="97">
        <v>310</v>
      </c>
      <c r="S277" s="97">
        <v>213</v>
      </c>
      <c r="T277" s="97">
        <v>0</v>
      </c>
      <c r="U277" s="97">
        <v>97</v>
      </c>
      <c r="V277" s="97">
        <v>0</v>
      </c>
      <c r="W277" s="97">
        <v>183</v>
      </c>
      <c r="X277" s="98">
        <v>240</v>
      </c>
    </row>
    <row r="278" spans="15:24" s="80" customFormat="1" ht="12.75" x14ac:dyDescent="0.2">
      <c r="O278" s="94" t="s">
        <v>104</v>
      </c>
      <c r="P278" s="94" t="s">
        <v>14</v>
      </c>
      <c r="Q278" s="97" t="s">
        <v>44</v>
      </c>
      <c r="R278" s="97">
        <v>169</v>
      </c>
      <c r="S278" s="97">
        <v>75</v>
      </c>
      <c r="T278" s="97">
        <v>30</v>
      </c>
      <c r="U278" s="97">
        <v>24</v>
      </c>
      <c r="V278" s="97">
        <v>40</v>
      </c>
      <c r="W278" s="97">
        <v>372</v>
      </c>
      <c r="X278" s="98">
        <v>306</v>
      </c>
    </row>
    <row r="279" spans="15:24" s="80" customFormat="1" ht="12.75" x14ac:dyDescent="0.2">
      <c r="O279" s="94" t="s">
        <v>104</v>
      </c>
      <c r="P279" s="94" t="s">
        <v>14</v>
      </c>
      <c r="Q279" s="97" t="s">
        <v>45</v>
      </c>
      <c r="R279" s="97">
        <v>833</v>
      </c>
      <c r="S279" s="97">
        <v>393</v>
      </c>
      <c r="T279" s="97">
        <v>167</v>
      </c>
      <c r="U279" s="97">
        <v>188</v>
      </c>
      <c r="V279" s="97">
        <v>85</v>
      </c>
      <c r="W279" s="97">
        <v>314</v>
      </c>
      <c r="X279" s="98">
        <v>834</v>
      </c>
    </row>
    <row r="280" spans="15:24" s="80" customFormat="1" ht="12.75" x14ac:dyDescent="0.2">
      <c r="O280" s="94" t="s">
        <v>104</v>
      </c>
      <c r="P280" s="94" t="s">
        <v>14</v>
      </c>
      <c r="Q280" s="97" t="s">
        <v>46</v>
      </c>
      <c r="R280" s="97">
        <v>149</v>
      </c>
      <c r="S280" s="97">
        <v>35</v>
      </c>
      <c r="T280" s="97">
        <v>43</v>
      </c>
      <c r="U280" s="97">
        <v>35</v>
      </c>
      <c r="V280" s="97">
        <v>36</v>
      </c>
      <c r="W280" s="97">
        <v>96</v>
      </c>
      <c r="X280" s="98">
        <v>144</v>
      </c>
    </row>
    <row r="281" spans="15:24" s="80" customFormat="1" ht="12.75" x14ac:dyDescent="0.2">
      <c r="O281" s="94" t="s">
        <v>104</v>
      </c>
      <c r="P281" s="94" t="s">
        <v>14</v>
      </c>
      <c r="Q281" s="97" t="s">
        <v>47</v>
      </c>
      <c r="R281" s="97">
        <v>314</v>
      </c>
      <c r="S281" s="97">
        <v>227</v>
      </c>
      <c r="T281" s="97">
        <v>0</v>
      </c>
      <c r="U281" s="97">
        <v>87</v>
      </c>
      <c r="V281" s="97">
        <v>0</v>
      </c>
      <c r="W281" s="97">
        <v>149</v>
      </c>
      <c r="X281" s="98">
        <v>250</v>
      </c>
    </row>
    <row r="282" spans="15:24" s="80" customFormat="1" ht="12.75" x14ac:dyDescent="0.2">
      <c r="O282" s="94" t="s">
        <v>104</v>
      </c>
      <c r="P282" s="94" t="s">
        <v>14</v>
      </c>
      <c r="Q282" s="97" t="s">
        <v>48</v>
      </c>
      <c r="R282" s="97">
        <v>227</v>
      </c>
      <c r="S282" s="97">
        <v>71</v>
      </c>
      <c r="T282" s="97">
        <v>62</v>
      </c>
      <c r="U282" s="97">
        <v>62</v>
      </c>
      <c r="V282" s="97">
        <v>32</v>
      </c>
      <c r="W282" s="97">
        <v>235</v>
      </c>
      <c r="X282" s="98">
        <v>288</v>
      </c>
    </row>
    <row r="283" spans="15:24" s="80" customFormat="1" ht="12.75" x14ac:dyDescent="0.2">
      <c r="O283" s="94" t="s">
        <v>104</v>
      </c>
      <c r="P283" s="94" t="s">
        <v>14</v>
      </c>
      <c r="Q283" s="97" t="s">
        <v>49</v>
      </c>
      <c r="R283" s="97">
        <v>436</v>
      </c>
      <c r="S283" s="97">
        <v>143</v>
      </c>
      <c r="T283" s="97">
        <v>0</v>
      </c>
      <c r="U283" s="97">
        <v>110</v>
      </c>
      <c r="V283" s="97">
        <v>183</v>
      </c>
      <c r="W283" s="97">
        <v>845</v>
      </c>
      <c r="X283" s="98">
        <v>885</v>
      </c>
    </row>
    <row r="284" spans="15:24" s="80" customFormat="1" ht="12.75" x14ac:dyDescent="0.2">
      <c r="O284" s="94" t="s">
        <v>104</v>
      </c>
      <c r="P284" s="94" t="s">
        <v>50</v>
      </c>
      <c r="Q284" s="97" t="s">
        <v>51</v>
      </c>
      <c r="R284" s="97">
        <v>224</v>
      </c>
      <c r="S284" s="97">
        <v>96</v>
      </c>
      <c r="T284" s="97">
        <v>20</v>
      </c>
      <c r="U284" s="97">
        <v>56</v>
      </c>
      <c r="V284" s="97">
        <v>52</v>
      </c>
      <c r="W284" s="97">
        <v>460</v>
      </c>
      <c r="X284" s="98">
        <v>104</v>
      </c>
    </row>
    <row r="285" spans="15:24" s="80" customFormat="1" ht="12.75" x14ac:dyDescent="0.2">
      <c r="O285" s="94" t="s">
        <v>104</v>
      </c>
      <c r="P285" s="94" t="s">
        <v>50</v>
      </c>
      <c r="Q285" s="97" t="s">
        <v>53</v>
      </c>
      <c r="R285" s="97">
        <v>316</v>
      </c>
      <c r="S285" s="97">
        <v>133</v>
      </c>
      <c r="T285" s="97">
        <v>82</v>
      </c>
      <c r="U285" s="97">
        <v>49</v>
      </c>
      <c r="V285" s="97">
        <v>52</v>
      </c>
      <c r="W285" s="97">
        <v>591</v>
      </c>
      <c r="X285" s="98">
        <v>139</v>
      </c>
    </row>
    <row r="286" spans="15:24" s="80" customFormat="1" ht="12.75" x14ac:dyDescent="0.2">
      <c r="O286" s="94" t="s">
        <v>104</v>
      </c>
      <c r="P286" s="94" t="s">
        <v>54</v>
      </c>
      <c r="Q286" s="97" t="s">
        <v>55</v>
      </c>
      <c r="R286" s="97">
        <v>206</v>
      </c>
      <c r="S286" s="97">
        <v>13</v>
      </c>
      <c r="T286" s="97">
        <v>5</v>
      </c>
      <c r="U286" s="97">
        <v>72</v>
      </c>
      <c r="V286" s="97">
        <v>116</v>
      </c>
      <c r="W286" s="97">
        <v>420</v>
      </c>
      <c r="X286" s="98">
        <v>94</v>
      </c>
    </row>
    <row r="287" spans="15:24" s="80" customFormat="1" ht="12.75" x14ac:dyDescent="0.2">
      <c r="O287" s="94" t="s">
        <v>104</v>
      </c>
      <c r="P287" s="94" t="s">
        <v>54</v>
      </c>
      <c r="Q287" s="97" t="s">
        <v>56</v>
      </c>
      <c r="R287" s="97">
        <v>209</v>
      </c>
      <c r="S287" s="97">
        <v>108</v>
      </c>
      <c r="T287" s="97">
        <v>59</v>
      </c>
      <c r="U287" s="97">
        <v>6</v>
      </c>
      <c r="V287" s="97">
        <v>36</v>
      </c>
      <c r="W287" s="97">
        <v>427</v>
      </c>
      <c r="X287" s="98">
        <v>89</v>
      </c>
    </row>
    <row r="288" spans="15:24" s="80" customFormat="1" ht="12.75" x14ac:dyDescent="0.2">
      <c r="O288" s="94" t="s">
        <v>104</v>
      </c>
      <c r="P288" s="94" t="s">
        <v>54</v>
      </c>
      <c r="Q288" s="97" t="s">
        <v>57</v>
      </c>
      <c r="R288" s="97">
        <v>282</v>
      </c>
      <c r="S288" s="97">
        <v>65</v>
      </c>
      <c r="T288" s="97">
        <v>64</v>
      </c>
      <c r="U288" s="97">
        <v>87</v>
      </c>
      <c r="V288" s="97">
        <v>66</v>
      </c>
      <c r="W288" s="97">
        <v>520</v>
      </c>
      <c r="X288" s="98">
        <v>148</v>
      </c>
    </row>
    <row r="289" spans="15:24" s="80" customFormat="1" ht="12.75" x14ac:dyDescent="0.2">
      <c r="O289" s="94" t="s">
        <v>104</v>
      </c>
      <c r="P289" s="94" t="s">
        <v>54</v>
      </c>
      <c r="Q289" s="97" t="s">
        <v>58</v>
      </c>
      <c r="R289" s="97">
        <v>356</v>
      </c>
      <c r="S289" s="97">
        <v>210</v>
      </c>
      <c r="T289" s="97">
        <v>83</v>
      </c>
      <c r="U289" s="97">
        <v>50</v>
      </c>
      <c r="V289" s="97">
        <v>13</v>
      </c>
      <c r="W289" s="97">
        <v>592</v>
      </c>
      <c r="X289" s="98">
        <v>163</v>
      </c>
    </row>
    <row r="290" spans="15:24" s="80" customFormat="1" ht="12.75" x14ac:dyDescent="0.2">
      <c r="O290" s="94" t="s">
        <v>104</v>
      </c>
      <c r="P290" s="94" t="s">
        <v>54</v>
      </c>
      <c r="Q290" s="97" t="s">
        <v>59</v>
      </c>
      <c r="R290" s="97">
        <v>293</v>
      </c>
      <c r="S290" s="97">
        <v>115</v>
      </c>
      <c r="T290" s="97">
        <v>91</v>
      </c>
      <c r="U290" s="97">
        <v>44</v>
      </c>
      <c r="V290" s="97">
        <v>43</v>
      </c>
      <c r="W290" s="97">
        <v>529</v>
      </c>
      <c r="X290" s="98">
        <v>126</v>
      </c>
    </row>
    <row r="291" spans="15:24" s="80" customFormat="1" ht="12.75" x14ac:dyDescent="0.2">
      <c r="O291" s="94" t="s">
        <v>104</v>
      </c>
      <c r="P291" s="94" t="s">
        <v>54</v>
      </c>
      <c r="Q291" s="97" t="s">
        <v>60</v>
      </c>
      <c r="R291" s="97">
        <v>240</v>
      </c>
      <c r="S291" s="97">
        <v>125</v>
      </c>
      <c r="T291" s="97">
        <v>101</v>
      </c>
      <c r="U291" s="97">
        <v>5</v>
      </c>
      <c r="V291" s="97">
        <v>9</v>
      </c>
      <c r="W291" s="97">
        <v>476</v>
      </c>
      <c r="X291" s="98">
        <v>101</v>
      </c>
    </row>
    <row r="292" spans="15:24" s="80" customFormat="1" ht="12.75" x14ac:dyDescent="0.2">
      <c r="O292" s="94" t="s">
        <v>104</v>
      </c>
      <c r="P292" s="94" t="s">
        <v>61</v>
      </c>
      <c r="Q292" s="97" t="s">
        <v>62</v>
      </c>
      <c r="R292" s="97">
        <v>247</v>
      </c>
      <c r="S292" s="97">
        <v>19</v>
      </c>
      <c r="T292" s="97">
        <v>10</v>
      </c>
      <c r="U292" s="97">
        <v>91</v>
      </c>
      <c r="V292" s="97">
        <v>127</v>
      </c>
      <c r="W292" s="97">
        <v>442</v>
      </c>
      <c r="X292" s="98">
        <v>98</v>
      </c>
    </row>
    <row r="293" spans="15:24" s="80" customFormat="1" ht="12.75" x14ac:dyDescent="0.2">
      <c r="O293" s="94" t="s">
        <v>104</v>
      </c>
      <c r="P293" s="94" t="s">
        <v>64</v>
      </c>
      <c r="Q293" s="97" t="s">
        <v>65</v>
      </c>
      <c r="R293" s="97">
        <v>128</v>
      </c>
      <c r="S293" s="97">
        <v>5</v>
      </c>
      <c r="T293" s="97">
        <v>48</v>
      </c>
      <c r="U293" s="97">
        <v>39</v>
      </c>
      <c r="V293" s="97">
        <v>36</v>
      </c>
      <c r="W293" s="97">
        <v>419</v>
      </c>
      <c r="X293" s="98">
        <v>89</v>
      </c>
    </row>
    <row r="294" spans="15:24" s="80" customFormat="1" ht="12.75" x14ac:dyDescent="0.2">
      <c r="O294" s="94" t="s">
        <v>104</v>
      </c>
      <c r="P294" s="94" t="s">
        <v>66</v>
      </c>
      <c r="Q294" s="97" t="s">
        <v>67</v>
      </c>
      <c r="R294" s="97">
        <v>34</v>
      </c>
      <c r="S294" s="97">
        <v>7</v>
      </c>
      <c r="T294" s="97">
        <v>1</v>
      </c>
      <c r="U294" s="97">
        <v>12</v>
      </c>
      <c r="V294" s="97">
        <v>14</v>
      </c>
      <c r="W294" s="97">
        <v>132</v>
      </c>
      <c r="X294" s="98">
        <v>20</v>
      </c>
    </row>
    <row r="295" spans="15:24" s="80" customFormat="1" ht="12.75" x14ac:dyDescent="0.2">
      <c r="O295" s="94" t="s">
        <v>104</v>
      </c>
      <c r="P295" s="94" t="s">
        <v>68</v>
      </c>
      <c r="Q295" s="97" t="s">
        <v>69</v>
      </c>
      <c r="R295" s="97">
        <v>32</v>
      </c>
      <c r="S295" s="97">
        <v>15</v>
      </c>
      <c r="T295" s="97">
        <v>2</v>
      </c>
      <c r="U295" s="97">
        <v>14</v>
      </c>
      <c r="V295" s="97">
        <v>1</v>
      </c>
      <c r="W295" s="97">
        <v>237</v>
      </c>
      <c r="X295" s="98">
        <v>66</v>
      </c>
    </row>
    <row r="296" spans="15:24" s="80" customFormat="1" ht="12.75" x14ac:dyDescent="0.2">
      <c r="O296" s="94" t="s">
        <v>104</v>
      </c>
      <c r="P296" s="94" t="s">
        <v>70</v>
      </c>
      <c r="Q296" s="97" t="s">
        <v>71</v>
      </c>
      <c r="R296" s="97">
        <v>150</v>
      </c>
      <c r="S296" s="97">
        <v>2</v>
      </c>
      <c r="T296" s="97">
        <v>4</v>
      </c>
      <c r="U296" s="97">
        <v>38</v>
      </c>
      <c r="V296" s="97">
        <v>106</v>
      </c>
      <c r="W296" s="97">
        <v>248</v>
      </c>
      <c r="X296" s="98">
        <v>52</v>
      </c>
    </row>
    <row r="297" spans="15:24" s="80" customFormat="1" ht="12.75" x14ac:dyDescent="0.2">
      <c r="O297" s="94" t="s">
        <v>104</v>
      </c>
      <c r="P297" s="94" t="s">
        <v>70</v>
      </c>
      <c r="Q297" s="97" t="s">
        <v>73</v>
      </c>
      <c r="R297" s="97">
        <v>75</v>
      </c>
      <c r="S297" s="97">
        <v>19</v>
      </c>
      <c r="T297" s="97">
        <v>10</v>
      </c>
      <c r="U297" s="97">
        <v>18</v>
      </c>
      <c r="V297" s="97">
        <v>28</v>
      </c>
      <c r="W297" s="97">
        <v>136</v>
      </c>
      <c r="X297" s="98">
        <v>37</v>
      </c>
    </row>
    <row r="298" spans="15:24" s="80" customFormat="1" ht="12.75" x14ac:dyDescent="0.2">
      <c r="O298" s="94" t="s">
        <v>104</v>
      </c>
      <c r="P298" s="94" t="s">
        <v>70</v>
      </c>
      <c r="Q298" s="97" t="s">
        <v>74</v>
      </c>
      <c r="R298" s="97">
        <v>159</v>
      </c>
      <c r="S298" s="97">
        <v>59</v>
      </c>
      <c r="T298" s="97">
        <v>4</v>
      </c>
      <c r="U298" s="97">
        <v>41</v>
      </c>
      <c r="V298" s="97">
        <v>55</v>
      </c>
      <c r="W298" s="97">
        <v>182</v>
      </c>
      <c r="X298" s="98">
        <v>47</v>
      </c>
    </row>
    <row r="299" spans="15:24" s="80" customFormat="1" ht="12.75" x14ac:dyDescent="0.2">
      <c r="O299" s="94" t="s">
        <v>104</v>
      </c>
      <c r="P299" s="94" t="s">
        <v>70</v>
      </c>
      <c r="Q299" s="97" t="s">
        <v>75</v>
      </c>
      <c r="R299" s="97">
        <v>140</v>
      </c>
      <c r="S299" s="97">
        <v>40</v>
      </c>
      <c r="T299" s="97">
        <v>34</v>
      </c>
      <c r="U299" s="97">
        <v>33</v>
      </c>
      <c r="V299" s="97">
        <v>33</v>
      </c>
      <c r="W299" s="97">
        <v>159</v>
      </c>
      <c r="X299" s="98">
        <v>46</v>
      </c>
    </row>
    <row r="300" spans="15:24" s="80" customFormat="1" ht="12.75" x14ac:dyDescent="0.2">
      <c r="O300" s="94" t="s">
        <v>104</v>
      </c>
      <c r="P300" s="94" t="s">
        <v>70</v>
      </c>
      <c r="Q300" s="97" t="s">
        <v>76</v>
      </c>
      <c r="R300" s="97">
        <v>312</v>
      </c>
      <c r="S300" s="97">
        <v>130</v>
      </c>
      <c r="T300" s="97">
        <v>53</v>
      </c>
      <c r="U300" s="97">
        <v>90</v>
      </c>
      <c r="V300" s="97">
        <v>39</v>
      </c>
      <c r="W300" s="97">
        <v>185</v>
      </c>
      <c r="X300" s="98">
        <v>46</v>
      </c>
    </row>
    <row r="301" spans="15:24" s="80" customFormat="1" ht="12.75" x14ac:dyDescent="0.2">
      <c r="O301" s="94" t="s">
        <v>104</v>
      </c>
      <c r="P301" s="94" t="s">
        <v>70</v>
      </c>
      <c r="Q301" s="97" t="s">
        <v>77</v>
      </c>
      <c r="R301" s="97">
        <v>161</v>
      </c>
      <c r="S301" s="97">
        <v>51</v>
      </c>
      <c r="T301" s="97">
        <v>38</v>
      </c>
      <c r="U301" s="97">
        <v>30</v>
      </c>
      <c r="V301" s="97">
        <v>42</v>
      </c>
      <c r="W301" s="97">
        <v>154</v>
      </c>
      <c r="X301" s="98">
        <v>137</v>
      </c>
    </row>
    <row r="302" spans="15:24" s="80" customFormat="1" ht="12.75" x14ac:dyDescent="0.2">
      <c r="O302" s="94" t="s">
        <v>104</v>
      </c>
      <c r="P302" s="94" t="s">
        <v>70</v>
      </c>
      <c r="Q302" s="97" t="s">
        <v>78</v>
      </c>
      <c r="R302" s="97">
        <v>86</v>
      </c>
      <c r="S302" s="97">
        <v>4</v>
      </c>
      <c r="T302" s="97">
        <v>1</v>
      </c>
      <c r="U302" s="97">
        <v>1</v>
      </c>
      <c r="V302" s="97">
        <v>80</v>
      </c>
      <c r="W302" s="97">
        <v>255</v>
      </c>
      <c r="X302" s="98">
        <v>29</v>
      </c>
    </row>
    <row r="303" spans="15:24" s="80" customFormat="1" ht="12.75" x14ac:dyDescent="0.2">
      <c r="O303" s="94" t="s">
        <v>104</v>
      </c>
      <c r="P303" s="94" t="s">
        <v>70</v>
      </c>
      <c r="Q303" s="97" t="s">
        <v>79</v>
      </c>
      <c r="R303" s="97">
        <v>222</v>
      </c>
      <c r="S303" s="97">
        <v>99</v>
      </c>
      <c r="T303" s="97">
        <v>74</v>
      </c>
      <c r="U303" s="97">
        <v>0</v>
      </c>
      <c r="V303" s="97">
        <v>49</v>
      </c>
      <c r="W303" s="97">
        <v>330</v>
      </c>
      <c r="X303" s="98">
        <v>112</v>
      </c>
    </row>
    <row r="304" spans="15:24" s="80" customFormat="1" ht="12.75" x14ac:dyDescent="0.2">
      <c r="O304" s="94" t="s">
        <v>104</v>
      </c>
      <c r="P304" s="94" t="s">
        <v>70</v>
      </c>
      <c r="Q304" s="97" t="s">
        <v>80</v>
      </c>
      <c r="R304" s="97">
        <v>152</v>
      </c>
      <c r="S304" s="97">
        <v>110</v>
      </c>
      <c r="T304" s="97">
        <v>26</v>
      </c>
      <c r="U304" s="97">
        <v>12</v>
      </c>
      <c r="V304" s="97">
        <v>4</v>
      </c>
      <c r="W304" s="97">
        <v>143</v>
      </c>
      <c r="X304" s="98">
        <v>56</v>
      </c>
    </row>
    <row r="305" spans="15:24" s="80" customFormat="1" ht="12.75" x14ac:dyDescent="0.2">
      <c r="O305" s="94" t="s">
        <v>104</v>
      </c>
      <c r="P305" s="94" t="s">
        <v>70</v>
      </c>
      <c r="Q305" s="97" t="s">
        <v>81</v>
      </c>
      <c r="R305" s="97">
        <v>29</v>
      </c>
      <c r="S305" s="97">
        <v>14</v>
      </c>
      <c r="T305" s="97">
        <v>1</v>
      </c>
      <c r="U305" s="97">
        <v>3</v>
      </c>
      <c r="V305" s="97">
        <v>11</v>
      </c>
      <c r="W305" s="97">
        <v>120</v>
      </c>
      <c r="X305" s="98">
        <v>12</v>
      </c>
    </row>
    <row r="306" spans="15:24" s="80" customFormat="1" ht="12.75" x14ac:dyDescent="0.2">
      <c r="O306" s="94" t="s">
        <v>104</v>
      </c>
      <c r="P306" s="94" t="s">
        <v>70</v>
      </c>
      <c r="Q306" s="97" t="s">
        <v>82</v>
      </c>
      <c r="R306" s="97">
        <v>85</v>
      </c>
      <c r="S306" s="97">
        <v>65</v>
      </c>
      <c r="T306" s="97">
        <v>8</v>
      </c>
      <c r="U306" s="97">
        <v>0</v>
      </c>
      <c r="V306" s="97">
        <v>12</v>
      </c>
      <c r="W306" s="97">
        <v>108</v>
      </c>
      <c r="X306" s="98">
        <v>39</v>
      </c>
    </row>
    <row r="307" spans="15:24" s="80" customFormat="1" ht="12.75" x14ac:dyDescent="0.2">
      <c r="O307" s="94" t="s">
        <v>104</v>
      </c>
      <c r="P307" s="94" t="s">
        <v>70</v>
      </c>
      <c r="Q307" s="97" t="s">
        <v>83</v>
      </c>
      <c r="R307" s="97">
        <v>373</v>
      </c>
      <c r="S307" s="97">
        <v>105</v>
      </c>
      <c r="T307" s="97">
        <v>146</v>
      </c>
      <c r="U307" s="97">
        <v>73</v>
      </c>
      <c r="V307" s="97">
        <v>49</v>
      </c>
      <c r="W307" s="97">
        <v>119</v>
      </c>
      <c r="X307" s="98">
        <v>73</v>
      </c>
    </row>
    <row r="308" spans="15:24" s="80" customFormat="1" ht="12.75" x14ac:dyDescent="0.2">
      <c r="O308" s="94" t="s">
        <v>104</v>
      </c>
      <c r="P308" s="94" t="s">
        <v>70</v>
      </c>
      <c r="Q308" s="97" t="s">
        <v>84</v>
      </c>
      <c r="R308" s="97">
        <v>221</v>
      </c>
      <c r="S308" s="97">
        <v>104</v>
      </c>
      <c r="T308" s="97">
        <v>115</v>
      </c>
      <c r="U308" s="97">
        <v>0</v>
      </c>
      <c r="V308" s="97">
        <v>2</v>
      </c>
      <c r="W308" s="97">
        <v>208</v>
      </c>
      <c r="X308" s="98">
        <v>88</v>
      </c>
    </row>
    <row r="309" spans="15:24" s="80" customFormat="1" ht="12.75" x14ac:dyDescent="0.2">
      <c r="O309" s="94" t="s">
        <v>104</v>
      </c>
      <c r="P309" s="94" t="s">
        <v>85</v>
      </c>
      <c r="Q309" s="97" t="s">
        <v>86</v>
      </c>
      <c r="R309" s="97">
        <v>15</v>
      </c>
      <c r="S309" s="97">
        <v>2</v>
      </c>
      <c r="T309" s="97">
        <v>7</v>
      </c>
      <c r="U309" s="97">
        <v>6</v>
      </c>
      <c r="V309" s="97">
        <v>0</v>
      </c>
      <c r="W309" s="97">
        <v>97</v>
      </c>
      <c r="X309" s="98">
        <v>48</v>
      </c>
    </row>
    <row r="310" spans="15:24" s="80" customFormat="1" ht="12.75" x14ac:dyDescent="0.2">
      <c r="O310" s="94" t="s">
        <v>104</v>
      </c>
      <c r="P310" s="94" t="s">
        <v>85</v>
      </c>
      <c r="Q310" s="97" t="s">
        <v>88</v>
      </c>
      <c r="R310" s="97">
        <v>0</v>
      </c>
      <c r="S310" s="97">
        <v>0</v>
      </c>
      <c r="T310" s="97">
        <v>0</v>
      </c>
      <c r="U310" s="97">
        <v>0</v>
      </c>
      <c r="V310" s="97">
        <v>0</v>
      </c>
      <c r="W310" s="97">
        <v>0</v>
      </c>
      <c r="X310" s="98">
        <v>0</v>
      </c>
    </row>
    <row r="311" spans="15:24" s="80" customFormat="1" ht="13.5" thickBot="1" x14ac:dyDescent="0.25">
      <c r="O311" s="94" t="s">
        <v>104</v>
      </c>
      <c r="P311" s="94" t="s">
        <v>89</v>
      </c>
      <c r="Q311" s="97" t="s">
        <v>90</v>
      </c>
      <c r="R311" s="97">
        <v>0</v>
      </c>
      <c r="S311" s="97">
        <v>0</v>
      </c>
      <c r="T311" s="97">
        <v>0</v>
      </c>
      <c r="U311" s="97">
        <v>0</v>
      </c>
      <c r="V311" s="97">
        <v>0</v>
      </c>
      <c r="W311" s="97">
        <v>0</v>
      </c>
      <c r="X311" s="98">
        <v>0</v>
      </c>
    </row>
    <row r="312" spans="15:24" s="80" customFormat="1" ht="13.5" thickBot="1" x14ac:dyDescent="0.25">
      <c r="O312" s="94" t="s">
        <v>106</v>
      </c>
      <c r="P312" s="95" t="s">
        <v>14</v>
      </c>
      <c r="Q312" s="100" t="s">
        <v>15</v>
      </c>
      <c r="R312" s="101">
        <v>180</v>
      </c>
      <c r="S312" s="97">
        <v>99</v>
      </c>
      <c r="T312" s="97">
        <v>36</v>
      </c>
      <c r="U312" s="97">
        <v>52</v>
      </c>
      <c r="V312" s="97">
        <v>48</v>
      </c>
      <c r="W312" s="97">
        <v>241</v>
      </c>
      <c r="X312" s="98">
        <v>0</v>
      </c>
    </row>
    <row r="313" spans="15:24" s="80" customFormat="1" ht="13.5" thickBot="1" x14ac:dyDescent="0.25">
      <c r="O313" s="94" t="s">
        <v>106</v>
      </c>
      <c r="P313" s="95" t="s">
        <v>14</v>
      </c>
      <c r="Q313" s="100" t="s">
        <v>17</v>
      </c>
      <c r="R313" s="101">
        <v>140</v>
      </c>
      <c r="S313" s="97">
        <v>70</v>
      </c>
      <c r="T313" s="97">
        <v>36</v>
      </c>
      <c r="U313" s="97">
        <v>48</v>
      </c>
      <c r="V313" s="97">
        <v>44</v>
      </c>
      <c r="W313" s="97">
        <v>252</v>
      </c>
      <c r="X313" s="98">
        <v>15</v>
      </c>
    </row>
    <row r="314" spans="15:24" s="80" customFormat="1" ht="13.5" thickBot="1" x14ac:dyDescent="0.25">
      <c r="O314" s="94" t="s">
        <v>106</v>
      </c>
      <c r="P314" s="95" t="s">
        <v>14</v>
      </c>
      <c r="Q314" s="100" t="s">
        <v>18</v>
      </c>
      <c r="R314" s="101">
        <v>105</v>
      </c>
      <c r="S314" s="97">
        <v>38</v>
      </c>
      <c r="T314" s="97">
        <v>30</v>
      </c>
      <c r="U314" s="97">
        <v>52</v>
      </c>
      <c r="V314" s="97">
        <v>58</v>
      </c>
      <c r="W314" s="97">
        <v>186</v>
      </c>
      <c r="X314" s="98">
        <v>16</v>
      </c>
    </row>
    <row r="315" spans="15:24" s="80" customFormat="1" ht="13.5" thickBot="1" x14ac:dyDescent="0.25">
      <c r="O315" s="94" t="s">
        <v>106</v>
      </c>
      <c r="P315" s="95" t="s">
        <v>14</v>
      </c>
      <c r="Q315" s="100" t="s">
        <v>19</v>
      </c>
      <c r="R315" s="101">
        <v>239</v>
      </c>
      <c r="S315" s="97">
        <v>113</v>
      </c>
      <c r="T315" s="97">
        <v>15</v>
      </c>
      <c r="U315" s="97">
        <v>54</v>
      </c>
      <c r="V315" s="97">
        <v>57</v>
      </c>
      <c r="W315" s="97">
        <v>290</v>
      </c>
      <c r="X315" s="98">
        <v>13</v>
      </c>
    </row>
    <row r="316" spans="15:24" s="80" customFormat="1" ht="13.5" thickBot="1" x14ac:dyDescent="0.25">
      <c r="O316" s="94" t="s">
        <v>106</v>
      </c>
      <c r="P316" s="95" t="s">
        <v>14</v>
      </c>
      <c r="Q316" s="100" t="s">
        <v>20</v>
      </c>
      <c r="R316" s="101">
        <v>229</v>
      </c>
      <c r="S316" s="97">
        <v>143</v>
      </c>
      <c r="T316" s="97">
        <v>45</v>
      </c>
      <c r="U316" s="97">
        <v>24</v>
      </c>
      <c r="V316" s="97">
        <v>17</v>
      </c>
      <c r="W316" s="97">
        <v>266</v>
      </c>
      <c r="X316" s="98">
        <v>2</v>
      </c>
    </row>
    <row r="317" spans="15:24" s="80" customFormat="1" ht="13.5" thickBot="1" x14ac:dyDescent="0.25">
      <c r="O317" s="94" t="s">
        <v>106</v>
      </c>
      <c r="P317" s="95" t="s">
        <v>14</v>
      </c>
      <c r="Q317" s="100" t="s">
        <v>21</v>
      </c>
      <c r="R317" s="101">
        <v>302</v>
      </c>
      <c r="S317" s="97">
        <v>152</v>
      </c>
      <c r="T317" s="97">
        <v>61</v>
      </c>
      <c r="U317" s="97">
        <v>49</v>
      </c>
      <c r="V317" s="97">
        <v>40</v>
      </c>
      <c r="W317" s="97">
        <v>339</v>
      </c>
      <c r="X317" s="98">
        <v>30</v>
      </c>
    </row>
    <row r="318" spans="15:24" s="80" customFormat="1" ht="13.5" thickBot="1" x14ac:dyDescent="0.25">
      <c r="O318" s="94" t="s">
        <v>106</v>
      </c>
      <c r="P318" s="95" t="s">
        <v>14</v>
      </c>
      <c r="Q318" s="100" t="s">
        <v>22</v>
      </c>
      <c r="R318" s="101">
        <v>219</v>
      </c>
      <c r="S318" s="97">
        <v>43</v>
      </c>
      <c r="T318" s="97">
        <v>28</v>
      </c>
      <c r="U318" s="97">
        <v>76</v>
      </c>
      <c r="V318" s="97">
        <v>72</v>
      </c>
      <c r="W318" s="97">
        <v>285</v>
      </c>
      <c r="X318" s="98">
        <v>4</v>
      </c>
    </row>
    <row r="319" spans="15:24" s="80" customFormat="1" ht="13.5" thickBot="1" x14ac:dyDescent="0.25">
      <c r="O319" s="94" t="s">
        <v>106</v>
      </c>
      <c r="P319" s="95" t="s">
        <v>14</v>
      </c>
      <c r="Q319" s="100" t="s">
        <v>23</v>
      </c>
      <c r="R319" s="101">
        <v>115</v>
      </c>
      <c r="S319" s="97">
        <v>100</v>
      </c>
      <c r="T319" s="97">
        <v>20</v>
      </c>
      <c r="U319" s="97">
        <v>32</v>
      </c>
      <c r="V319" s="97">
        <v>9</v>
      </c>
      <c r="W319" s="97">
        <v>229</v>
      </c>
      <c r="X319" s="98">
        <v>4</v>
      </c>
    </row>
    <row r="320" spans="15:24" s="80" customFormat="1" ht="13.5" thickBot="1" x14ac:dyDescent="0.25">
      <c r="O320" s="94" t="s">
        <v>106</v>
      </c>
      <c r="P320" s="95" t="s">
        <v>14</v>
      </c>
      <c r="Q320" s="100" t="s">
        <v>24</v>
      </c>
      <c r="R320" s="101">
        <v>105</v>
      </c>
      <c r="S320" s="97">
        <v>37</v>
      </c>
      <c r="T320" s="97">
        <v>24</v>
      </c>
      <c r="U320" s="97">
        <v>28</v>
      </c>
      <c r="V320" s="97">
        <v>44</v>
      </c>
      <c r="W320" s="97">
        <v>205</v>
      </c>
      <c r="X320" s="98">
        <v>1</v>
      </c>
    </row>
    <row r="321" spans="15:24" s="80" customFormat="1" ht="13.5" thickBot="1" x14ac:dyDescent="0.25">
      <c r="O321" s="94" t="s">
        <v>106</v>
      </c>
      <c r="P321" s="95" t="s">
        <v>14</v>
      </c>
      <c r="Q321" s="100" t="s">
        <v>25</v>
      </c>
      <c r="R321" s="101">
        <v>90</v>
      </c>
      <c r="S321" s="97">
        <v>112</v>
      </c>
      <c r="T321" s="97">
        <v>34</v>
      </c>
      <c r="U321" s="97">
        <v>23</v>
      </c>
      <c r="V321" s="97">
        <v>21</v>
      </c>
      <c r="W321" s="97">
        <v>261</v>
      </c>
      <c r="X321" s="98">
        <v>0</v>
      </c>
    </row>
    <row r="322" spans="15:24" s="80" customFormat="1" ht="13.5" thickBot="1" x14ac:dyDescent="0.25">
      <c r="O322" s="94" t="s">
        <v>106</v>
      </c>
      <c r="P322" s="95" t="s">
        <v>14</v>
      </c>
      <c r="Q322" s="100" t="s">
        <v>26</v>
      </c>
      <c r="R322" s="101">
        <v>200</v>
      </c>
      <c r="S322" s="97">
        <v>85</v>
      </c>
      <c r="T322" s="97">
        <v>27</v>
      </c>
      <c r="U322" s="97">
        <v>40</v>
      </c>
      <c r="V322" s="97">
        <v>70</v>
      </c>
      <c r="W322" s="97">
        <v>188</v>
      </c>
      <c r="X322" s="98">
        <v>14</v>
      </c>
    </row>
    <row r="323" spans="15:24" s="80" customFormat="1" ht="13.5" thickBot="1" x14ac:dyDescent="0.25">
      <c r="O323" s="94" t="s">
        <v>106</v>
      </c>
      <c r="P323" s="95" t="s">
        <v>14</v>
      </c>
      <c r="Q323" s="100" t="s">
        <v>27</v>
      </c>
      <c r="R323" s="101">
        <v>285</v>
      </c>
      <c r="S323" s="97">
        <v>50</v>
      </c>
      <c r="T323" s="97">
        <v>49</v>
      </c>
      <c r="U323" s="97">
        <v>73</v>
      </c>
      <c r="V323" s="97">
        <v>113</v>
      </c>
      <c r="W323" s="97">
        <v>337</v>
      </c>
      <c r="X323" s="98">
        <v>61</v>
      </c>
    </row>
    <row r="324" spans="15:24" s="80" customFormat="1" ht="13.5" thickBot="1" x14ac:dyDescent="0.25">
      <c r="O324" s="94" t="s">
        <v>106</v>
      </c>
      <c r="P324" s="95" t="s">
        <v>14</v>
      </c>
      <c r="Q324" s="100" t="s">
        <v>29</v>
      </c>
      <c r="R324" s="101">
        <v>271</v>
      </c>
      <c r="S324" s="97">
        <v>98</v>
      </c>
      <c r="T324" s="97">
        <v>32</v>
      </c>
      <c r="U324" s="97">
        <v>62</v>
      </c>
      <c r="V324" s="97">
        <v>79</v>
      </c>
      <c r="W324" s="97">
        <v>321</v>
      </c>
      <c r="X324" s="98">
        <v>63</v>
      </c>
    </row>
    <row r="325" spans="15:24" s="80" customFormat="1" ht="13.5" thickBot="1" x14ac:dyDescent="0.25">
      <c r="O325" s="94" t="s">
        <v>106</v>
      </c>
      <c r="P325" s="95" t="s">
        <v>14</v>
      </c>
      <c r="Q325" s="100" t="s">
        <v>30</v>
      </c>
      <c r="R325" s="101">
        <v>319</v>
      </c>
      <c r="S325" s="97">
        <v>112</v>
      </c>
      <c r="T325" s="97">
        <v>46</v>
      </c>
      <c r="U325" s="97">
        <v>84</v>
      </c>
      <c r="V325" s="97">
        <v>77</v>
      </c>
      <c r="W325" s="97">
        <v>302</v>
      </c>
      <c r="X325" s="98">
        <v>62</v>
      </c>
    </row>
    <row r="326" spans="15:24" s="80" customFormat="1" ht="13.5" thickBot="1" x14ac:dyDescent="0.25">
      <c r="O326" s="94" t="s">
        <v>106</v>
      </c>
      <c r="P326" s="95" t="s">
        <v>14</v>
      </c>
      <c r="Q326" s="100" t="s">
        <v>31</v>
      </c>
      <c r="R326" s="101">
        <v>186</v>
      </c>
      <c r="S326" s="97">
        <v>63</v>
      </c>
      <c r="T326" s="97">
        <v>44</v>
      </c>
      <c r="U326" s="97">
        <v>43</v>
      </c>
      <c r="V326" s="97">
        <v>36</v>
      </c>
      <c r="W326" s="97">
        <v>178</v>
      </c>
      <c r="X326" s="98">
        <v>38</v>
      </c>
    </row>
    <row r="327" spans="15:24" s="80" customFormat="1" ht="13.5" thickBot="1" x14ac:dyDescent="0.25">
      <c r="O327" s="94" t="s">
        <v>106</v>
      </c>
      <c r="P327" s="95" t="s">
        <v>14</v>
      </c>
      <c r="Q327" s="100" t="s">
        <v>32</v>
      </c>
      <c r="R327" s="101">
        <v>384</v>
      </c>
      <c r="S327" s="97">
        <v>141</v>
      </c>
      <c r="T327" s="97">
        <v>111</v>
      </c>
      <c r="U327" s="97">
        <v>54</v>
      </c>
      <c r="V327" s="97">
        <v>78</v>
      </c>
      <c r="W327" s="97">
        <v>307</v>
      </c>
      <c r="X327" s="98">
        <v>59</v>
      </c>
    </row>
    <row r="328" spans="15:24" s="80" customFormat="1" ht="13.5" thickBot="1" x14ac:dyDescent="0.25">
      <c r="O328" s="94" t="s">
        <v>106</v>
      </c>
      <c r="P328" s="95" t="s">
        <v>14</v>
      </c>
      <c r="Q328" s="100" t="s">
        <v>33</v>
      </c>
      <c r="R328" s="101">
        <v>255</v>
      </c>
      <c r="S328" s="97">
        <v>58</v>
      </c>
      <c r="T328" s="97">
        <v>58</v>
      </c>
      <c r="U328" s="97">
        <v>39</v>
      </c>
      <c r="V328" s="97">
        <v>100</v>
      </c>
      <c r="W328" s="97">
        <v>290</v>
      </c>
      <c r="X328" s="98">
        <v>58</v>
      </c>
    </row>
    <row r="329" spans="15:24" s="80" customFormat="1" ht="13.5" thickBot="1" x14ac:dyDescent="0.25">
      <c r="O329" s="94" t="s">
        <v>106</v>
      </c>
      <c r="P329" s="95" t="s">
        <v>14</v>
      </c>
      <c r="Q329" s="100" t="s">
        <v>34</v>
      </c>
      <c r="R329" s="101">
        <v>254</v>
      </c>
      <c r="S329" s="97">
        <v>65</v>
      </c>
      <c r="T329" s="97">
        <v>30</v>
      </c>
      <c r="U329" s="97">
        <v>83</v>
      </c>
      <c r="V329" s="97">
        <v>76</v>
      </c>
      <c r="W329" s="97">
        <v>233</v>
      </c>
      <c r="X329" s="98">
        <v>45</v>
      </c>
    </row>
    <row r="330" spans="15:24" s="80" customFormat="1" ht="13.5" thickBot="1" x14ac:dyDescent="0.25">
      <c r="O330" s="94" t="s">
        <v>106</v>
      </c>
      <c r="P330" s="95" t="s">
        <v>14</v>
      </c>
      <c r="Q330" s="100" t="s">
        <v>35</v>
      </c>
      <c r="R330" s="101">
        <v>187</v>
      </c>
      <c r="S330" s="97">
        <v>78</v>
      </c>
      <c r="T330" s="97">
        <v>14</v>
      </c>
      <c r="U330" s="97">
        <v>36</v>
      </c>
      <c r="V330" s="97">
        <v>59</v>
      </c>
      <c r="W330" s="97">
        <v>297</v>
      </c>
      <c r="X330" s="98">
        <v>65</v>
      </c>
    </row>
    <row r="331" spans="15:24" s="80" customFormat="1" ht="13.5" thickBot="1" x14ac:dyDescent="0.25">
      <c r="O331" s="94" t="s">
        <v>106</v>
      </c>
      <c r="P331" s="95" t="s">
        <v>14</v>
      </c>
      <c r="Q331" s="100" t="s">
        <v>36</v>
      </c>
      <c r="R331" s="101">
        <v>186</v>
      </c>
      <c r="S331" s="97">
        <v>160</v>
      </c>
      <c r="T331" s="97">
        <v>0</v>
      </c>
      <c r="U331" s="97">
        <v>26</v>
      </c>
      <c r="V331" s="97">
        <v>0</v>
      </c>
      <c r="W331" s="97">
        <v>299</v>
      </c>
      <c r="X331" s="98">
        <v>63</v>
      </c>
    </row>
    <row r="332" spans="15:24" s="80" customFormat="1" ht="13.5" thickBot="1" x14ac:dyDescent="0.25">
      <c r="O332" s="94" t="s">
        <v>106</v>
      </c>
      <c r="P332" s="95" t="s">
        <v>14</v>
      </c>
      <c r="Q332" s="100" t="s">
        <v>37</v>
      </c>
      <c r="R332" s="101">
        <v>242</v>
      </c>
      <c r="S332" s="97">
        <v>87</v>
      </c>
      <c r="T332" s="97">
        <v>83</v>
      </c>
      <c r="U332" s="97">
        <v>21</v>
      </c>
      <c r="V332" s="97">
        <v>51</v>
      </c>
      <c r="W332" s="97">
        <v>271</v>
      </c>
      <c r="X332" s="98">
        <v>59</v>
      </c>
    </row>
    <row r="333" spans="15:24" s="80" customFormat="1" ht="13.5" thickBot="1" x14ac:dyDescent="0.25">
      <c r="O333" s="94" t="s">
        <v>106</v>
      </c>
      <c r="P333" s="95" t="s">
        <v>14</v>
      </c>
      <c r="Q333" s="100" t="s">
        <v>38</v>
      </c>
      <c r="R333" s="101">
        <v>213</v>
      </c>
      <c r="S333" s="97">
        <v>89</v>
      </c>
      <c r="T333" s="97">
        <v>124</v>
      </c>
      <c r="U333" s="97">
        <v>0</v>
      </c>
      <c r="V333" s="97">
        <v>0</v>
      </c>
      <c r="W333" s="97">
        <v>283</v>
      </c>
      <c r="X333" s="98">
        <v>60</v>
      </c>
    </row>
    <row r="334" spans="15:24" s="80" customFormat="1" ht="13.5" thickBot="1" x14ac:dyDescent="0.25">
      <c r="O334" s="94" t="s">
        <v>106</v>
      </c>
      <c r="P334" s="95" t="s">
        <v>14</v>
      </c>
      <c r="Q334" s="100" t="s">
        <v>39</v>
      </c>
      <c r="R334" s="101">
        <v>92</v>
      </c>
      <c r="S334" s="97">
        <v>18</v>
      </c>
      <c r="T334" s="97">
        <v>28</v>
      </c>
      <c r="U334" s="97">
        <v>14</v>
      </c>
      <c r="V334" s="97">
        <v>32</v>
      </c>
      <c r="W334" s="97">
        <v>107</v>
      </c>
      <c r="X334" s="98">
        <v>22</v>
      </c>
    </row>
    <row r="335" spans="15:24" s="80" customFormat="1" ht="13.5" thickBot="1" x14ac:dyDescent="0.25">
      <c r="O335" s="94" t="s">
        <v>106</v>
      </c>
      <c r="P335" s="95" t="s">
        <v>14</v>
      </c>
      <c r="Q335" s="102" t="s">
        <v>40</v>
      </c>
      <c r="R335" s="103"/>
      <c r="S335" s="97"/>
      <c r="T335" s="97"/>
      <c r="U335" s="97"/>
      <c r="V335" s="97"/>
      <c r="W335" s="97"/>
      <c r="X335" s="98">
        <v>0</v>
      </c>
    </row>
    <row r="336" spans="15:24" s="80" customFormat="1" ht="13.5" thickBot="1" x14ac:dyDescent="0.25">
      <c r="O336" s="94" t="s">
        <v>106</v>
      </c>
      <c r="P336" s="95" t="s">
        <v>14</v>
      </c>
      <c r="Q336" s="104" t="s">
        <v>41</v>
      </c>
      <c r="R336" s="101">
        <v>155</v>
      </c>
      <c r="S336" s="97">
        <v>48</v>
      </c>
      <c r="T336" s="97">
        <v>20</v>
      </c>
      <c r="U336" s="97">
        <v>49</v>
      </c>
      <c r="V336" s="97">
        <v>38</v>
      </c>
      <c r="W336" s="97">
        <v>272</v>
      </c>
      <c r="X336" s="98">
        <v>271</v>
      </c>
    </row>
    <row r="337" spans="15:24" s="80" customFormat="1" ht="13.5" thickBot="1" x14ac:dyDescent="0.25">
      <c r="O337" s="94" t="s">
        <v>106</v>
      </c>
      <c r="P337" s="95" t="s">
        <v>14</v>
      </c>
      <c r="Q337" s="104" t="s">
        <v>42</v>
      </c>
      <c r="R337" s="101">
        <v>334</v>
      </c>
      <c r="S337" s="97">
        <v>334</v>
      </c>
      <c r="T337" s="97">
        <v>0</v>
      </c>
      <c r="U337" s="97">
        <v>0</v>
      </c>
      <c r="V337" s="97">
        <v>0</v>
      </c>
      <c r="W337" s="97">
        <v>444</v>
      </c>
      <c r="X337" s="98">
        <v>891</v>
      </c>
    </row>
    <row r="338" spans="15:24" s="80" customFormat="1" ht="13.5" thickBot="1" x14ac:dyDescent="0.25">
      <c r="O338" s="94" t="s">
        <v>106</v>
      </c>
      <c r="P338" s="95" t="s">
        <v>14</v>
      </c>
      <c r="Q338" s="104" t="s">
        <v>43</v>
      </c>
      <c r="R338" s="101">
        <v>735</v>
      </c>
      <c r="S338" s="97">
        <v>650</v>
      </c>
      <c r="T338" s="97">
        <v>0</v>
      </c>
      <c r="U338" s="97">
        <v>85</v>
      </c>
      <c r="V338" s="97">
        <v>0</v>
      </c>
      <c r="W338" s="97">
        <v>262</v>
      </c>
      <c r="X338" s="98">
        <v>219</v>
      </c>
    </row>
    <row r="339" spans="15:24" s="80" customFormat="1" ht="13.5" thickBot="1" x14ac:dyDescent="0.25">
      <c r="O339" s="94" t="s">
        <v>106</v>
      </c>
      <c r="P339" s="95" t="s">
        <v>14</v>
      </c>
      <c r="Q339" s="104" t="s">
        <v>44</v>
      </c>
      <c r="R339" s="101">
        <v>82</v>
      </c>
      <c r="S339" s="97">
        <v>51</v>
      </c>
      <c r="T339" s="97">
        <v>4</v>
      </c>
      <c r="U339" s="97">
        <v>6</v>
      </c>
      <c r="V339" s="97">
        <v>21</v>
      </c>
      <c r="W339" s="97">
        <v>300</v>
      </c>
      <c r="X339" s="98">
        <v>350</v>
      </c>
    </row>
    <row r="340" spans="15:24" s="80" customFormat="1" ht="13.5" thickBot="1" x14ac:dyDescent="0.25">
      <c r="O340" s="94" t="s">
        <v>106</v>
      </c>
      <c r="P340" s="95" t="s">
        <v>14</v>
      </c>
      <c r="Q340" s="100" t="s">
        <v>45</v>
      </c>
      <c r="R340" s="101">
        <v>124</v>
      </c>
      <c r="S340" s="97">
        <v>62</v>
      </c>
      <c r="T340" s="97">
        <v>30</v>
      </c>
      <c r="U340" s="97">
        <v>17</v>
      </c>
      <c r="V340" s="97">
        <v>15</v>
      </c>
      <c r="W340" s="97">
        <v>116</v>
      </c>
      <c r="X340" s="98">
        <v>108</v>
      </c>
    </row>
    <row r="341" spans="15:24" s="80" customFormat="1" ht="13.5" thickBot="1" x14ac:dyDescent="0.25">
      <c r="O341" s="94" t="s">
        <v>106</v>
      </c>
      <c r="P341" s="95" t="s">
        <v>14</v>
      </c>
      <c r="Q341" s="100" t="s">
        <v>46</v>
      </c>
      <c r="R341" s="101">
        <v>168</v>
      </c>
      <c r="S341" s="97">
        <v>38</v>
      </c>
      <c r="T341" s="97">
        <v>42</v>
      </c>
      <c r="U341" s="97">
        <v>46</v>
      </c>
      <c r="V341" s="97">
        <v>42</v>
      </c>
      <c r="W341" s="97">
        <v>501</v>
      </c>
      <c r="X341" s="98">
        <v>501</v>
      </c>
    </row>
    <row r="342" spans="15:24" s="80" customFormat="1" ht="13.5" thickBot="1" x14ac:dyDescent="0.25">
      <c r="O342" s="94" t="s">
        <v>106</v>
      </c>
      <c r="P342" s="95" t="s">
        <v>14</v>
      </c>
      <c r="Q342" s="100" t="s">
        <v>47</v>
      </c>
      <c r="R342" s="101">
        <v>491</v>
      </c>
      <c r="S342" s="97">
        <v>357</v>
      </c>
      <c r="T342" s="97">
        <v>0</v>
      </c>
      <c r="U342" s="97">
        <v>134</v>
      </c>
      <c r="V342" s="97">
        <v>0</v>
      </c>
      <c r="W342" s="97">
        <v>436</v>
      </c>
      <c r="X342" s="98">
        <v>503</v>
      </c>
    </row>
    <row r="343" spans="15:24" s="80" customFormat="1" ht="13.5" thickBot="1" x14ac:dyDescent="0.25">
      <c r="O343" s="94" t="s">
        <v>106</v>
      </c>
      <c r="P343" s="95" t="s">
        <v>14</v>
      </c>
      <c r="Q343" s="100" t="s">
        <v>48</v>
      </c>
      <c r="R343" s="101">
        <v>133</v>
      </c>
      <c r="S343" s="97">
        <v>30</v>
      </c>
      <c r="T343" s="97">
        <v>45</v>
      </c>
      <c r="U343" s="97">
        <v>33</v>
      </c>
      <c r="V343" s="97">
        <v>25</v>
      </c>
      <c r="W343" s="97">
        <v>227</v>
      </c>
      <c r="X343" s="98">
        <v>314</v>
      </c>
    </row>
    <row r="344" spans="15:24" s="80" customFormat="1" ht="13.5" thickBot="1" x14ac:dyDescent="0.25">
      <c r="O344" s="94" t="s">
        <v>106</v>
      </c>
      <c r="P344" s="95" t="s">
        <v>14</v>
      </c>
      <c r="Q344" s="100" t="s">
        <v>49</v>
      </c>
      <c r="R344" s="101">
        <v>345</v>
      </c>
      <c r="S344" s="97">
        <v>120</v>
      </c>
      <c r="T344" s="97">
        <v>15</v>
      </c>
      <c r="U344" s="97">
        <v>90</v>
      </c>
      <c r="V344" s="97">
        <v>120</v>
      </c>
      <c r="W344" s="97">
        <v>560</v>
      </c>
      <c r="X344" s="98">
        <v>520</v>
      </c>
    </row>
    <row r="345" spans="15:24" s="80" customFormat="1" ht="13.5" thickBot="1" x14ac:dyDescent="0.25">
      <c r="O345" s="94" t="s">
        <v>106</v>
      </c>
      <c r="P345" s="95" t="s">
        <v>50</v>
      </c>
      <c r="Q345" s="100" t="s">
        <v>51</v>
      </c>
      <c r="R345" s="101">
        <v>185</v>
      </c>
      <c r="S345" s="97">
        <v>86</v>
      </c>
      <c r="T345" s="97">
        <v>9</v>
      </c>
      <c r="U345" s="97">
        <v>60</v>
      </c>
      <c r="V345" s="97">
        <v>30</v>
      </c>
      <c r="W345" s="97">
        <v>414</v>
      </c>
      <c r="X345" s="98">
        <v>105</v>
      </c>
    </row>
    <row r="346" spans="15:24" s="80" customFormat="1" ht="13.5" thickBot="1" x14ac:dyDescent="0.25">
      <c r="O346" s="94" t="s">
        <v>106</v>
      </c>
      <c r="P346" s="95" t="s">
        <v>50</v>
      </c>
      <c r="Q346" s="100" t="s">
        <v>53</v>
      </c>
      <c r="R346" s="101">
        <v>324</v>
      </c>
      <c r="S346" s="97">
        <v>102</v>
      </c>
      <c r="T346" s="97">
        <v>66</v>
      </c>
      <c r="U346" s="97">
        <v>75</v>
      </c>
      <c r="V346" s="97">
        <v>81</v>
      </c>
      <c r="W346" s="97">
        <v>623</v>
      </c>
      <c r="X346" s="98">
        <v>177</v>
      </c>
    </row>
    <row r="347" spans="15:24" s="80" customFormat="1" ht="13.5" thickBot="1" x14ac:dyDescent="0.25">
      <c r="O347" s="94" t="s">
        <v>106</v>
      </c>
      <c r="P347" s="95" t="s">
        <v>54</v>
      </c>
      <c r="Q347" s="104" t="s">
        <v>55</v>
      </c>
      <c r="R347" s="101">
        <v>257</v>
      </c>
      <c r="S347" s="97">
        <v>43</v>
      </c>
      <c r="T347" s="97">
        <v>5</v>
      </c>
      <c r="U347" s="97">
        <v>63</v>
      </c>
      <c r="V347" s="97">
        <v>146</v>
      </c>
      <c r="W347" s="97">
        <v>410</v>
      </c>
      <c r="X347" s="98">
        <v>105</v>
      </c>
    </row>
    <row r="348" spans="15:24" s="80" customFormat="1" ht="13.5" thickBot="1" x14ac:dyDescent="0.25">
      <c r="O348" s="94" t="s">
        <v>106</v>
      </c>
      <c r="P348" s="95" t="s">
        <v>54</v>
      </c>
      <c r="Q348" s="104" t="s">
        <v>56</v>
      </c>
      <c r="R348" s="101">
        <v>236</v>
      </c>
      <c r="S348" s="97">
        <v>123</v>
      </c>
      <c r="T348" s="97">
        <v>91</v>
      </c>
      <c r="U348" s="97">
        <v>13</v>
      </c>
      <c r="V348" s="97">
        <v>9</v>
      </c>
      <c r="W348" s="97">
        <v>527</v>
      </c>
      <c r="X348" s="98">
        <v>135</v>
      </c>
    </row>
    <row r="349" spans="15:24" s="80" customFormat="1" ht="13.5" thickBot="1" x14ac:dyDescent="0.25">
      <c r="O349" s="94" t="s">
        <v>106</v>
      </c>
      <c r="P349" s="95" t="s">
        <v>54</v>
      </c>
      <c r="Q349" s="100" t="s">
        <v>57</v>
      </c>
      <c r="R349" s="101">
        <v>217</v>
      </c>
      <c r="S349" s="97">
        <v>96</v>
      </c>
      <c r="T349" s="97">
        <v>56</v>
      </c>
      <c r="U349" s="97">
        <v>57</v>
      </c>
      <c r="V349" s="97">
        <v>8</v>
      </c>
      <c r="W349" s="97">
        <v>403</v>
      </c>
      <c r="X349" s="98">
        <v>104</v>
      </c>
    </row>
    <row r="350" spans="15:24" s="80" customFormat="1" ht="13.5" thickBot="1" x14ac:dyDescent="0.25">
      <c r="O350" s="94" t="s">
        <v>106</v>
      </c>
      <c r="P350" s="95" t="s">
        <v>54</v>
      </c>
      <c r="Q350" s="100" t="s">
        <v>58</v>
      </c>
      <c r="R350" s="101">
        <v>119</v>
      </c>
      <c r="S350" s="97">
        <v>36</v>
      </c>
      <c r="T350" s="97">
        <v>67</v>
      </c>
      <c r="U350" s="97">
        <v>6</v>
      </c>
      <c r="V350" s="97">
        <v>10</v>
      </c>
      <c r="W350" s="97">
        <v>285</v>
      </c>
      <c r="X350" s="98">
        <v>78</v>
      </c>
    </row>
    <row r="351" spans="15:24" s="80" customFormat="1" ht="13.5" thickBot="1" x14ac:dyDescent="0.25">
      <c r="O351" s="94" t="s">
        <v>106</v>
      </c>
      <c r="P351" s="95" t="s">
        <v>54</v>
      </c>
      <c r="Q351" s="100" t="s">
        <v>59</v>
      </c>
      <c r="R351" s="101">
        <v>211</v>
      </c>
      <c r="S351" s="97">
        <v>80</v>
      </c>
      <c r="T351" s="97">
        <v>53</v>
      </c>
      <c r="U351" s="97">
        <v>23</v>
      </c>
      <c r="V351" s="97">
        <v>55</v>
      </c>
      <c r="W351" s="97">
        <v>407</v>
      </c>
      <c r="X351" s="98">
        <v>108</v>
      </c>
    </row>
    <row r="352" spans="15:24" s="80" customFormat="1" ht="13.5" thickBot="1" x14ac:dyDescent="0.25">
      <c r="O352" s="94" t="s">
        <v>106</v>
      </c>
      <c r="P352" s="95" t="s">
        <v>54</v>
      </c>
      <c r="Q352" s="100" t="s">
        <v>60</v>
      </c>
      <c r="R352" s="101">
        <v>184</v>
      </c>
      <c r="S352" s="97">
        <v>118</v>
      </c>
      <c r="T352" s="97">
        <v>65</v>
      </c>
      <c r="U352" s="97">
        <v>0</v>
      </c>
      <c r="V352" s="97">
        <v>1</v>
      </c>
      <c r="W352" s="97">
        <v>293</v>
      </c>
      <c r="X352" s="98">
        <v>82</v>
      </c>
    </row>
    <row r="353" spans="15:24" s="80" customFormat="1" ht="13.5" thickBot="1" x14ac:dyDescent="0.25">
      <c r="O353" s="94" t="s">
        <v>106</v>
      </c>
      <c r="P353" s="92" t="s">
        <v>61</v>
      </c>
      <c r="Q353" s="100" t="s">
        <v>62</v>
      </c>
      <c r="R353" s="101">
        <v>242</v>
      </c>
      <c r="S353" s="97">
        <v>79</v>
      </c>
      <c r="T353" s="97">
        <v>48</v>
      </c>
      <c r="U353" s="97">
        <v>55</v>
      </c>
      <c r="V353" s="97">
        <v>60</v>
      </c>
      <c r="W353" s="97">
        <v>550</v>
      </c>
      <c r="X353" s="98">
        <v>108</v>
      </c>
    </row>
    <row r="354" spans="15:24" s="80" customFormat="1" ht="13.5" thickBot="1" x14ac:dyDescent="0.25">
      <c r="O354" s="94" t="s">
        <v>106</v>
      </c>
      <c r="P354" s="92" t="s">
        <v>64</v>
      </c>
      <c r="Q354" s="100" t="s">
        <v>65</v>
      </c>
      <c r="R354" s="101">
        <v>85</v>
      </c>
      <c r="S354" s="97">
        <v>17</v>
      </c>
      <c r="T354" s="97">
        <v>23</v>
      </c>
      <c r="U354" s="97">
        <v>15</v>
      </c>
      <c r="V354" s="97">
        <v>30</v>
      </c>
      <c r="W354" s="97">
        <v>455</v>
      </c>
      <c r="X354" s="98">
        <v>109</v>
      </c>
    </row>
    <row r="355" spans="15:24" s="80" customFormat="1" ht="13.5" thickBot="1" x14ac:dyDescent="0.25">
      <c r="O355" s="94" t="s">
        <v>106</v>
      </c>
      <c r="P355" s="92" t="s">
        <v>66</v>
      </c>
      <c r="Q355" s="100" t="s">
        <v>67</v>
      </c>
      <c r="R355" s="101">
        <v>14</v>
      </c>
      <c r="S355" s="97">
        <v>0</v>
      </c>
      <c r="T355" s="97">
        <v>0</v>
      </c>
      <c r="U355" s="97">
        <v>10</v>
      </c>
      <c r="V355" s="97">
        <v>4</v>
      </c>
      <c r="W355" s="97">
        <v>78</v>
      </c>
      <c r="X355" s="98">
        <v>15</v>
      </c>
    </row>
    <row r="356" spans="15:24" s="80" customFormat="1" ht="13.5" thickBot="1" x14ac:dyDescent="0.25">
      <c r="O356" s="94" t="s">
        <v>106</v>
      </c>
      <c r="P356" s="92" t="s">
        <v>68</v>
      </c>
      <c r="Q356" s="100" t="s">
        <v>69</v>
      </c>
      <c r="R356" s="101">
        <v>8</v>
      </c>
      <c r="S356" s="97">
        <v>3</v>
      </c>
      <c r="T356" s="97">
        <v>0</v>
      </c>
      <c r="U356" s="97">
        <v>5</v>
      </c>
      <c r="V356" s="97">
        <v>0</v>
      </c>
      <c r="W356" s="97">
        <v>85</v>
      </c>
      <c r="X356" s="98">
        <v>14</v>
      </c>
    </row>
    <row r="357" spans="15:24" s="80" customFormat="1" ht="13.5" thickBot="1" x14ac:dyDescent="0.25">
      <c r="O357" s="94" t="s">
        <v>106</v>
      </c>
      <c r="P357" s="95" t="s">
        <v>70</v>
      </c>
      <c r="Q357" s="100" t="s">
        <v>71</v>
      </c>
      <c r="R357" s="101">
        <v>89</v>
      </c>
      <c r="S357" s="97">
        <v>42</v>
      </c>
      <c r="T357" s="97">
        <v>8</v>
      </c>
      <c r="U357" s="97">
        <v>6</v>
      </c>
      <c r="V357" s="97">
        <v>33</v>
      </c>
      <c r="W357" s="97">
        <v>164</v>
      </c>
      <c r="X357" s="98">
        <v>26</v>
      </c>
    </row>
    <row r="358" spans="15:24" s="80" customFormat="1" ht="13.5" thickBot="1" x14ac:dyDescent="0.25">
      <c r="O358" s="94" t="s">
        <v>106</v>
      </c>
      <c r="P358" s="95" t="s">
        <v>70</v>
      </c>
      <c r="Q358" s="100" t="s">
        <v>73</v>
      </c>
      <c r="R358" s="101">
        <v>71</v>
      </c>
      <c r="S358" s="97">
        <v>24</v>
      </c>
      <c r="T358" s="97">
        <v>14</v>
      </c>
      <c r="U358" s="97">
        <v>17</v>
      </c>
      <c r="V358" s="97">
        <v>16</v>
      </c>
      <c r="W358" s="97">
        <v>143</v>
      </c>
      <c r="X358" s="98">
        <v>44</v>
      </c>
    </row>
    <row r="359" spans="15:24" s="80" customFormat="1" ht="13.5" thickBot="1" x14ac:dyDescent="0.25">
      <c r="O359" s="94" t="s">
        <v>106</v>
      </c>
      <c r="P359" s="95" t="s">
        <v>70</v>
      </c>
      <c r="Q359" s="104" t="s">
        <v>74</v>
      </c>
      <c r="R359" s="94">
        <v>19</v>
      </c>
      <c r="S359" s="97">
        <v>54</v>
      </c>
      <c r="T359" s="97">
        <v>10</v>
      </c>
      <c r="U359" s="97">
        <v>21</v>
      </c>
      <c r="V359" s="97">
        <v>28</v>
      </c>
      <c r="W359" s="97">
        <v>190</v>
      </c>
      <c r="X359" s="98">
        <v>34</v>
      </c>
    </row>
    <row r="360" spans="15:24" s="80" customFormat="1" ht="13.5" thickBot="1" x14ac:dyDescent="0.25">
      <c r="O360" s="94" t="s">
        <v>106</v>
      </c>
      <c r="P360" s="95" t="s">
        <v>70</v>
      </c>
      <c r="Q360" s="100" t="s">
        <v>75</v>
      </c>
      <c r="R360" s="101">
        <v>114</v>
      </c>
      <c r="S360" s="97">
        <v>19</v>
      </c>
      <c r="T360" s="97">
        <v>35</v>
      </c>
      <c r="U360" s="97">
        <v>21</v>
      </c>
      <c r="V360" s="97">
        <v>39</v>
      </c>
      <c r="W360" s="97">
        <v>171</v>
      </c>
      <c r="X360" s="98">
        <v>61</v>
      </c>
    </row>
    <row r="361" spans="15:24" s="80" customFormat="1" ht="13.5" thickBot="1" x14ac:dyDescent="0.25">
      <c r="O361" s="94" t="s">
        <v>106</v>
      </c>
      <c r="P361" s="95" t="s">
        <v>70</v>
      </c>
      <c r="Q361" s="100" t="s">
        <v>76</v>
      </c>
      <c r="R361" s="94">
        <v>134</v>
      </c>
      <c r="S361" s="97">
        <v>91</v>
      </c>
      <c r="T361" s="97">
        <v>55</v>
      </c>
      <c r="U361" s="97">
        <v>90</v>
      </c>
      <c r="V361" s="97">
        <v>62</v>
      </c>
      <c r="W361" s="97">
        <v>183</v>
      </c>
      <c r="X361" s="98">
        <v>43</v>
      </c>
    </row>
    <row r="362" spans="15:24" s="80" customFormat="1" ht="13.5" thickBot="1" x14ac:dyDescent="0.25">
      <c r="O362" s="94" t="s">
        <v>106</v>
      </c>
      <c r="P362" s="95" t="s">
        <v>70</v>
      </c>
      <c r="Q362" s="100" t="s">
        <v>77</v>
      </c>
      <c r="R362" s="101">
        <v>138</v>
      </c>
      <c r="S362" s="97">
        <v>33</v>
      </c>
      <c r="T362" s="97">
        <v>105</v>
      </c>
      <c r="U362" s="97">
        <v>0</v>
      </c>
      <c r="V362" s="97">
        <v>0</v>
      </c>
      <c r="W362" s="97">
        <v>160</v>
      </c>
      <c r="X362" s="98">
        <v>160</v>
      </c>
    </row>
    <row r="363" spans="15:24" s="80" customFormat="1" ht="13.5" thickBot="1" x14ac:dyDescent="0.25">
      <c r="O363" s="94" t="s">
        <v>106</v>
      </c>
      <c r="P363" s="95" t="s">
        <v>70</v>
      </c>
      <c r="Q363" s="100" t="s">
        <v>78</v>
      </c>
      <c r="R363" s="101">
        <v>59</v>
      </c>
      <c r="S363" s="97">
        <v>2</v>
      </c>
      <c r="T363" s="97">
        <v>7</v>
      </c>
      <c r="U363" s="97">
        <v>10</v>
      </c>
      <c r="V363" s="97">
        <v>40</v>
      </c>
      <c r="W363" s="97">
        <v>228</v>
      </c>
      <c r="X363" s="98">
        <v>25</v>
      </c>
    </row>
    <row r="364" spans="15:24" s="80" customFormat="1" ht="13.5" thickBot="1" x14ac:dyDescent="0.25">
      <c r="O364" s="94" t="s">
        <v>106</v>
      </c>
      <c r="P364" s="95" t="s">
        <v>70</v>
      </c>
      <c r="Q364" s="100" t="s">
        <v>79</v>
      </c>
      <c r="R364" s="94">
        <v>51</v>
      </c>
      <c r="S364" s="97">
        <v>74</v>
      </c>
      <c r="T364" s="97">
        <v>60</v>
      </c>
      <c r="U364" s="97">
        <v>0</v>
      </c>
      <c r="V364" s="97">
        <v>25</v>
      </c>
      <c r="W364" s="97">
        <v>235</v>
      </c>
      <c r="X364" s="98">
        <v>120</v>
      </c>
    </row>
    <row r="365" spans="15:24" s="80" customFormat="1" ht="13.5" thickBot="1" x14ac:dyDescent="0.25">
      <c r="O365" s="94" t="s">
        <v>106</v>
      </c>
      <c r="P365" s="95" t="s">
        <v>70</v>
      </c>
      <c r="Q365" s="100" t="s">
        <v>80</v>
      </c>
      <c r="R365" s="101">
        <v>212</v>
      </c>
      <c r="S365" s="97">
        <v>172</v>
      </c>
      <c r="T365" s="97">
        <v>6</v>
      </c>
      <c r="U365" s="97">
        <v>0</v>
      </c>
      <c r="V365" s="97">
        <v>34</v>
      </c>
      <c r="W365" s="97">
        <v>125</v>
      </c>
      <c r="X365" s="98">
        <v>19</v>
      </c>
    </row>
    <row r="366" spans="15:24" s="80" customFormat="1" ht="13.5" thickBot="1" x14ac:dyDescent="0.25">
      <c r="O366" s="94" t="s">
        <v>106</v>
      </c>
      <c r="P366" s="95" t="s">
        <v>70</v>
      </c>
      <c r="Q366" s="100" t="s">
        <v>81</v>
      </c>
      <c r="R366" s="101">
        <v>38</v>
      </c>
      <c r="S366" s="97">
        <v>11</v>
      </c>
      <c r="T366" s="97">
        <v>20</v>
      </c>
      <c r="U366" s="97">
        <v>3</v>
      </c>
      <c r="V366" s="97">
        <v>4</v>
      </c>
      <c r="W366" s="97">
        <v>135</v>
      </c>
      <c r="X366" s="98">
        <v>9</v>
      </c>
    </row>
    <row r="367" spans="15:24" s="80" customFormat="1" ht="13.5" thickBot="1" x14ac:dyDescent="0.25">
      <c r="O367" s="94" t="s">
        <v>106</v>
      </c>
      <c r="P367" s="95" t="s">
        <v>70</v>
      </c>
      <c r="Q367" s="100" t="s">
        <v>82</v>
      </c>
      <c r="R367" s="101">
        <v>56</v>
      </c>
      <c r="S367" s="97">
        <v>40</v>
      </c>
      <c r="T367" s="97">
        <v>11</v>
      </c>
      <c r="U367" s="97">
        <v>0</v>
      </c>
      <c r="V367" s="97">
        <v>5</v>
      </c>
      <c r="W367" s="97">
        <v>113</v>
      </c>
      <c r="X367" s="98">
        <v>25</v>
      </c>
    </row>
    <row r="368" spans="15:24" s="80" customFormat="1" ht="13.5" thickBot="1" x14ac:dyDescent="0.25">
      <c r="O368" s="94" t="s">
        <v>106</v>
      </c>
      <c r="P368" s="95" t="s">
        <v>70</v>
      </c>
      <c r="Q368" s="100" t="s">
        <v>83</v>
      </c>
      <c r="R368" s="94">
        <v>17</v>
      </c>
      <c r="S368" s="97">
        <v>51</v>
      </c>
      <c r="T368" s="97">
        <v>55</v>
      </c>
      <c r="U368" s="97">
        <v>54</v>
      </c>
      <c r="V368" s="97">
        <v>7</v>
      </c>
      <c r="W368" s="97">
        <v>88</v>
      </c>
      <c r="X368" s="98">
        <v>48</v>
      </c>
    </row>
    <row r="369" spans="15:24" s="80" customFormat="1" ht="13.5" thickBot="1" x14ac:dyDescent="0.25">
      <c r="O369" s="94" t="s">
        <v>106</v>
      </c>
      <c r="P369" s="95" t="s">
        <v>70</v>
      </c>
      <c r="Q369" s="100" t="s">
        <v>84</v>
      </c>
      <c r="R369" s="101">
        <v>252</v>
      </c>
      <c r="S369" s="97">
        <v>65</v>
      </c>
      <c r="T369" s="97">
        <v>0</v>
      </c>
      <c r="U369" s="97">
        <v>63</v>
      </c>
      <c r="V369" s="97">
        <v>124</v>
      </c>
      <c r="W369" s="97">
        <v>157</v>
      </c>
      <c r="X369" s="98">
        <v>69</v>
      </c>
    </row>
    <row r="370" spans="15:24" s="80" customFormat="1" ht="13.5" thickBot="1" x14ac:dyDescent="0.25">
      <c r="O370" s="94" t="s">
        <v>106</v>
      </c>
      <c r="P370" s="95" t="s">
        <v>85</v>
      </c>
      <c r="Q370" s="100" t="s">
        <v>86</v>
      </c>
      <c r="R370" s="101">
        <v>21</v>
      </c>
      <c r="S370" s="97">
        <v>10</v>
      </c>
      <c r="T370" s="97">
        <v>11</v>
      </c>
      <c r="U370" s="97">
        <v>0</v>
      </c>
      <c r="V370" s="97">
        <v>0</v>
      </c>
      <c r="W370" s="97">
        <v>46</v>
      </c>
      <c r="X370" s="98">
        <v>43</v>
      </c>
    </row>
    <row r="371" spans="15:24" s="80" customFormat="1" ht="13.5" thickBot="1" x14ac:dyDescent="0.25">
      <c r="O371" s="94" t="s">
        <v>106</v>
      </c>
      <c r="P371" s="95" t="s">
        <v>85</v>
      </c>
      <c r="Q371" s="100" t="s">
        <v>88</v>
      </c>
      <c r="R371" s="101">
        <v>0</v>
      </c>
      <c r="S371" s="97">
        <v>0</v>
      </c>
      <c r="T371" s="97">
        <v>0</v>
      </c>
      <c r="U371" s="97">
        <v>0</v>
      </c>
      <c r="V371" s="97">
        <v>0</v>
      </c>
      <c r="W371" s="97">
        <v>0</v>
      </c>
      <c r="X371" s="98">
        <v>0</v>
      </c>
    </row>
    <row r="372" spans="15:24" s="80" customFormat="1" ht="13.5" thickBot="1" x14ac:dyDescent="0.25">
      <c r="O372" s="94" t="s">
        <v>106</v>
      </c>
      <c r="P372" s="93" t="s">
        <v>89</v>
      </c>
      <c r="Q372" s="105" t="s">
        <v>90</v>
      </c>
      <c r="R372" s="106">
        <v>303</v>
      </c>
      <c r="S372" s="97">
        <v>87</v>
      </c>
      <c r="T372" s="97">
        <v>28</v>
      </c>
      <c r="U372" s="97">
        <v>115</v>
      </c>
      <c r="V372" s="97">
        <v>73</v>
      </c>
      <c r="W372" s="97">
        <v>415</v>
      </c>
      <c r="X372" s="98">
        <v>419</v>
      </c>
    </row>
    <row r="373" spans="15:24" s="80" customFormat="1" ht="13.5" thickBot="1" x14ac:dyDescent="0.25">
      <c r="O373" s="94" t="s">
        <v>110</v>
      </c>
      <c r="P373" s="95" t="s">
        <v>14</v>
      </c>
      <c r="Q373" s="100" t="s">
        <v>15</v>
      </c>
      <c r="R373" s="107">
        <v>66</v>
      </c>
      <c r="S373" s="108">
        <v>24</v>
      </c>
      <c r="T373" s="107">
        <v>10</v>
      </c>
      <c r="U373" s="107">
        <v>16</v>
      </c>
      <c r="V373" s="109">
        <v>16</v>
      </c>
      <c r="W373" s="110">
        <v>169</v>
      </c>
      <c r="X373" s="110">
        <v>3</v>
      </c>
    </row>
    <row r="374" spans="15:24" s="80" customFormat="1" ht="13.5" thickBot="1" x14ac:dyDescent="0.25">
      <c r="O374" s="94" t="s">
        <v>110</v>
      </c>
      <c r="P374" s="95" t="s">
        <v>14</v>
      </c>
      <c r="Q374" s="100" t="s">
        <v>17</v>
      </c>
      <c r="R374" s="107">
        <v>87</v>
      </c>
      <c r="S374" s="108">
        <v>18</v>
      </c>
      <c r="T374" s="107">
        <v>25</v>
      </c>
      <c r="U374" s="107">
        <v>25</v>
      </c>
      <c r="V374" s="109">
        <v>19</v>
      </c>
      <c r="W374" s="110">
        <v>149</v>
      </c>
      <c r="X374" s="110">
        <v>2</v>
      </c>
    </row>
    <row r="375" spans="15:24" s="80" customFormat="1" ht="13.5" thickBot="1" x14ac:dyDescent="0.25">
      <c r="O375" s="94" t="s">
        <v>110</v>
      </c>
      <c r="P375" s="95" t="s">
        <v>14</v>
      </c>
      <c r="Q375" s="100" t="s">
        <v>18</v>
      </c>
      <c r="R375" s="107">
        <v>175</v>
      </c>
      <c r="S375" s="108">
        <v>46</v>
      </c>
      <c r="T375" s="107">
        <v>20</v>
      </c>
      <c r="U375" s="107">
        <v>52</v>
      </c>
      <c r="V375" s="109">
        <v>57</v>
      </c>
      <c r="W375" s="110">
        <v>167</v>
      </c>
      <c r="X375" s="110">
        <v>11</v>
      </c>
    </row>
    <row r="376" spans="15:24" s="80" customFormat="1" ht="13.5" thickBot="1" x14ac:dyDescent="0.25">
      <c r="O376" s="94" t="s">
        <v>110</v>
      </c>
      <c r="P376" s="95" t="s">
        <v>14</v>
      </c>
      <c r="Q376" s="100" t="s">
        <v>19</v>
      </c>
      <c r="R376" s="107">
        <v>79</v>
      </c>
      <c r="S376" s="108">
        <v>52</v>
      </c>
      <c r="T376" s="107">
        <v>0</v>
      </c>
      <c r="U376" s="107">
        <v>18</v>
      </c>
      <c r="V376" s="109">
        <v>9</v>
      </c>
      <c r="W376" s="110">
        <v>118</v>
      </c>
      <c r="X376" s="110">
        <v>0</v>
      </c>
    </row>
    <row r="377" spans="15:24" s="80" customFormat="1" ht="13.5" thickBot="1" x14ac:dyDescent="0.25">
      <c r="O377" s="94" t="s">
        <v>110</v>
      </c>
      <c r="P377" s="95" t="s">
        <v>14</v>
      </c>
      <c r="Q377" s="100" t="s">
        <v>20</v>
      </c>
      <c r="R377" s="107">
        <v>99</v>
      </c>
      <c r="S377" s="108">
        <v>87</v>
      </c>
      <c r="T377" s="107">
        <v>12</v>
      </c>
      <c r="U377" s="107">
        <v>0</v>
      </c>
      <c r="V377" s="109">
        <v>0</v>
      </c>
      <c r="W377" s="110">
        <v>199</v>
      </c>
      <c r="X377" s="110">
        <v>8</v>
      </c>
    </row>
    <row r="378" spans="15:24" s="80" customFormat="1" ht="13.5" thickBot="1" x14ac:dyDescent="0.25">
      <c r="O378" s="94" t="s">
        <v>110</v>
      </c>
      <c r="P378" s="95" t="s">
        <v>14</v>
      </c>
      <c r="Q378" s="100" t="s">
        <v>21</v>
      </c>
      <c r="R378" s="107">
        <v>40</v>
      </c>
      <c r="S378" s="108">
        <v>18</v>
      </c>
      <c r="T378" s="107">
        <v>8</v>
      </c>
      <c r="U378" s="107">
        <v>0</v>
      </c>
      <c r="V378" s="109">
        <v>14</v>
      </c>
      <c r="W378" s="110">
        <v>124</v>
      </c>
      <c r="X378" s="110">
        <v>8</v>
      </c>
    </row>
    <row r="379" spans="15:24" s="80" customFormat="1" ht="13.5" thickBot="1" x14ac:dyDescent="0.25">
      <c r="O379" s="94" t="s">
        <v>110</v>
      </c>
      <c r="P379" s="95" t="s">
        <v>14</v>
      </c>
      <c r="Q379" s="100" t="s">
        <v>22</v>
      </c>
      <c r="R379" s="107">
        <v>51</v>
      </c>
      <c r="S379" s="108">
        <v>11</v>
      </c>
      <c r="T379" s="107">
        <v>8</v>
      </c>
      <c r="U379" s="107">
        <v>21</v>
      </c>
      <c r="V379" s="109">
        <v>11</v>
      </c>
      <c r="W379" s="110">
        <v>109</v>
      </c>
      <c r="X379" s="110">
        <v>0</v>
      </c>
    </row>
    <row r="380" spans="15:24" s="80" customFormat="1" ht="13.5" thickBot="1" x14ac:dyDescent="0.25">
      <c r="O380" s="94" t="s">
        <v>110</v>
      </c>
      <c r="P380" s="95" t="s">
        <v>14</v>
      </c>
      <c r="Q380" s="100" t="s">
        <v>23</v>
      </c>
      <c r="R380" s="107">
        <v>52</v>
      </c>
      <c r="S380" s="108">
        <v>27</v>
      </c>
      <c r="T380" s="107">
        <v>12</v>
      </c>
      <c r="U380" s="107">
        <v>9</v>
      </c>
      <c r="V380" s="109">
        <v>4</v>
      </c>
      <c r="W380" s="110">
        <v>111</v>
      </c>
      <c r="X380" s="110">
        <v>0</v>
      </c>
    </row>
    <row r="381" spans="15:24" s="80" customFormat="1" ht="13.5" thickBot="1" x14ac:dyDescent="0.25">
      <c r="O381" s="94" t="s">
        <v>110</v>
      </c>
      <c r="P381" s="95" t="s">
        <v>14</v>
      </c>
      <c r="Q381" s="100" t="s">
        <v>24</v>
      </c>
      <c r="R381" s="107">
        <v>51</v>
      </c>
      <c r="S381" s="108">
        <v>20</v>
      </c>
      <c r="T381" s="107">
        <v>9</v>
      </c>
      <c r="U381" s="107">
        <v>10</v>
      </c>
      <c r="V381" s="109">
        <v>12</v>
      </c>
      <c r="W381" s="110">
        <v>129</v>
      </c>
      <c r="X381" s="110">
        <v>3</v>
      </c>
    </row>
    <row r="382" spans="15:24" s="80" customFormat="1" ht="13.5" thickBot="1" x14ac:dyDescent="0.25">
      <c r="O382" s="94" t="s">
        <v>110</v>
      </c>
      <c r="P382" s="95" t="s">
        <v>14</v>
      </c>
      <c r="Q382" s="100" t="s">
        <v>25</v>
      </c>
      <c r="R382" s="107">
        <v>100</v>
      </c>
      <c r="S382" s="108">
        <v>60</v>
      </c>
      <c r="T382" s="107">
        <v>25</v>
      </c>
      <c r="U382" s="107">
        <v>10</v>
      </c>
      <c r="V382" s="109">
        <v>5</v>
      </c>
      <c r="W382" s="110">
        <v>237</v>
      </c>
      <c r="X382" s="110">
        <v>0</v>
      </c>
    </row>
    <row r="383" spans="15:24" s="80" customFormat="1" ht="13.5" thickBot="1" x14ac:dyDescent="0.25">
      <c r="O383" s="94" t="s">
        <v>110</v>
      </c>
      <c r="P383" s="95" t="s">
        <v>14</v>
      </c>
      <c r="Q383" s="100" t="s">
        <v>26</v>
      </c>
      <c r="R383" s="107">
        <v>58</v>
      </c>
      <c r="S383" s="108">
        <v>35</v>
      </c>
      <c r="T383" s="107">
        <v>0</v>
      </c>
      <c r="U383" s="107">
        <v>20</v>
      </c>
      <c r="V383" s="109">
        <v>3</v>
      </c>
      <c r="W383" s="110">
        <v>158</v>
      </c>
      <c r="X383" s="110">
        <v>5</v>
      </c>
    </row>
    <row r="384" spans="15:24" s="80" customFormat="1" ht="13.5" thickBot="1" x14ac:dyDescent="0.25">
      <c r="O384" s="94" t="s">
        <v>110</v>
      </c>
      <c r="P384" s="95" t="s">
        <v>14</v>
      </c>
      <c r="Q384" s="100" t="s">
        <v>27</v>
      </c>
      <c r="R384" s="107">
        <v>84</v>
      </c>
      <c r="S384" s="108">
        <v>17</v>
      </c>
      <c r="T384" s="107">
        <v>17</v>
      </c>
      <c r="U384" s="107">
        <v>22</v>
      </c>
      <c r="V384" s="109">
        <v>28</v>
      </c>
      <c r="W384" s="110">
        <v>127</v>
      </c>
      <c r="X384" s="110">
        <v>27</v>
      </c>
    </row>
    <row r="385" spans="15:24" s="80" customFormat="1" ht="13.5" thickBot="1" x14ac:dyDescent="0.25">
      <c r="O385" s="94" t="s">
        <v>110</v>
      </c>
      <c r="P385" s="95" t="s">
        <v>14</v>
      </c>
      <c r="Q385" s="100" t="s">
        <v>29</v>
      </c>
      <c r="R385" s="107">
        <v>76</v>
      </c>
      <c r="S385" s="108">
        <v>30</v>
      </c>
      <c r="T385" s="107">
        <v>10</v>
      </c>
      <c r="U385" s="107">
        <v>19</v>
      </c>
      <c r="V385" s="109">
        <v>17</v>
      </c>
      <c r="W385" s="110">
        <v>132</v>
      </c>
      <c r="X385" s="110">
        <v>25</v>
      </c>
    </row>
    <row r="386" spans="15:24" s="80" customFormat="1" ht="13.5" thickBot="1" x14ac:dyDescent="0.25">
      <c r="O386" s="94" t="s">
        <v>110</v>
      </c>
      <c r="P386" s="95" t="s">
        <v>14</v>
      </c>
      <c r="Q386" s="100" t="s">
        <v>30</v>
      </c>
      <c r="R386" s="107">
        <v>144</v>
      </c>
      <c r="S386" s="108">
        <v>66</v>
      </c>
      <c r="T386" s="107">
        <v>28</v>
      </c>
      <c r="U386" s="107">
        <v>30</v>
      </c>
      <c r="V386" s="109">
        <v>20</v>
      </c>
      <c r="W386" s="110">
        <v>118</v>
      </c>
      <c r="X386" s="110">
        <v>26</v>
      </c>
    </row>
    <row r="387" spans="15:24" s="80" customFormat="1" ht="13.5" thickBot="1" x14ac:dyDescent="0.25">
      <c r="O387" s="94" t="s">
        <v>110</v>
      </c>
      <c r="P387" s="95" t="s">
        <v>14</v>
      </c>
      <c r="Q387" s="100" t="s">
        <v>31</v>
      </c>
      <c r="R387" s="107">
        <v>115</v>
      </c>
      <c r="S387" s="108">
        <v>60</v>
      </c>
      <c r="T387" s="107">
        <v>20</v>
      </c>
      <c r="U387" s="107">
        <v>25</v>
      </c>
      <c r="V387" s="109">
        <v>10</v>
      </c>
      <c r="W387" s="110">
        <v>110</v>
      </c>
      <c r="X387" s="110">
        <v>23</v>
      </c>
    </row>
    <row r="388" spans="15:24" s="80" customFormat="1" ht="13.5" thickBot="1" x14ac:dyDescent="0.25">
      <c r="O388" s="94" t="s">
        <v>110</v>
      </c>
      <c r="P388" s="95" t="s">
        <v>14</v>
      </c>
      <c r="Q388" s="100" t="s">
        <v>32</v>
      </c>
      <c r="R388" s="107">
        <v>170</v>
      </c>
      <c r="S388" s="108">
        <v>65</v>
      </c>
      <c r="T388" s="107">
        <v>42</v>
      </c>
      <c r="U388" s="107">
        <v>27</v>
      </c>
      <c r="V388" s="109">
        <v>36</v>
      </c>
      <c r="W388" s="110">
        <v>108</v>
      </c>
      <c r="X388" s="110">
        <v>22</v>
      </c>
    </row>
    <row r="389" spans="15:24" s="80" customFormat="1" ht="13.5" thickBot="1" x14ac:dyDescent="0.25">
      <c r="O389" s="94" t="s">
        <v>110</v>
      </c>
      <c r="P389" s="95" t="s">
        <v>14</v>
      </c>
      <c r="Q389" s="100" t="s">
        <v>33</v>
      </c>
      <c r="R389" s="107">
        <v>125</v>
      </c>
      <c r="S389" s="108">
        <v>15</v>
      </c>
      <c r="T389" s="107">
        <v>12</v>
      </c>
      <c r="U389" s="107">
        <v>22</v>
      </c>
      <c r="V389" s="109">
        <v>76</v>
      </c>
      <c r="W389" s="110">
        <v>125</v>
      </c>
      <c r="X389" s="110">
        <v>23</v>
      </c>
    </row>
    <row r="390" spans="15:24" s="80" customFormat="1" ht="13.5" thickBot="1" x14ac:dyDescent="0.25">
      <c r="O390" s="94" t="s">
        <v>110</v>
      </c>
      <c r="P390" s="95" t="s">
        <v>14</v>
      </c>
      <c r="Q390" s="100" t="s">
        <v>34</v>
      </c>
      <c r="R390" s="107">
        <v>73</v>
      </c>
      <c r="S390" s="108">
        <v>25</v>
      </c>
      <c r="T390" s="107">
        <v>12</v>
      </c>
      <c r="U390" s="107">
        <v>20</v>
      </c>
      <c r="V390" s="109">
        <v>16</v>
      </c>
      <c r="W390" s="110">
        <v>110</v>
      </c>
      <c r="X390" s="110">
        <v>23</v>
      </c>
    </row>
    <row r="391" spans="15:24" s="80" customFormat="1" ht="13.5" thickBot="1" x14ac:dyDescent="0.25">
      <c r="O391" s="94" t="s">
        <v>110</v>
      </c>
      <c r="P391" s="95" t="s">
        <v>14</v>
      </c>
      <c r="Q391" s="100" t="s">
        <v>35</v>
      </c>
      <c r="R391" s="107">
        <v>30</v>
      </c>
      <c r="S391" s="108">
        <v>6</v>
      </c>
      <c r="T391" s="107">
        <v>9</v>
      </c>
      <c r="U391" s="107">
        <v>12</v>
      </c>
      <c r="V391" s="109">
        <v>3</v>
      </c>
      <c r="W391" s="110">
        <v>105</v>
      </c>
      <c r="X391" s="110">
        <v>25</v>
      </c>
    </row>
    <row r="392" spans="15:24" s="80" customFormat="1" ht="13.5" thickBot="1" x14ac:dyDescent="0.25">
      <c r="O392" s="94" t="s">
        <v>110</v>
      </c>
      <c r="P392" s="95" t="s">
        <v>14</v>
      </c>
      <c r="Q392" s="100" t="s">
        <v>36</v>
      </c>
      <c r="R392" s="107">
        <v>61</v>
      </c>
      <c r="S392" s="108">
        <v>55</v>
      </c>
      <c r="T392" s="107">
        <v>0</v>
      </c>
      <c r="U392" s="107">
        <v>6</v>
      </c>
      <c r="V392" s="109">
        <v>0</v>
      </c>
      <c r="W392" s="110">
        <v>96</v>
      </c>
      <c r="X392" s="110">
        <v>20</v>
      </c>
    </row>
    <row r="393" spans="15:24" s="80" customFormat="1" ht="13.5" thickBot="1" x14ac:dyDescent="0.25">
      <c r="O393" s="94" t="s">
        <v>110</v>
      </c>
      <c r="P393" s="95" t="s">
        <v>14</v>
      </c>
      <c r="Q393" s="100" t="s">
        <v>37</v>
      </c>
      <c r="R393" s="107">
        <v>69</v>
      </c>
      <c r="S393" s="108">
        <v>36</v>
      </c>
      <c r="T393" s="107">
        <v>15</v>
      </c>
      <c r="U393" s="107">
        <v>9</v>
      </c>
      <c r="V393" s="109">
        <v>9</v>
      </c>
      <c r="W393" s="110">
        <v>100</v>
      </c>
      <c r="X393" s="110">
        <v>23</v>
      </c>
    </row>
    <row r="394" spans="15:24" s="80" customFormat="1" ht="13.5" thickBot="1" x14ac:dyDescent="0.25">
      <c r="O394" s="94" t="s">
        <v>110</v>
      </c>
      <c r="P394" s="95" t="s">
        <v>14</v>
      </c>
      <c r="Q394" s="100" t="s">
        <v>38</v>
      </c>
      <c r="R394" s="107">
        <v>32</v>
      </c>
      <c r="S394" s="108">
        <v>12</v>
      </c>
      <c r="T394" s="107">
        <v>10</v>
      </c>
      <c r="U394" s="107">
        <v>10</v>
      </c>
      <c r="V394" s="109">
        <v>0</v>
      </c>
      <c r="W394" s="110">
        <v>58</v>
      </c>
      <c r="X394" s="110">
        <v>10</v>
      </c>
    </row>
    <row r="395" spans="15:24" s="80" customFormat="1" ht="13.5" thickBot="1" x14ac:dyDescent="0.25">
      <c r="O395" s="94" t="s">
        <v>110</v>
      </c>
      <c r="P395" s="95" t="s">
        <v>14</v>
      </c>
      <c r="Q395" s="100" t="s">
        <v>39</v>
      </c>
      <c r="R395" s="107">
        <v>0</v>
      </c>
      <c r="S395" s="108">
        <v>0</v>
      </c>
      <c r="T395" s="107">
        <v>0</v>
      </c>
      <c r="U395" s="107">
        <v>0</v>
      </c>
      <c r="V395" s="109">
        <v>0</v>
      </c>
      <c r="W395" s="110">
        <v>0</v>
      </c>
      <c r="X395" s="110">
        <v>0</v>
      </c>
    </row>
    <row r="396" spans="15:24" s="80" customFormat="1" ht="13.5" thickBot="1" x14ac:dyDescent="0.25">
      <c r="O396" s="94" t="s">
        <v>110</v>
      </c>
      <c r="P396" s="95" t="s">
        <v>14</v>
      </c>
      <c r="Q396" s="104" t="s">
        <v>41</v>
      </c>
      <c r="R396" s="107">
        <v>0</v>
      </c>
      <c r="S396" s="108">
        <v>18</v>
      </c>
      <c r="T396" s="107">
        <v>11</v>
      </c>
      <c r="U396" s="107">
        <v>18</v>
      </c>
      <c r="V396" s="109">
        <v>16</v>
      </c>
      <c r="W396" s="110">
        <v>80</v>
      </c>
      <c r="X396" s="110">
        <v>89</v>
      </c>
    </row>
    <row r="397" spans="15:24" s="80" customFormat="1" ht="13.5" thickBot="1" x14ac:dyDescent="0.25">
      <c r="O397" s="94" t="s">
        <v>110</v>
      </c>
      <c r="P397" s="95" t="s">
        <v>14</v>
      </c>
      <c r="Q397" s="104" t="s">
        <v>42</v>
      </c>
      <c r="R397" s="107">
        <v>63</v>
      </c>
      <c r="S397" s="108">
        <v>119</v>
      </c>
      <c r="T397" s="107">
        <v>0</v>
      </c>
      <c r="U397" s="107">
        <v>0</v>
      </c>
      <c r="V397" s="109">
        <v>0</v>
      </c>
      <c r="W397" s="110">
        <v>210</v>
      </c>
      <c r="X397" s="110">
        <v>488</v>
      </c>
    </row>
    <row r="398" spans="15:24" s="80" customFormat="1" ht="13.5" thickBot="1" x14ac:dyDescent="0.25">
      <c r="O398" s="94" t="s">
        <v>110</v>
      </c>
      <c r="P398" s="95" t="s">
        <v>14</v>
      </c>
      <c r="Q398" s="104" t="s">
        <v>107</v>
      </c>
      <c r="R398" s="107">
        <v>119</v>
      </c>
      <c r="S398" s="108">
        <v>60</v>
      </c>
      <c r="T398" s="107">
        <v>0</v>
      </c>
      <c r="U398" s="107">
        <v>15</v>
      </c>
      <c r="V398" s="109">
        <v>0</v>
      </c>
      <c r="W398" s="110">
        <v>75</v>
      </c>
      <c r="X398" s="110">
        <v>61</v>
      </c>
    </row>
    <row r="399" spans="15:24" s="80" customFormat="1" ht="13.5" thickBot="1" x14ac:dyDescent="0.25">
      <c r="O399" s="94" t="s">
        <v>110</v>
      </c>
      <c r="P399" s="95" t="s">
        <v>14</v>
      </c>
      <c r="Q399" s="104" t="s">
        <v>44</v>
      </c>
      <c r="R399" s="107">
        <v>75</v>
      </c>
      <c r="S399" s="108">
        <v>0</v>
      </c>
      <c r="T399" s="107">
        <v>0</v>
      </c>
      <c r="U399" s="107">
        <v>0</v>
      </c>
      <c r="V399" s="109">
        <v>0</v>
      </c>
      <c r="W399" s="110">
        <v>0</v>
      </c>
      <c r="X399" s="110">
        <v>0</v>
      </c>
    </row>
    <row r="400" spans="15:24" s="80" customFormat="1" ht="13.5" thickBot="1" x14ac:dyDescent="0.25">
      <c r="O400" s="94" t="s">
        <v>110</v>
      </c>
      <c r="P400" s="95" t="s">
        <v>14</v>
      </c>
      <c r="Q400" s="100" t="s">
        <v>45</v>
      </c>
      <c r="R400" s="107">
        <v>0</v>
      </c>
      <c r="S400" s="108">
        <v>0</v>
      </c>
      <c r="T400" s="107">
        <v>0</v>
      </c>
      <c r="U400" s="107">
        <v>0</v>
      </c>
      <c r="V400" s="109">
        <v>0</v>
      </c>
      <c r="W400" s="110">
        <v>0</v>
      </c>
      <c r="X400" s="110">
        <v>0</v>
      </c>
    </row>
    <row r="401" spans="15:24" s="80" customFormat="1" ht="13.5" thickBot="1" x14ac:dyDescent="0.25">
      <c r="O401" s="94" t="s">
        <v>110</v>
      </c>
      <c r="P401" s="95" t="s">
        <v>14</v>
      </c>
      <c r="Q401" s="100" t="s">
        <v>46</v>
      </c>
      <c r="R401" s="107">
        <v>0</v>
      </c>
      <c r="S401" s="108">
        <v>22</v>
      </c>
      <c r="T401" s="107">
        <v>21</v>
      </c>
      <c r="U401" s="107">
        <v>17</v>
      </c>
      <c r="V401" s="109">
        <v>11</v>
      </c>
      <c r="W401" s="110">
        <v>643</v>
      </c>
      <c r="X401" s="110">
        <v>641</v>
      </c>
    </row>
    <row r="402" spans="15:24" s="80" customFormat="1" ht="13.5" thickBot="1" x14ac:dyDescent="0.25">
      <c r="O402" s="94" t="s">
        <v>110</v>
      </c>
      <c r="P402" s="95" t="s">
        <v>14</v>
      </c>
      <c r="Q402" s="100" t="s">
        <v>47</v>
      </c>
      <c r="R402" s="107">
        <v>71</v>
      </c>
      <c r="S402" s="108">
        <v>44</v>
      </c>
      <c r="T402" s="107">
        <v>0</v>
      </c>
      <c r="U402" s="107">
        <v>62</v>
      </c>
      <c r="V402" s="109">
        <v>0</v>
      </c>
      <c r="W402" s="110">
        <v>88</v>
      </c>
      <c r="X402" s="110">
        <v>88</v>
      </c>
    </row>
    <row r="403" spans="15:24" s="80" customFormat="1" ht="13.5" thickBot="1" x14ac:dyDescent="0.25">
      <c r="O403" s="94" t="s">
        <v>110</v>
      </c>
      <c r="P403" s="95" t="s">
        <v>14</v>
      </c>
      <c r="Q403" s="100" t="s">
        <v>48</v>
      </c>
      <c r="R403" s="107">
        <v>106</v>
      </c>
      <c r="S403" s="108">
        <v>11</v>
      </c>
      <c r="T403" s="107">
        <v>10</v>
      </c>
      <c r="U403" s="107">
        <v>35</v>
      </c>
      <c r="V403" s="109">
        <v>5</v>
      </c>
      <c r="W403" s="110">
        <v>90</v>
      </c>
      <c r="X403" s="110">
        <v>109</v>
      </c>
    </row>
    <row r="404" spans="15:24" s="80" customFormat="1" ht="13.5" thickBot="1" x14ac:dyDescent="0.25">
      <c r="O404" s="94" t="s">
        <v>110</v>
      </c>
      <c r="P404" s="95" t="s">
        <v>14</v>
      </c>
      <c r="Q404" s="100" t="s">
        <v>49</v>
      </c>
      <c r="R404" s="107">
        <v>61</v>
      </c>
      <c r="S404" s="108">
        <v>45</v>
      </c>
      <c r="T404" s="107">
        <v>33</v>
      </c>
      <c r="U404" s="107">
        <v>55</v>
      </c>
      <c r="V404" s="109">
        <v>69</v>
      </c>
      <c r="W404" s="110">
        <v>340</v>
      </c>
      <c r="X404" s="110">
        <v>340</v>
      </c>
    </row>
    <row r="405" spans="15:24" s="80" customFormat="1" ht="13.5" thickBot="1" x14ac:dyDescent="0.25">
      <c r="O405" s="94" t="s">
        <v>110</v>
      </c>
      <c r="P405" s="95" t="s">
        <v>50</v>
      </c>
      <c r="Q405" s="100" t="s">
        <v>51</v>
      </c>
      <c r="R405" s="107">
        <v>202</v>
      </c>
      <c r="S405" s="108">
        <v>61</v>
      </c>
      <c r="T405" s="107">
        <v>34</v>
      </c>
      <c r="U405" s="107">
        <v>30</v>
      </c>
      <c r="V405" s="109">
        <v>25</v>
      </c>
      <c r="W405" s="110">
        <v>310</v>
      </c>
      <c r="X405" s="110">
        <v>74</v>
      </c>
    </row>
    <row r="406" spans="15:24" s="80" customFormat="1" ht="13.5" thickBot="1" x14ac:dyDescent="0.25">
      <c r="O406" s="94" t="s">
        <v>110</v>
      </c>
      <c r="P406" s="95" t="s">
        <v>50</v>
      </c>
      <c r="Q406" s="100" t="s">
        <v>53</v>
      </c>
      <c r="R406" s="107">
        <v>150</v>
      </c>
      <c r="S406" s="108">
        <v>6</v>
      </c>
      <c r="T406" s="107">
        <v>6</v>
      </c>
      <c r="U406" s="107">
        <v>45</v>
      </c>
      <c r="V406" s="109">
        <v>45</v>
      </c>
      <c r="W406" s="110">
        <v>195</v>
      </c>
      <c r="X406" s="110">
        <v>49</v>
      </c>
    </row>
    <row r="407" spans="15:24" s="80" customFormat="1" ht="13.5" thickBot="1" x14ac:dyDescent="0.25">
      <c r="O407" s="94" t="s">
        <v>110</v>
      </c>
      <c r="P407" s="95" t="s">
        <v>54</v>
      </c>
      <c r="Q407" s="104" t="s">
        <v>55</v>
      </c>
      <c r="R407" s="107">
        <v>102</v>
      </c>
      <c r="S407" s="108">
        <v>1</v>
      </c>
      <c r="T407" s="107">
        <v>2</v>
      </c>
      <c r="U407" s="107">
        <v>24</v>
      </c>
      <c r="V407" s="109">
        <v>71</v>
      </c>
      <c r="W407" s="110">
        <v>191</v>
      </c>
      <c r="X407" s="110">
        <v>51</v>
      </c>
    </row>
    <row r="408" spans="15:24" s="80" customFormat="1" ht="13.5" thickBot="1" x14ac:dyDescent="0.25">
      <c r="O408" s="94" t="s">
        <v>110</v>
      </c>
      <c r="P408" s="95" t="s">
        <v>54</v>
      </c>
      <c r="Q408" s="104" t="s">
        <v>56</v>
      </c>
      <c r="R408" s="107">
        <v>98</v>
      </c>
      <c r="S408" s="108">
        <v>35</v>
      </c>
      <c r="T408" s="107">
        <v>20</v>
      </c>
      <c r="U408" s="107">
        <v>0</v>
      </c>
      <c r="V408" s="109">
        <v>15</v>
      </c>
      <c r="W408" s="110">
        <v>108</v>
      </c>
      <c r="X408" s="110">
        <v>35</v>
      </c>
    </row>
    <row r="409" spans="15:24" s="80" customFormat="1" ht="13.5" thickBot="1" x14ac:dyDescent="0.25">
      <c r="O409" s="94" t="s">
        <v>110</v>
      </c>
      <c r="P409" s="95" t="s">
        <v>54</v>
      </c>
      <c r="Q409" s="100" t="s">
        <v>57</v>
      </c>
      <c r="R409" s="107">
        <v>70</v>
      </c>
      <c r="S409" s="108">
        <v>25</v>
      </c>
      <c r="T409" s="107">
        <v>30</v>
      </c>
      <c r="U409" s="107">
        <v>0</v>
      </c>
      <c r="V409" s="109">
        <v>0</v>
      </c>
      <c r="W409" s="110">
        <v>112</v>
      </c>
      <c r="X409" s="110">
        <v>32</v>
      </c>
    </row>
    <row r="410" spans="15:24" s="80" customFormat="1" ht="13.5" thickBot="1" x14ac:dyDescent="0.25">
      <c r="O410" s="94" t="s">
        <v>110</v>
      </c>
      <c r="P410" s="95" t="s">
        <v>54</v>
      </c>
      <c r="Q410" s="100" t="s">
        <v>58</v>
      </c>
      <c r="R410" s="107">
        <v>55</v>
      </c>
      <c r="S410" s="108">
        <v>0</v>
      </c>
      <c r="T410" s="107">
        <v>69</v>
      </c>
      <c r="U410" s="107">
        <v>17</v>
      </c>
      <c r="V410" s="109">
        <v>10</v>
      </c>
      <c r="W410" s="110">
        <v>203</v>
      </c>
      <c r="X410" s="110">
        <v>56</v>
      </c>
    </row>
    <row r="411" spans="15:24" s="80" customFormat="1" ht="13.5" thickBot="1" x14ac:dyDescent="0.25">
      <c r="O411" s="94" t="s">
        <v>110</v>
      </c>
      <c r="P411" s="95" t="s">
        <v>54</v>
      </c>
      <c r="Q411" s="100" t="s">
        <v>59</v>
      </c>
      <c r="R411" s="107">
        <v>96</v>
      </c>
      <c r="S411" s="108">
        <v>78</v>
      </c>
      <c r="T411" s="107">
        <v>40</v>
      </c>
      <c r="U411" s="107">
        <v>0</v>
      </c>
      <c r="V411" s="109">
        <v>0</v>
      </c>
      <c r="W411" s="110">
        <v>263</v>
      </c>
      <c r="X411" s="110">
        <v>64</v>
      </c>
    </row>
    <row r="412" spans="15:24" s="80" customFormat="1" ht="13.5" thickBot="1" x14ac:dyDescent="0.25">
      <c r="O412" s="94" t="s">
        <v>110</v>
      </c>
      <c r="P412" s="95" t="s">
        <v>54</v>
      </c>
      <c r="Q412" s="100" t="s">
        <v>60</v>
      </c>
      <c r="R412" s="107">
        <v>118</v>
      </c>
      <c r="S412" s="108">
        <v>51</v>
      </c>
      <c r="T412" s="107">
        <v>45</v>
      </c>
      <c r="U412" s="107">
        <v>9</v>
      </c>
      <c r="V412" s="109">
        <v>0</v>
      </c>
      <c r="W412" s="110">
        <v>222</v>
      </c>
      <c r="X412" s="110">
        <v>65</v>
      </c>
    </row>
    <row r="413" spans="15:24" s="80" customFormat="1" ht="13.5" thickBot="1" x14ac:dyDescent="0.25">
      <c r="O413" s="94" t="s">
        <v>110</v>
      </c>
      <c r="P413" s="92" t="s">
        <v>61</v>
      </c>
      <c r="Q413" s="100" t="s">
        <v>62</v>
      </c>
      <c r="R413" s="107">
        <v>105</v>
      </c>
      <c r="S413" s="108">
        <v>21</v>
      </c>
      <c r="T413" s="107">
        <v>11</v>
      </c>
      <c r="U413" s="107">
        <v>13</v>
      </c>
      <c r="V413" s="109">
        <v>51</v>
      </c>
      <c r="W413" s="110">
        <v>0</v>
      </c>
      <c r="X413" s="110">
        <v>0</v>
      </c>
    </row>
    <row r="414" spans="15:24" s="80" customFormat="1" ht="13.5" thickBot="1" x14ac:dyDescent="0.25">
      <c r="O414" s="94" t="s">
        <v>110</v>
      </c>
      <c r="P414" s="92" t="s">
        <v>64</v>
      </c>
      <c r="Q414" s="100" t="s">
        <v>65</v>
      </c>
      <c r="R414" s="107">
        <v>96</v>
      </c>
      <c r="S414" s="108">
        <v>12</v>
      </c>
      <c r="T414" s="107">
        <v>10</v>
      </c>
      <c r="U414" s="107">
        <v>0</v>
      </c>
      <c r="V414" s="109">
        <v>19</v>
      </c>
      <c r="W414" s="110">
        <v>0</v>
      </c>
      <c r="X414" s="110">
        <v>0</v>
      </c>
    </row>
    <row r="415" spans="15:24" s="80" customFormat="1" ht="13.5" thickBot="1" x14ac:dyDescent="0.25">
      <c r="O415" s="94" t="s">
        <v>110</v>
      </c>
      <c r="P415" s="92" t="s">
        <v>66</v>
      </c>
      <c r="Q415" s="100" t="s">
        <v>67</v>
      </c>
      <c r="R415" s="107">
        <v>41</v>
      </c>
      <c r="S415" s="108">
        <v>0</v>
      </c>
      <c r="T415" s="107">
        <v>0</v>
      </c>
      <c r="U415" s="107">
        <v>0</v>
      </c>
      <c r="V415" s="109">
        <v>0</v>
      </c>
      <c r="W415" s="110">
        <v>0</v>
      </c>
      <c r="X415" s="110">
        <v>0</v>
      </c>
    </row>
    <row r="416" spans="15:24" s="80" customFormat="1" ht="13.5" thickBot="1" x14ac:dyDescent="0.25">
      <c r="O416" s="94" t="s">
        <v>110</v>
      </c>
      <c r="P416" s="92" t="s">
        <v>68</v>
      </c>
      <c r="Q416" s="100" t="s">
        <v>69</v>
      </c>
      <c r="R416" s="107">
        <v>0</v>
      </c>
      <c r="S416" s="108">
        <v>10</v>
      </c>
      <c r="T416" s="107">
        <v>8</v>
      </c>
      <c r="U416" s="107">
        <v>10</v>
      </c>
      <c r="V416" s="109">
        <v>0</v>
      </c>
      <c r="W416" s="110">
        <v>0</v>
      </c>
      <c r="X416" s="110">
        <v>0</v>
      </c>
    </row>
    <row r="417" spans="15:24" s="80" customFormat="1" ht="13.5" thickBot="1" x14ac:dyDescent="0.25">
      <c r="O417" s="94" t="s">
        <v>110</v>
      </c>
      <c r="P417" s="95" t="s">
        <v>70</v>
      </c>
      <c r="Q417" s="100" t="s">
        <v>71</v>
      </c>
      <c r="R417" s="107">
        <v>28</v>
      </c>
      <c r="S417" s="108">
        <v>11</v>
      </c>
      <c r="T417" s="107">
        <v>0</v>
      </c>
      <c r="U417" s="107">
        <v>3</v>
      </c>
      <c r="V417" s="109">
        <v>3</v>
      </c>
      <c r="W417" s="110">
        <v>46</v>
      </c>
      <c r="X417" s="110">
        <v>6</v>
      </c>
    </row>
    <row r="418" spans="15:24" s="80" customFormat="1" ht="13.5" thickBot="1" x14ac:dyDescent="0.25">
      <c r="O418" s="94" t="s">
        <v>110</v>
      </c>
      <c r="P418" s="95" t="s">
        <v>70</v>
      </c>
      <c r="Q418" s="100" t="s">
        <v>73</v>
      </c>
      <c r="R418" s="107">
        <v>17</v>
      </c>
      <c r="S418" s="108">
        <v>19</v>
      </c>
      <c r="T418" s="107">
        <v>7</v>
      </c>
      <c r="U418" s="107">
        <v>70</v>
      </c>
      <c r="V418" s="109">
        <v>22</v>
      </c>
      <c r="W418" s="110">
        <v>178</v>
      </c>
      <c r="X418" s="110">
        <v>28</v>
      </c>
    </row>
    <row r="419" spans="15:24" s="80" customFormat="1" ht="13.5" thickBot="1" x14ac:dyDescent="0.25">
      <c r="O419" s="94" t="s">
        <v>110</v>
      </c>
      <c r="P419" s="95" t="s">
        <v>70</v>
      </c>
      <c r="Q419" s="104" t="s">
        <v>74</v>
      </c>
      <c r="R419" s="107">
        <v>118</v>
      </c>
      <c r="S419" s="108">
        <v>22</v>
      </c>
      <c r="T419" s="107">
        <v>1</v>
      </c>
      <c r="U419" s="107">
        <v>9</v>
      </c>
      <c r="V419" s="109">
        <v>8</v>
      </c>
      <c r="W419" s="110">
        <v>145</v>
      </c>
      <c r="X419" s="110">
        <v>22</v>
      </c>
    </row>
    <row r="420" spans="15:24" s="80" customFormat="1" ht="13.5" thickBot="1" x14ac:dyDescent="0.25">
      <c r="O420" s="94" t="s">
        <v>110</v>
      </c>
      <c r="P420" s="95" t="s">
        <v>70</v>
      </c>
      <c r="Q420" s="100" t="s">
        <v>75</v>
      </c>
      <c r="R420" s="107">
        <v>40</v>
      </c>
      <c r="S420" s="108">
        <v>31</v>
      </c>
      <c r="T420" s="107">
        <v>31</v>
      </c>
      <c r="U420" s="107">
        <v>18</v>
      </c>
      <c r="V420" s="109">
        <v>36</v>
      </c>
      <c r="W420" s="110">
        <v>123</v>
      </c>
      <c r="X420" s="110">
        <v>53</v>
      </c>
    </row>
    <row r="421" spans="15:24" s="80" customFormat="1" ht="13.5" thickBot="1" x14ac:dyDescent="0.25">
      <c r="O421" s="94" t="s">
        <v>110</v>
      </c>
      <c r="P421" s="95" t="s">
        <v>70</v>
      </c>
      <c r="Q421" s="100" t="s">
        <v>76</v>
      </c>
      <c r="R421" s="107">
        <v>116</v>
      </c>
      <c r="S421" s="108">
        <v>3</v>
      </c>
      <c r="T421" s="107">
        <v>7</v>
      </c>
      <c r="U421" s="107">
        <v>1</v>
      </c>
      <c r="V421" s="109">
        <v>2</v>
      </c>
      <c r="W421" s="110">
        <v>43</v>
      </c>
      <c r="X421" s="110">
        <v>5</v>
      </c>
    </row>
    <row r="422" spans="15:24" s="80" customFormat="1" ht="13.5" thickBot="1" x14ac:dyDescent="0.25">
      <c r="O422" s="94" t="s">
        <v>110</v>
      </c>
      <c r="P422" s="95" t="s">
        <v>70</v>
      </c>
      <c r="Q422" s="100" t="s">
        <v>77</v>
      </c>
      <c r="R422" s="107">
        <v>13</v>
      </c>
      <c r="S422" s="108">
        <v>0</v>
      </c>
      <c r="T422" s="107">
        <v>0</v>
      </c>
      <c r="U422" s="107">
        <v>0</v>
      </c>
      <c r="V422" s="109">
        <v>0</v>
      </c>
      <c r="W422" s="110">
        <v>0</v>
      </c>
      <c r="X422" s="110">
        <v>0</v>
      </c>
    </row>
    <row r="423" spans="15:24" s="80" customFormat="1" ht="13.5" thickBot="1" x14ac:dyDescent="0.25">
      <c r="O423" s="94" t="s">
        <v>110</v>
      </c>
      <c r="P423" s="95" t="s">
        <v>70</v>
      </c>
      <c r="Q423" s="100" t="s">
        <v>78</v>
      </c>
      <c r="R423" s="107">
        <v>0</v>
      </c>
      <c r="S423" s="108">
        <v>1</v>
      </c>
      <c r="T423" s="107">
        <v>0</v>
      </c>
      <c r="U423" s="107">
        <v>17</v>
      </c>
      <c r="V423" s="109">
        <v>31</v>
      </c>
      <c r="W423" s="110">
        <v>100</v>
      </c>
      <c r="X423" s="110">
        <v>14</v>
      </c>
    </row>
    <row r="424" spans="15:24" s="80" customFormat="1" ht="13.5" thickBot="1" x14ac:dyDescent="0.25">
      <c r="O424" s="94" t="s">
        <v>110</v>
      </c>
      <c r="P424" s="95" t="s">
        <v>70</v>
      </c>
      <c r="Q424" s="100" t="s">
        <v>79</v>
      </c>
      <c r="R424" s="107">
        <v>49</v>
      </c>
      <c r="S424" s="108">
        <v>35</v>
      </c>
      <c r="T424" s="107">
        <v>41</v>
      </c>
      <c r="U424" s="107">
        <v>0</v>
      </c>
      <c r="V424" s="109">
        <v>9</v>
      </c>
      <c r="W424" s="110">
        <v>143</v>
      </c>
      <c r="X424" s="110">
        <v>86</v>
      </c>
    </row>
    <row r="425" spans="15:24" s="80" customFormat="1" ht="13.5" thickBot="1" x14ac:dyDescent="0.25">
      <c r="O425" s="94" t="s">
        <v>110</v>
      </c>
      <c r="P425" s="95" t="s">
        <v>70</v>
      </c>
      <c r="Q425" s="100" t="s">
        <v>80</v>
      </c>
      <c r="R425" s="107">
        <v>85</v>
      </c>
      <c r="S425" s="108">
        <v>18</v>
      </c>
      <c r="T425" s="107">
        <v>0</v>
      </c>
      <c r="U425" s="107">
        <v>0</v>
      </c>
      <c r="V425" s="109">
        <v>2</v>
      </c>
      <c r="W425" s="110">
        <v>21</v>
      </c>
      <c r="X425" s="110">
        <v>8</v>
      </c>
    </row>
    <row r="426" spans="15:24" s="80" customFormat="1" ht="13.5" thickBot="1" x14ac:dyDescent="0.25">
      <c r="O426" s="94" t="s">
        <v>110</v>
      </c>
      <c r="P426" s="95" t="s">
        <v>70</v>
      </c>
      <c r="Q426" s="100" t="s">
        <v>81</v>
      </c>
      <c r="R426" s="107">
        <v>20</v>
      </c>
      <c r="S426" s="108">
        <v>0</v>
      </c>
      <c r="T426" s="107">
        <v>3</v>
      </c>
      <c r="U426" s="107">
        <v>0</v>
      </c>
      <c r="V426" s="109">
        <v>28</v>
      </c>
      <c r="W426" s="110">
        <v>161</v>
      </c>
      <c r="X426" s="110">
        <v>13</v>
      </c>
    </row>
    <row r="427" spans="15:24" s="80" customFormat="1" ht="13.5" thickBot="1" x14ac:dyDescent="0.25">
      <c r="O427" s="94" t="s">
        <v>110</v>
      </c>
      <c r="P427" s="95" t="s">
        <v>70</v>
      </c>
      <c r="Q427" s="100" t="s">
        <v>82</v>
      </c>
      <c r="R427" s="107">
        <v>31</v>
      </c>
      <c r="S427" s="108">
        <v>0</v>
      </c>
      <c r="T427" s="107">
        <v>12</v>
      </c>
      <c r="U427" s="107">
        <v>0</v>
      </c>
      <c r="V427" s="109">
        <v>0</v>
      </c>
      <c r="W427" s="110">
        <v>26</v>
      </c>
      <c r="X427" s="110">
        <v>11</v>
      </c>
    </row>
    <row r="428" spans="15:24" s="80" customFormat="1" ht="13.5" thickBot="1" x14ac:dyDescent="0.25">
      <c r="O428" s="94" t="s">
        <v>110</v>
      </c>
      <c r="P428" s="95" t="s">
        <v>70</v>
      </c>
      <c r="Q428" s="100" t="s">
        <v>83</v>
      </c>
      <c r="R428" s="107">
        <v>12</v>
      </c>
      <c r="S428" s="108">
        <v>0</v>
      </c>
      <c r="T428" s="107">
        <v>0</v>
      </c>
      <c r="U428" s="107">
        <v>0</v>
      </c>
      <c r="V428" s="109">
        <v>0</v>
      </c>
      <c r="W428" s="110">
        <v>0</v>
      </c>
      <c r="X428" s="110">
        <v>0</v>
      </c>
    </row>
    <row r="429" spans="15:24" s="80" customFormat="1" ht="13.5" thickBot="1" x14ac:dyDescent="0.25">
      <c r="O429" s="94" t="s">
        <v>110</v>
      </c>
      <c r="P429" s="95" t="s">
        <v>70</v>
      </c>
      <c r="Q429" s="100" t="s">
        <v>84</v>
      </c>
      <c r="R429" s="107">
        <v>0</v>
      </c>
      <c r="S429" s="108">
        <v>52</v>
      </c>
      <c r="T429" s="107">
        <v>5</v>
      </c>
      <c r="U429" s="107">
        <v>88</v>
      </c>
      <c r="V429" s="109">
        <v>0</v>
      </c>
      <c r="W429" s="110">
        <v>151</v>
      </c>
      <c r="X429" s="110">
        <v>47</v>
      </c>
    </row>
    <row r="430" spans="15:24" s="80" customFormat="1" ht="13.5" thickBot="1" x14ac:dyDescent="0.25">
      <c r="O430" s="94" t="s">
        <v>110</v>
      </c>
      <c r="P430" s="95" t="s">
        <v>85</v>
      </c>
      <c r="Q430" s="100" t="s">
        <v>86</v>
      </c>
      <c r="R430" s="107">
        <v>145</v>
      </c>
      <c r="S430" s="108">
        <v>0</v>
      </c>
      <c r="T430" s="107">
        <v>8</v>
      </c>
      <c r="U430" s="107">
        <v>21</v>
      </c>
      <c r="V430" s="109">
        <v>70</v>
      </c>
      <c r="W430" s="110">
        <v>60</v>
      </c>
      <c r="X430" s="110">
        <v>55</v>
      </c>
    </row>
    <row r="431" spans="15:24" s="80" customFormat="1" ht="13.5" thickBot="1" x14ac:dyDescent="0.25">
      <c r="O431" s="94" t="s">
        <v>110</v>
      </c>
      <c r="P431" s="95" t="s">
        <v>85</v>
      </c>
      <c r="Q431" s="100" t="s">
        <v>88</v>
      </c>
      <c r="R431" s="107">
        <v>99</v>
      </c>
      <c r="S431" s="108">
        <v>5</v>
      </c>
      <c r="T431" s="107">
        <v>2</v>
      </c>
      <c r="U431" s="107">
        <v>13</v>
      </c>
      <c r="V431" s="109">
        <v>30</v>
      </c>
      <c r="W431" s="110">
        <v>55</v>
      </c>
      <c r="X431" s="110">
        <v>55</v>
      </c>
    </row>
    <row r="432" spans="15:24" s="80" customFormat="1" ht="13.5" thickBot="1" x14ac:dyDescent="0.25">
      <c r="O432" s="94" t="s">
        <v>110</v>
      </c>
      <c r="P432" s="93" t="s">
        <v>89</v>
      </c>
      <c r="Q432" s="105" t="s">
        <v>90</v>
      </c>
      <c r="R432" s="111">
        <v>50</v>
      </c>
      <c r="S432" s="112">
        <v>91</v>
      </c>
      <c r="T432" s="111">
        <v>36</v>
      </c>
      <c r="U432" s="111">
        <v>60</v>
      </c>
      <c r="V432" s="113">
        <v>13</v>
      </c>
      <c r="W432" s="110">
        <v>469</v>
      </c>
      <c r="X432" s="110">
        <v>469</v>
      </c>
    </row>
    <row r="433" ht="15.75" thickTop="1" x14ac:dyDescent="0.25"/>
  </sheetData>
  <mergeCells count="18">
    <mergeCell ref="B5:B36"/>
    <mergeCell ref="D5:D15"/>
    <mergeCell ref="D16:D27"/>
    <mergeCell ref="D28:D36"/>
    <mergeCell ref="B37:B38"/>
    <mergeCell ref="D37:D44"/>
    <mergeCell ref="B39:B44"/>
    <mergeCell ref="D45:D48"/>
    <mergeCell ref="B49:B61"/>
    <mergeCell ref="D49:D61"/>
    <mergeCell ref="B62:B63"/>
    <mergeCell ref="D62:D63"/>
    <mergeCell ref="E2:L2"/>
    <mergeCell ref="E3:H3"/>
    <mergeCell ref="I3:I4"/>
    <mergeCell ref="J3:J4"/>
    <mergeCell ref="K3:K4"/>
    <mergeCell ref="L3:L4"/>
  </mergeCells>
  <phoneticPr fontId="1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C781-D483-4846-AD7F-7A9B4C267878}">
  <dimension ref="B2:AN493"/>
  <sheetViews>
    <sheetView tabSelected="1" topLeftCell="K67" zoomScale="50" zoomScaleNormal="50" workbookViewId="0">
      <selection activeCell="N67" sqref="N67:Y128"/>
    </sheetView>
  </sheetViews>
  <sheetFormatPr defaultRowHeight="15" x14ac:dyDescent="0.25"/>
  <cols>
    <col min="4" max="4" width="35.85546875" bestFit="1" customWidth="1"/>
    <col min="5" max="5" width="14.7109375" bestFit="1" customWidth="1"/>
    <col min="6" max="6" width="15.85546875" customWidth="1"/>
    <col min="7" max="7" width="14.7109375" customWidth="1"/>
    <col min="8" max="8" width="18.7109375" customWidth="1"/>
    <col min="9" max="9" width="14.5703125" customWidth="1"/>
    <col min="10" max="11" width="11" customWidth="1"/>
    <col min="12" max="12" width="13.85546875" customWidth="1"/>
    <col min="13" max="13" width="12.7109375" customWidth="1"/>
    <col min="14" max="14" width="9.5703125" bestFit="1" customWidth="1"/>
    <col min="15" max="15" width="38" bestFit="1" customWidth="1"/>
    <col min="16" max="16" width="45" bestFit="1" customWidth="1"/>
    <col min="17" max="17" width="45.42578125" customWidth="1"/>
    <col min="18" max="18" width="12" bestFit="1" customWidth="1"/>
    <col min="19" max="20" width="16.28515625" bestFit="1" customWidth="1"/>
    <col min="21" max="21" width="19.42578125" bestFit="1" customWidth="1"/>
    <col min="22" max="22" width="18" bestFit="1" customWidth="1"/>
    <col min="23" max="23" width="21.28515625" bestFit="1" customWidth="1"/>
    <col min="24" max="24" width="14" bestFit="1" customWidth="1"/>
    <col min="25" max="25" width="30.28515625" bestFit="1" customWidth="1"/>
    <col min="26" max="26" width="32" bestFit="1" customWidth="1"/>
    <col min="27" max="27" width="17" bestFit="1" customWidth="1"/>
    <col min="28" max="28" width="14.28515625" bestFit="1" customWidth="1"/>
    <col min="32" max="32" width="7.42578125" bestFit="1" customWidth="1"/>
    <col min="33" max="33" width="6.7109375" bestFit="1" customWidth="1"/>
    <col min="34" max="34" width="15.5703125" bestFit="1" customWidth="1"/>
    <col min="35" max="35" width="14.5703125" bestFit="1" customWidth="1"/>
    <col min="36" max="36" width="18.140625" bestFit="1" customWidth="1"/>
    <col min="37" max="37" width="16.85546875" bestFit="1" customWidth="1"/>
    <col min="38" max="38" width="20.140625" bestFit="1" customWidth="1"/>
    <col min="39" max="39" width="13.42578125" bestFit="1" customWidth="1"/>
    <col min="40" max="40" width="15.85546875" bestFit="1" customWidth="1"/>
  </cols>
  <sheetData>
    <row r="2" spans="2:40" ht="19.5" x14ac:dyDescent="0.55000000000000004">
      <c r="B2" s="114"/>
      <c r="C2" s="114"/>
      <c r="D2" s="114"/>
      <c r="E2" s="114"/>
      <c r="F2" s="201" t="s">
        <v>112</v>
      </c>
      <c r="G2" s="201"/>
      <c r="H2" s="201"/>
      <c r="I2" s="201"/>
      <c r="J2" s="201"/>
      <c r="K2" s="201"/>
      <c r="L2" s="201"/>
      <c r="M2" s="201"/>
    </row>
    <row r="3" spans="2:40" ht="20.25" thickBot="1" x14ac:dyDescent="0.6">
      <c r="B3" s="114"/>
      <c r="C3" s="114"/>
      <c r="D3" s="114"/>
      <c r="E3" s="114"/>
      <c r="F3" s="201" t="s">
        <v>1</v>
      </c>
      <c r="G3" s="201"/>
      <c r="H3" s="201"/>
      <c r="I3" s="201"/>
      <c r="J3" s="202" t="s">
        <v>2</v>
      </c>
      <c r="K3" s="202" t="s">
        <v>3</v>
      </c>
      <c r="L3" s="202" t="s">
        <v>4</v>
      </c>
      <c r="M3" s="202" t="s">
        <v>5</v>
      </c>
    </row>
    <row r="4" spans="2:40" ht="21" thickTop="1" thickBot="1" x14ac:dyDescent="0.6">
      <c r="B4" s="153" t="s">
        <v>10</v>
      </c>
      <c r="C4" s="154" t="s">
        <v>11</v>
      </c>
      <c r="D4" s="155" t="s">
        <v>12</v>
      </c>
      <c r="E4" s="155" t="s">
        <v>13</v>
      </c>
      <c r="F4" s="115" t="s">
        <v>6</v>
      </c>
      <c r="G4" s="115" t="s">
        <v>7</v>
      </c>
      <c r="H4" s="115" t="s">
        <v>8</v>
      </c>
      <c r="I4" s="115" t="s">
        <v>9</v>
      </c>
      <c r="J4" s="202"/>
      <c r="K4" s="202"/>
      <c r="L4" s="202"/>
      <c r="M4" s="202"/>
      <c r="O4" s="163" t="s">
        <v>92</v>
      </c>
      <c r="P4" s="163" t="s">
        <v>93</v>
      </c>
      <c r="Q4" s="164" t="s">
        <v>2</v>
      </c>
      <c r="R4" s="164" t="s">
        <v>94</v>
      </c>
      <c r="S4" s="164" t="s">
        <v>6</v>
      </c>
      <c r="T4" s="164" t="s">
        <v>7</v>
      </c>
      <c r="U4" s="164" t="s">
        <v>8</v>
      </c>
      <c r="V4" s="164" t="s">
        <v>9</v>
      </c>
      <c r="W4" s="164" t="s">
        <v>95</v>
      </c>
      <c r="X4" s="164" t="s">
        <v>96</v>
      </c>
      <c r="Y4" s="164" t="s">
        <v>97</v>
      </c>
      <c r="Z4" s="164" t="s">
        <v>98</v>
      </c>
      <c r="AA4" s="164" t="s">
        <v>99</v>
      </c>
      <c r="AB4" s="164" t="s">
        <v>100</v>
      </c>
      <c r="AF4" t="s">
        <v>2</v>
      </c>
      <c r="AG4" t="s">
        <v>94</v>
      </c>
      <c r="AH4" t="s">
        <v>6</v>
      </c>
      <c r="AI4" t="s">
        <v>7</v>
      </c>
      <c r="AJ4" t="s">
        <v>8</v>
      </c>
      <c r="AK4" t="s">
        <v>9</v>
      </c>
      <c r="AL4" t="s">
        <v>95</v>
      </c>
      <c r="AM4" t="s">
        <v>96</v>
      </c>
      <c r="AN4" t="s">
        <v>99</v>
      </c>
    </row>
    <row r="5" spans="2:40" ht="20.25" thickBot="1" x14ac:dyDescent="0.5">
      <c r="B5" s="156">
        <v>1</v>
      </c>
      <c r="C5" s="197" t="s">
        <v>14</v>
      </c>
      <c r="D5" s="157" t="s">
        <v>15</v>
      </c>
      <c r="E5" s="199" t="s">
        <v>16</v>
      </c>
      <c r="F5" s="139">
        <v>0</v>
      </c>
      <c r="G5" s="140">
        <v>0</v>
      </c>
      <c r="H5" s="140">
        <v>0</v>
      </c>
      <c r="I5" s="141">
        <v>0</v>
      </c>
      <c r="J5" s="142">
        <v>0</v>
      </c>
      <c r="K5" s="142">
        <v>0</v>
      </c>
      <c r="L5" s="143"/>
      <c r="M5" s="142">
        <v>0</v>
      </c>
      <c r="O5" s="138" t="s">
        <v>14</v>
      </c>
      <c r="P5" s="168" t="s">
        <v>15</v>
      </c>
      <c r="Q5" s="165">
        <v>0</v>
      </c>
      <c r="R5" s="165">
        <v>0</v>
      </c>
      <c r="S5" s="165">
        <v>0</v>
      </c>
      <c r="T5" s="165">
        <v>0</v>
      </c>
      <c r="U5" s="165">
        <v>0</v>
      </c>
      <c r="V5" s="165">
        <v>0</v>
      </c>
      <c r="W5" s="167">
        <f>120*AB5</f>
        <v>0</v>
      </c>
      <c r="X5" s="168">
        <v>0</v>
      </c>
      <c r="Y5" s="168">
        <v>0</v>
      </c>
      <c r="Z5" s="168">
        <v>0</v>
      </c>
      <c r="AA5" s="168">
        <v>0</v>
      </c>
      <c r="AB5" s="165">
        <v>0</v>
      </c>
      <c r="AF5">
        <v>1440</v>
      </c>
      <c r="AG5">
        <v>865</v>
      </c>
      <c r="AH5">
        <v>290</v>
      </c>
      <c r="AI5">
        <v>132</v>
      </c>
      <c r="AJ5">
        <v>226</v>
      </c>
      <c r="AK5">
        <v>272</v>
      </c>
      <c r="AL5">
        <v>2040</v>
      </c>
      <c r="AM5">
        <v>945</v>
      </c>
      <c r="AN5">
        <v>56</v>
      </c>
    </row>
    <row r="6" spans="2:40" ht="20.25" thickBot="1" x14ac:dyDescent="0.5">
      <c r="B6" s="158">
        <v>2</v>
      </c>
      <c r="C6" s="204"/>
      <c r="D6" s="157" t="s">
        <v>17</v>
      </c>
      <c r="E6" s="203"/>
      <c r="F6" s="139">
        <v>0</v>
      </c>
      <c r="G6" s="140">
        <v>0</v>
      </c>
      <c r="H6" s="140">
        <v>0</v>
      </c>
      <c r="I6" s="141">
        <v>0</v>
      </c>
      <c r="J6" s="142">
        <v>0</v>
      </c>
      <c r="K6" s="142">
        <v>0</v>
      </c>
      <c r="L6" s="143"/>
      <c r="M6" s="142">
        <v>0</v>
      </c>
      <c r="O6" s="138" t="s">
        <v>14</v>
      </c>
      <c r="P6" s="168" t="s">
        <v>17</v>
      </c>
      <c r="Q6" s="165">
        <v>0</v>
      </c>
      <c r="R6" s="165">
        <v>0</v>
      </c>
      <c r="S6" s="165">
        <v>0</v>
      </c>
      <c r="T6" s="165">
        <v>0</v>
      </c>
      <c r="U6" s="165">
        <v>0</v>
      </c>
      <c r="V6" s="165">
        <v>0</v>
      </c>
      <c r="W6" s="167">
        <f t="shared" ref="W6:W65" si="0">120*AB6</f>
        <v>0</v>
      </c>
      <c r="X6" s="168">
        <v>0</v>
      </c>
      <c r="Y6" s="168">
        <v>0</v>
      </c>
      <c r="Z6" s="168">
        <v>0</v>
      </c>
      <c r="AA6" s="168">
        <v>0</v>
      </c>
      <c r="AB6" s="165">
        <v>0</v>
      </c>
      <c r="AF6">
        <v>1512</v>
      </c>
      <c r="AG6">
        <v>850</v>
      </c>
      <c r="AH6">
        <v>216</v>
      </c>
      <c r="AI6">
        <v>179</v>
      </c>
      <c r="AJ6">
        <v>271</v>
      </c>
      <c r="AK6">
        <v>242</v>
      </c>
      <c r="AL6">
        <v>2160</v>
      </c>
      <c r="AM6">
        <v>940</v>
      </c>
      <c r="AN6">
        <v>95</v>
      </c>
    </row>
    <row r="7" spans="2:40" ht="20.25" thickBot="1" x14ac:dyDescent="0.5">
      <c r="B7" s="156">
        <v>3</v>
      </c>
      <c r="C7" s="204"/>
      <c r="D7" s="157" t="s">
        <v>18</v>
      </c>
      <c r="E7" s="203"/>
      <c r="F7" s="139">
        <v>0</v>
      </c>
      <c r="G7" s="140">
        <v>0</v>
      </c>
      <c r="H7" s="140">
        <v>0</v>
      </c>
      <c r="I7" s="141">
        <v>0</v>
      </c>
      <c r="J7" s="142">
        <v>0</v>
      </c>
      <c r="K7" s="142">
        <v>0</v>
      </c>
      <c r="L7" s="143"/>
      <c r="M7" s="142">
        <v>0</v>
      </c>
      <c r="O7" s="138" t="s">
        <v>14</v>
      </c>
      <c r="P7" s="168" t="s">
        <v>18</v>
      </c>
      <c r="Q7" s="165">
        <v>0</v>
      </c>
      <c r="R7" s="165">
        <v>0</v>
      </c>
      <c r="S7" s="165">
        <v>0</v>
      </c>
      <c r="T7" s="165">
        <v>0</v>
      </c>
      <c r="U7" s="165">
        <v>0</v>
      </c>
      <c r="V7" s="165">
        <v>0</v>
      </c>
      <c r="W7" s="167">
        <f t="shared" si="0"/>
        <v>0</v>
      </c>
      <c r="X7" s="168">
        <v>0</v>
      </c>
      <c r="Y7" s="168">
        <v>0</v>
      </c>
      <c r="Z7" s="168">
        <v>0</v>
      </c>
      <c r="AA7" s="168">
        <v>0</v>
      </c>
      <c r="AB7" s="165">
        <v>0</v>
      </c>
      <c r="AF7">
        <v>1512</v>
      </c>
      <c r="AG7">
        <v>928</v>
      </c>
      <c r="AH7">
        <v>251</v>
      </c>
      <c r="AI7">
        <v>196</v>
      </c>
      <c r="AJ7">
        <v>269</v>
      </c>
      <c r="AK7">
        <v>285</v>
      </c>
      <c r="AL7">
        <v>2160</v>
      </c>
      <c r="AM7">
        <v>885</v>
      </c>
      <c r="AN7">
        <v>113</v>
      </c>
    </row>
    <row r="8" spans="2:40" ht="20.25" thickBot="1" x14ac:dyDescent="0.5">
      <c r="B8" s="158">
        <v>4</v>
      </c>
      <c r="C8" s="204"/>
      <c r="D8" s="157" t="s">
        <v>19</v>
      </c>
      <c r="E8" s="203"/>
      <c r="F8" s="139">
        <v>0</v>
      </c>
      <c r="G8" s="140">
        <v>0</v>
      </c>
      <c r="H8" s="140">
        <v>0</v>
      </c>
      <c r="I8" s="141">
        <v>0</v>
      </c>
      <c r="J8" s="142">
        <v>0</v>
      </c>
      <c r="K8" s="142">
        <v>0</v>
      </c>
      <c r="L8" s="143"/>
      <c r="M8" s="142">
        <v>0</v>
      </c>
      <c r="O8" s="138" t="s">
        <v>14</v>
      </c>
      <c r="P8" s="168" t="s">
        <v>19</v>
      </c>
      <c r="Q8" s="165">
        <v>0</v>
      </c>
      <c r="R8" s="165">
        <v>0</v>
      </c>
      <c r="S8" s="165">
        <v>0</v>
      </c>
      <c r="T8" s="165">
        <v>0</v>
      </c>
      <c r="U8" s="165">
        <v>0</v>
      </c>
      <c r="V8" s="165">
        <v>0</v>
      </c>
      <c r="W8" s="167">
        <f t="shared" si="0"/>
        <v>0</v>
      </c>
      <c r="X8" s="168">
        <v>0</v>
      </c>
      <c r="Y8" s="168">
        <v>0</v>
      </c>
      <c r="Z8" s="168">
        <v>0</v>
      </c>
      <c r="AA8" s="168">
        <v>0</v>
      </c>
      <c r="AB8" s="165">
        <v>0</v>
      </c>
      <c r="AF8">
        <v>1440</v>
      </c>
      <c r="AG8">
        <v>890</v>
      </c>
      <c r="AH8">
        <v>355</v>
      </c>
      <c r="AI8">
        <v>115</v>
      </c>
      <c r="AJ8">
        <v>221</v>
      </c>
      <c r="AK8">
        <v>199</v>
      </c>
      <c r="AL8">
        <v>2040</v>
      </c>
      <c r="AM8">
        <v>861</v>
      </c>
      <c r="AN8">
        <v>154</v>
      </c>
    </row>
    <row r="9" spans="2:40" ht="20.25" thickBot="1" x14ac:dyDescent="0.5">
      <c r="B9" s="156">
        <v>5</v>
      </c>
      <c r="C9" s="204"/>
      <c r="D9" s="157" t="s">
        <v>20</v>
      </c>
      <c r="E9" s="203"/>
      <c r="F9" s="139">
        <v>0</v>
      </c>
      <c r="G9" s="140">
        <v>0</v>
      </c>
      <c r="H9" s="140">
        <v>0</v>
      </c>
      <c r="I9" s="141">
        <v>0</v>
      </c>
      <c r="J9" s="142">
        <v>0</v>
      </c>
      <c r="K9" s="142">
        <v>0</v>
      </c>
      <c r="L9" s="143"/>
      <c r="M9" s="142">
        <v>0</v>
      </c>
      <c r="O9" s="138" t="s">
        <v>14</v>
      </c>
      <c r="P9" s="168" t="s">
        <v>20</v>
      </c>
      <c r="Q9" s="165">
        <v>0</v>
      </c>
      <c r="R9" s="165">
        <v>0</v>
      </c>
      <c r="S9" s="165">
        <v>0</v>
      </c>
      <c r="T9" s="165">
        <v>0</v>
      </c>
      <c r="U9" s="165">
        <v>0</v>
      </c>
      <c r="V9" s="165">
        <v>0</v>
      </c>
      <c r="W9" s="167">
        <f t="shared" si="0"/>
        <v>0</v>
      </c>
      <c r="X9" s="168">
        <v>0</v>
      </c>
      <c r="Y9" s="168">
        <v>0</v>
      </c>
      <c r="Z9" s="168">
        <v>0</v>
      </c>
      <c r="AA9" s="168">
        <v>0</v>
      </c>
      <c r="AB9" s="165">
        <v>0</v>
      </c>
      <c r="AF9">
        <v>1440</v>
      </c>
      <c r="AG9">
        <v>822</v>
      </c>
      <c r="AH9">
        <v>473</v>
      </c>
      <c r="AI9">
        <v>159</v>
      </c>
      <c r="AJ9">
        <v>110</v>
      </c>
      <c r="AK9">
        <v>80</v>
      </c>
      <c r="AL9">
        <v>2160</v>
      </c>
      <c r="AM9">
        <v>938</v>
      </c>
      <c r="AN9">
        <v>123</v>
      </c>
    </row>
    <row r="10" spans="2:40" ht="20.25" thickBot="1" x14ac:dyDescent="0.5">
      <c r="B10" s="158">
        <v>6</v>
      </c>
      <c r="C10" s="204"/>
      <c r="D10" s="157" t="s">
        <v>21</v>
      </c>
      <c r="E10" s="203"/>
      <c r="F10" s="139">
        <v>0</v>
      </c>
      <c r="G10" s="140">
        <v>0</v>
      </c>
      <c r="H10" s="140">
        <v>0</v>
      </c>
      <c r="I10" s="141">
        <v>0</v>
      </c>
      <c r="J10" s="142">
        <v>0</v>
      </c>
      <c r="K10" s="142">
        <v>0</v>
      </c>
      <c r="L10" s="143"/>
      <c r="M10" s="142">
        <v>0</v>
      </c>
      <c r="O10" s="138" t="s">
        <v>14</v>
      </c>
      <c r="P10" s="168" t="s">
        <v>21</v>
      </c>
      <c r="Q10" s="165">
        <v>0</v>
      </c>
      <c r="R10" s="165">
        <v>0</v>
      </c>
      <c r="S10" s="165">
        <v>0</v>
      </c>
      <c r="T10" s="165">
        <v>0</v>
      </c>
      <c r="U10" s="165">
        <v>0</v>
      </c>
      <c r="V10" s="165">
        <v>0</v>
      </c>
      <c r="W10" s="167">
        <f t="shared" si="0"/>
        <v>0</v>
      </c>
      <c r="X10" s="168">
        <v>0</v>
      </c>
      <c r="Y10" s="168">
        <v>0</v>
      </c>
      <c r="Z10" s="168">
        <v>0</v>
      </c>
      <c r="AA10" s="168">
        <v>0</v>
      </c>
      <c r="AB10" s="165">
        <v>0</v>
      </c>
      <c r="AF10">
        <v>1440</v>
      </c>
      <c r="AG10">
        <v>1143</v>
      </c>
      <c r="AH10">
        <v>543</v>
      </c>
      <c r="AI10">
        <v>201</v>
      </c>
      <c r="AJ10">
        <v>173</v>
      </c>
      <c r="AK10">
        <v>226</v>
      </c>
      <c r="AL10">
        <v>2040</v>
      </c>
      <c r="AM10">
        <v>1218</v>
      </c>
      <c r="AN10">
        <v>261</v>
      </c>
    </row>
    <row r="11" spans="2:40" ht="20.25" thickBot="1" x14ac:dyDescent="0.5">
      <c r="B11" s="156">
        <v>7</v>
      </c>
      <c r="C11" s="204"/>
      <c r="D11" s="157" t="s">
        <v>22</v>
      </c>
      <c r="E11" s="203"/>
      <c r="F11" s="139">
        <v>0</v>
      </c>
      <c r="G11" s="140">
        <v>0</v>
      </c>
      <c r="H11" s="140">
        <v>0</v>
      </c>
      <c r="I11" s="141">
        <v>0</v>
      </c>
      <c r="J11" s="142">
        <v>0</v>
      </c>
      <c r="K11" s="142">
        <v>0</v>
      </c>
      <c r="L11" s="143"/>
      <c r="M11" s="142">
        <v>0</v>
      </c>
      <c r="O11" s="138" t="s">
        <v>14</v>
      </c>
      <c r="P11" s="168" t="s">
        <v>22</v>
      </c>
      <c r="Q11" s="165">
        <v>0</v>
      </c>
      <c r="R11" s="165">
        <v>0</v>
      </c>
      <c r="S11" s="165">
        <v>0</v>
      </c>
      <c r="T11" s="165">
        <v>0</v>
      </c>
      <c r="U11" s="165">
        <v>0</v>
      </c>
      <c r="V11" s="165">
        <v>0</v>
      </c>
      <c r="W11" s="167">
        <f t="shared" si="0"/>
        <v>0</v>
      </c>
      <c r="X11" s="168">
        <v>0</v>
      </c>
      <c r="Y11" s="168">
        <v>0</v>
      </c>
      <c r="Z11" s="168">
        <v>0</v>
      </c>
      <c r="AA11" s="168">
        <v>0</v>
      </c>
      <c r="AB11" s="165">
        <v>0</v>
      </c>
      <c r="AF11">
        <v>1440</v>
      </c>
      <c r="AG11">
        <v>846</v>
      </c>
      <c r="AH11">
        <v>196</v>
      </c>
      <c r="AI11">
        <v>127</v>
      </c>
      <c r="AJ11">
        <v>319</v>
      </c>
      <c r="AK11">
        <v>204</v>
      </c>
      <c r="AL11">
        <v>2040</v>
      </c>
      <c r="AM11">
        <v>933</v>
      </c>
      <c r="AN11">
        <v>106</v>
      </c>
    </row>
    <row r="12" spans="2:40" ht="20.25" thickBot="1" x14ac:dyDescent="0.5">
      <c r="B12" s="158">
        <v>8</v>
      </c>
      <c r="C12" s="204"/>
      <c r="D12" s="157" t="s">
        <v>23</v>
      </c>
      <c r="E12" s="203"/>
      <c r="F12" s="139">
        <v>70</v>
      </c>
      <c r="G12" s="140">
        <v>29</v>
      </c>
      <c r="H12" s="140">
        <v>14</v>
      </c>
      <c r="I12" s="141">
        <v>10</v>
      </c>
      <c r="J12" s="142">
        <v>360</v>
      </c>
      <c r="K12" s="142">
        <v>123</v>
      </c>
      <c r="L12" s="144">
        <v>0.3417</v>
      </c>
      <c r="M12" s="142">
        <v>5</v>
      </c>
      <c r="O12" s="138" t="s">
        <v>14</v>
      </c>
      <c r="P12" s="168" t="s">
        <v>23</v>
      </c>
      <c r="Q12" s="165">
        <v>360</v>
      </c>
      <c r="R12" s="165">
        <v>123</v>
      </c>
      <c r="S12" s="165">
        <v>70</v>
      </c>
      <c r="T12" s="165">
        <v>29</v>
      </c>
      <c r="U12" s="165">
        <v>14</v>
      </c>
      <c r="V12" s="165">
        <v>10</v>
      </c>
      <c r="W12" s="167">
        <f t="shared" si="0"/>
        <v>600</v>
      </c>
      <c r="X12" s="168">
        <v>113</v>
      </c>
      <c r="Y12" s="168">
        <v>42</v>
      </c>
      <c r="Z12" s="168">
        <v>71</v>
      </c>
      <c r="AA12" s="168">
        <v>113</v>
      </c>
      <c r="AB12" s="165">
        <v>5</v>
      </c>
      <c r="AF12">
        <v>1440</v>
      </c>
      <c r="AG12">
        <v>745</v>
      </c>
      <c r="AH12">
        <v>358</v>
      </c>
      <c r="AI12">
        <v>122</v>
      </c>
      <c r="AJ12">
        <v>176</v>
      </c>
      <c r="AK12">
        <v>135</v>
      </c>
      <c r="AL12">
        <v>2040</v>
      </c>
      <c r="AM12">
        <v>876</v>
      </c>
      <c r="AN12">
        <v>60</v>
      </c>
    </row>
    <row r="13" spans="2:40" ht="20.25" thickBot="1" x14ac:dyDescent="0.5">
      <c r="B13" s="156">
        <v>9</v>
      </c>
      <c r="C13" s="204"/>
      <c r="D13" s="157" t="s">
        <v>24</v>
      </c>
      <c r="E13" s="203"/>
      <c r="F13" s="139">
        <v>0</v>
      </c>
      <c r="G13" s="140">
        <v>0</v>
      </c>
      <c r="H13" s="140">
        <v>0</v>
      </c>
      <c r="I13" s="141">
        <v>0</v>
      </c>
      <c r="J13" s="142">
        <v>0</v>
      </c>
      <c r="K13" s="142">
        <v>0</v>
      </c>
      <c r="L13" s="143"/>
      <c r="M13" s="142">
        <v>0</v>
      </c>
      <c r="O13" s="138" t="s">
        <v>14</v>
      </c>
      <c r="P13" s="168" t="s">
        <v>24</v>
      </c>
      <c r="Q13" s="165">
        <v>0</v>
      </c>
      <c r="R13" s="165">
        <v>0</v>
      </c>
      <c r="S13" s="165">
        <v>0</v>
      </c>
      <c r="T13" s="165">
        <v>0</v>
      </c>
      <c r="U13" s="165">
        <v>0</v>
      </c>
      <c r="V13" s="165">
        <v>0</v>
      </c>
      <c r="W13" s="167">
        <f t="shared" si="0"/>
        <v>0</v>
      </c>
      <c r="X13" s="168">
        <v>0</v>
      </c>
      <c r="Y13" s="168">
        <v>0</v>
      </c>
      <c r="Z13" s="168">
        <v>0</v>
      </c>
      <c r="AA13" s="168">
        <v>0</v>
      </c>
      <c r="AB13" s="165">
        <v>0</v>
      </c>
      <c r="AF13">
        <v>1440</v>
      </c>
      <c r="AG13">
        <v>607</v>
      </c>
      <c r="AH13">
        <v>120</v>
      </c>
      <c r="AI13">
        <v>86</v>
      </c>
      <c r="AJ13">
        <v>214</v>
      </c>
      <c r="AK13">
        <v>215</v>
      </c>
      <c r="AL13">
        <v>2040</v>
      </c>
      <c r="AM13">
        <v>691</v>
      </c>
      <c r="AN13">
        <v>46</v>
      </c>
    </row>
    <row r="14" spans="2:40" ht="20.25" thickBot="1" x14ac:dyDescent="0.5">
      <c r="B14" s="158">
        <v>10</v>
      </c>
      <c r="C14" s="204"/>
      <c r="D14" s="157" t="s">
        <v>25</v>
      </c>
      <c r="E14" s="203"/>
      <c r="F14" s="139">
        <v>175</v>
      </c>
      <c r="G14" s="140">
        <v>25</v>
      </c>
      <c r="H14" s="140">
        <v>7</v>
      </c>
      <c r="I14" s="141">
        <v>19</v>
      </c>
      <c r="J14" s="142">
        <v>792</v>
      </c>
      <c r="K14" s="142">
        <v>226</v>
      </c>
      <c r="L14" s="144">
        <v>0.28539999999999999</v>
      </c>
      <c r="M14" s="142">
        <v>11</v>
      </c>
      <c r="O14" s="138" t="s">
        <v>14</v>
      </c>
      <c r="P14" s="168" t="s">
        <v>25</v>
      </c>
      <c r="Q14" s="165">
        <v>792</v>
      </c>
      <c r="R14" s="165">
        <v>226</v>
      </c>
      <c r="S14" s="165">
        <v>175</v>
      </c>
      <c r="T14" s="165">
        <v>25</v>
      </c>
      <c r="U14" s="165">
        <v>7</v>
      </c>
      <c r="V14" s="165">
        <v>19</v>
      </c>
      <c r="W14" s="167">
        <f t="shared" si="0"/>
        <v>1320</v>
      </c>
      <c r="X14" s="168">
        <v>92</v>
      </c>
      <c r="Y14" s="168">
        <v>47</v>
      </c>
      <c r="Z14" s="168">
        <v>45</v>
      </c>
      <c r="AA14" s="168">
        <v>92</v>
      </c>
      <c r="AB14" s="165">
        <v>11</v>
      </c>
      <c r="AF14">
        <v>1008</v>
      </c>
      <c r="AG14">
        <v>360</v>
      </c>
      <c r="AH14">
        <v>199</v>
      </c>
      <c r="AI14">
        <v>83</v>
      </c>
      <c r="AJ14">
        <v>103</v>
      </c>
      <c r="AK14">
        <v>75</v>
      </c>
      <c r="AL14">
        <v>1680</v>
      </c>
      <c r="AM14">
        <v>713</v>
      </c>
      <c r="AN14">
        <v>10</v>
      </c>
    </row>
    <row r="15" spans="2:40" ht="20.25" thickBot="1" x14ac:dyDescent="0.5">
      <c r="B15" s="156">
        <v>11</v>
      </c>
      <c r="C15" s="204"/>
      <c r="D15" s="157" t="s">
        <v>26</v>
      </c>
      <c r="E15" s="200"/>
      <c r="F15" s="139">
        <v>0</v>
      </c>
      <c r="G15" s="140">
        <v>0</v>
      </c>
      <c r="H15" s="140">
        <v>0</v>
      </c>
      <c r="I15" s="141">
        <v>0</v>
      </c>
      <c r="J15" s="142">
        <v>0</v>
      </c>
      <c r="K15" s="142">
        <v>0</v>
      </c>
      <c r="L15" s="143"/>
      <c r="M15" s="142">
        <v>0</v>
      </c>
      <c r="O15" s="138" t="s">
        <v>14</v>
      </c>
      <c r="P15" s="168" t="s">
        <v>26</v>
      </c>
      <c r="Q15" s="165">
        <v>0</v>
      </c>
      <c r="R15" s="165">
        <v>0</v>
      </c>
      <c r="S15" s="165">
        <v>0</v>
      </c>
      <c r="T15" s="165">
        <v>0</v>
      </c>
      <c r="U15" s="165">
        <v>0</v>
      </c>
      <c r="V15" s="165">
        <v>0</v>
      </c>
      <c r="W15" s="167">
        <f t="shared" si="0"/>
        <v>0</v>
      </c>
      <c r="X15" s="168">
        <v>0</v>
      </c>
      <c r="Y15" s="168">
        <v>0</v>
      </c>
      <c r="Z15" s="168">
        <v>0</v>
      </c>
      <c r="AA15" s="168">
        <v>0</v>
      </c>
      <c r="AB15" s="165">
        <v>0</v>
      </c>
      <c r="AF15">
        <v>1440</v>
      </c>
      <c r="AG15">
        <v>814</v>
      </c>
      <c r="AH15">
        <v>340</v>
      </c>
      <c r="AI15">
        <v>74</v>
      </c>
      <c r="AJ15">
        <v>217</v>
      </c>
      <c r="AK15">
        <v>205</v>
      </c>
      <c r="AL15">
        <v>2160</v>
      </c>
      <c r="AM15">
        <v>853</v>
      </c>
      <c r="AN15">
        <v>66</v>
      </c>
    </row>
    <row r="16" spans="2:40" ht="20.25" thickBot="1" x14ac:dyDescent="0.5">
      <c r="B16" s="158">
        <v>12</v>
      </c>
      <c r="C16" s="204"/>
      <c r="D16" s="157" t="s">
        <v>27</v>
      </c>
      <c r="E16" s="199" t="s">
        <v>28</v>
      </c>
      <c r="F16" s="139">
        <v>41</v>
      </c>
      <c r="G16" s="140">
        <v>30</v>
      </c>
      <c r="H16" s="140">
        <v>35</v>
      </c>
      <c r="I16" s="141">
        <v>35</v>
      </c>
      <c r="J16" s="142">
        <v>144</v>
      </c>
      <c r="K16" s="142">
        <v>141</v>
      </c>
      <c r="L16" s="144">
        <v>0.97919999999999996</v>
      </c>
      <c r="M16" s="142">
        <v>2</v>
      </c>
      <c r="O16" s="138" t="s">
        <v>14</v>
      </c>
      <c r="P16" s="168" t="s">
        <v>27</v>
      </c>
      <c r="Q16" s="165">
        <v>144</v>
      </c>
      <c r="R16" s="165">
        <v>141</v>
      </c>
      <c r="S16" s="165">
        <v>41</v>
      </c>
      <c r="T16" s="165">
        <v>30</v>
      </c>
      <c r="U16" s="165">
        <v>35</v>
      </c>
      <c r="V16" s="165">
        <v>35</v>
      </c>
      <c r="W16" s="167">
        <f t="shared" si="0"/>
        <v>240</v>
      </c>
      <c r="X16" s="168">
        <v>0</v>
      </c>
      <c r="Y16" s="168">
        <v>0</v>
      </c>
      <c r="Z16" s="168">
        <v>0</v>
      </c>
      <c r="AA16" s="168">
        <v>0</v>
      </c>
      <c r="AB16" s="165">
        <v>2</v>
      </c>
      <c r="AF16">
        <v>1440</v>
      </c>
      <c r="AG16">
        <v>1876</v>
      </c>
      <c r="AH16">
        <v>252</v>
      </c>
      <c r="AI16">
        <v>253</v>
      </c>
      <c r="AJ16">
        <v>752</v>
      </c>
      <c r="AK16">
        <v>619</v>
      </c>
      <c r="AL16">
        <v>2040</v>
      </c>
      <c r="AM16">
        <v>1071</v>
      </c>
      <c r="AN16">
        <v>231</v>
      </c>
    </row>
    <row r="17" spans="2:40" ht="20.25" thickBot="1" x14ac:dyDescent="0.5">
      <c r="B17" s="156">
        <v>13</v>
      </c>
      <c r="C17" s="204"/>
      <c r="D17" s="157" t="s">
        <v>29</v>
      </c>
      <c r="E17" s="203"/>
      <c r="F17" s="139">
        <v>0</v>
      </c>
      <c r="G17" s="140">
        <v>0</v>
      </c>
      <c r="H17" s="140">
        <v>0</v>
      </c>
      <c r="I17" s="141">
        <v>0</v>
      </c>
      <c r="J17" s="142">
        <v>0</v>
      </c>
      <c r="K17" s="142">
        <v>0</v>
      </c>
      <c r="L17" s="143"/>
      <c r="M17" s="142">
        <v>0</v>
      </c>
      <c r="O17" s="138" t="s">
        <v>14</v>
      </c>
      <c r="P17" s="168" t="s">
        <v>29</v>
      </c>
      <c r="Q17" s="165">
        <v>0</v>
      </c>
      <c r="R17" s="165">
        <v>0</v>
      </c>
      <c r="S17" s="165">
        <v>0</v>
      </c>
      <c r="T17" s="165">
        <v>0</v>
      </c>
      <c r="U17" s="165">
        <v>0</v>
      </c>
      <c r="V17" s="165">
        <v>0</v>
      </c>
      <c r="W17" s="167">
        <f t="shared" si="0"/>
        <v>0</v>
      </c>
      <c r="X17" s="168">
        <v>0</v>
      </c>
      <c r="Y17" s="168">
        <v>0</v>
      </c>
      <c r="Z17" s="168">
        <v>0</v>
      </c>
      <c r="AA17" s="168">
        <v>0</v>
      </c>
      <c r="AB17" s="165">
        <v>0</v>
      </c>
      <c r="AF17">
        <v>1368</v>
      </c>
      <c r="AG17">
        <v>1164</v>
      </c>
      <c r="AH17">
        <v>451</v>
      </c>
      <c r="AI17">
        <v>164</v>
      </c>
      <c r="AJ17">
        <v>283</v>
      </c>
      <c r="AK17">
        <v>266</v>
      </c>
      <c r="AL17">
        <v>2040</v>
      </c>
      <c r="AM17">
        <v>1103</v>
      </c>
      <c r="AN17">
        <v>210</v>
      </c>
    </row>
    <row r="18" spans="2:40" ht="20.25" thickBot="1" x14ac:dyDescent="0.5">
      <c r="B18" s="158">
        <v>14</v>
      </c>
      <c r="C18" s="204"/>
      <c r="D18" s="157" t="s">
        <v>30</v>
      </c>
      <c r="E18" s="203"/>
      <c r="F18" s="139">
        <v>0</v>
      </c>
      <c r="G18" s="140">
        <v>0</v>
      </c>
      <c r="H18" s="140">
        <v>0</v>
      </c>
      <c r="I18" s="141">
        <v>0</v>
      </c>
      <c r="J18" s="142">
        <v>0</v>
      </c>
      <c r="K18" s="142">
        <v>0</v>
      </c>
      <c r="L18" s="143"/>
      <c r="M18" s="142">
        <v>0</v>
      </c>
      <c r="O18" s="138" t="s">
        <v>14</v>
      </c>
      <c r="P18" s="168" t="s">
        <v>30</v>
      </c>
      <c r="Q18" s="165">
        <v>0</v>
      </c>
      <c r="R18" s="165">
        <v>0</v>
      </c>
      <c r="S18" s="165">
        <v>0</v>
      </c>
      <c r="T18" s="165">
        <v>0</v>
      </c>
      <c r="U18" s="165">
        <v>0</v>
      </c>
      <c r="V18" s="165">
        <v>0</v>
      </c>
      <c r="W18" s="167">
        <f t="shared" si="0"/>
        <v>0</v>
      </c>
      <c r="X18" s="168">
        <v>0</v>
      </c>
      <c r="Y18" s="168">
        <v>0</v>
      </c>
      <c r="Z18" s="168">
        <v>0</v>
      </c>
      <c r="AA18" s="168">
        <v>0</v>
      </c>
      <c r="AB18" s="165">
        <v>0</v>
      </c>
      <c r="AF18">
        <v>1440</v>
      </c>
      <c r="AG18">
        <v>1786</v>
      </c>
      <c r="AH18">
        <v>615</v>
      </c>
      <c r="AI18">
        <v>341</v>
      </c>
      <c r="AJ18">
        <v>419</v>
      </c>
      <c r="AK18">
        <v>411</v>
      </c>
      <c r="AL18">
        <v>2040</v>
      </c>
      <c r="AM18">
        <v>1083</v>
      </c>
      <c r="AN18">
        <v>231</v>
      </c>
    </row>
    <row r="19" spans="2:40" ht="20.25" thickBot="1" x14ac:dyDescent="0.5">
      <c r="B19" s="156">
        <v>15</v>
      </c>
      <c r="C19" s="204"/>
      <c r="D19" s="157" t="s">
        <v>31</v>
      </c>
      <c r="E19" s="203"/>
      <c r="F19" s="139">
        <v>45</v>
      </c>
      <c r="G19" s="140">
        <v>25</v>
      </c>
      <c r="H19" s="140">
        <v>25</v>
      </c>
      <c r="I19" s="141">
        <v>14</v>
      </c>
      <c r="J19" s="142">
        <v>144</v>
      </c>
      <c r="K19" s="142">
        <v>109</v>
      </c>
      <c r="L19" s="144">
        <v>0.75690000000000002</v>
      </c>
      <c r="M19" s="142">
        <v>2</v>
      </c>
      <c r="O19" s="138" t="s">
        <v>14</v>
      </c>
      <c r="P19" s="168" t="s">
        <v>31</v>
      </c>
      <c r="Q19" s="165">
        <v>144</v>
      </c>
      <c r="R19" s="165">
        <v>109</v>
      </c>
      <c r="S19" s="165">
        <v>45</v>
      </c>
      <c r="T19" s="165">
        <v>25</v>
      </c>
      <c r="U19" s="165">
        <v>25</v>
      </c>
      <c r="V19" s="165">
        <v>14</v>
      </c>
      <c r="W19" s="167">
        <f t="shared" si="0"/>
        <v>240</v>
      </c>
      <c r="X19" s="168">
        <v>35</v>
      </c>
      <c r="Y19" s="168">
        <v>15</v>
      </c>
      <c r="Z19" s="168">
        <v>20</v>
      </c>
      <c r="AA19" s="168">
        <v>35</v>
      </c>
      <c r="AB19" s="165">
        <v>2</v>
      </c>
      <c r="AF19">
        <v>1296</v>
      </c>
      <c r="AG19">
        <v>1285</v>
      </c>
      <c r="AH19">
        <v>362</v>
      </c>
      <c r="AI19">
        <v>206</v>
      </c>
      <c r="AJ19">
        <v>400</v>
      </c>
      <c r="AK19">
        <v>317</v>
      </c>
      <c r="AL19">
        <v>1800</v>
      </c>
      <c r="AM19">
        <v>894</v>
      </c>
      <c r="AN19">
        <v>196</v>
      </c>
    </row>
    <row r="20" spans="2:40" ht="20.25" thickBot="1" x14ac:dyDescent="0.5">
      <c r="B20" s="158">
        <v>16</v>
      </c>
      <c r="C20" s="204"/>
      <c r="D20" s="157" t="s">
        <v>32</v>
      </c>
      <c r="E20" s="203"/>
      <c r="F20" s="139">
        <v>0</v>
      </c>
      <c r="G20" s="140">
        <v>0</v>
      </c>
      <c r="H20" s="140">
        <v>0</v>
      </c>
      <c r="I20" s="141">
        <v>0</v>
      </c>
      <c r="J20" s="142">
        <v>0</v>
      </c>
      <c r="K20" s="142">
        <v>0</v>
      </c>
      <c r="L20" s="143"/>
      <c r="M20" s="142">
        <v>0</v>
      </c>
      <c r="O20" s="138" t="s">
        <v>14</v>
      </c>
      <c r="P20" s="168" t="s">
        <v>32</v>
      </c>
      <c r="Q20" s="165">
        <v>0</v>
      </c>
      <c r="R20" s="165">
        <v>0</v>
      </c>
      <c r="S20" s="165">
        <v>0</v>
      </c>
      <c r="T20" s="165">
        <v>0</v>
      </c>
      <c r="U20" s="165">
        <v>0</v>
      </c>
      <c r="V20" s="165">
        <v>0</v>
      </c>
      <c r="W20" s="167">
        <f t="shared" si="0"/>
        <v>0</v>
      </c>
      <c r="X20" s="168">
        <v>0</v>
      </c>
      <c r="Y20" s="168">
        <v>0</v>
      </c>
      <c r="Z20" s="168">
        <v>0</v>
      </c>
      <c r="AA20" s="168">
        <v>0</v>
      </c>
      <c r="AB20" s="165">
        <v>0</v>
      </c>
      <c r="AF20">
        <v>1440</v>
      </c>
      <c r="AG20">
        <v>1464</v>
      </c>
      <c r="AH20">
        <v>520</v>
      </c>
      <c r="AI20">
        <v>387</v>
      </c>
      <c r="AJ20">
        <v>263</v>
      </c>
      <c r="AK20">
        <v>294</v>
      </c>
      <c r="AL20">
        <v>2040</v>
      </c>
      <c r="AM20">
        <v>1045</v>
      </c>
      <c r="AN20">
        <v>231</v>
      </c>
    </row>
    <row r="21" spans="2:40" ht="20.25" thickBot="1" x14ac:dyDescent="0.5">
      <c r="B21" s="156">
        <v>17</v>
      </c>
      <c r="C21" s="204"/>
      <c r="D21" s="157" t="s">
        <v>33</v>
      </c>
      <c r="E21" s="203"/>
      <c r="F21" s="139">
        <v>0</v>
      </c>
      <c r="G21" s="140">
        <v>0</v>
      </c>
      <c r="H21" s="140">
        <v>0</v>
      </c>
      <c r="I21" s="141">
        <v>0</v>
      </c>
      <c r="J21" s="142">
        <v>0</v>
      </c>
      <c r="K21" s="142">
        <v>0</v>
      </c>
      <c r="L21" s="143"/>
      <c r="M21" s="142">
        <v>0</v>
      </c>
      <c r="O21" s="138" t="s">
        <v>14</v>
      </c>
      <c r="P21" s="168" t="s">
        <v>33</v>
      </c>
      <c r="Q21" s="165">
        <v>0</v>
      </c>
      <c r="R21" s="165">
        <v>0</v>
      </c>
      <c r="S21" s="165">
        <v>0</v>
      </c>
      <c r="T21" s="165">
        <v>0</v>
      </c>
      <c r="U21" s="165">
        <v>0</v>
      </c>
      <c r="V21" s="165">
        <v>0</v>
      </c>
      <c r="W21" s="167">
        <f t="shared" si="0"/>
        <v>0</v>
      </c>
      <c r="X21" s="168">
        <v>0</v>
      </c>
      <c r="Y21" s="168">
        <v>0</v>
      </c>
      <c r="Z21" s="168">
        <v>0</v>
      </c>
      <c r="AA21" s="168">
        <v>0</v>
      </c>
      <c r="AB21" s="165">
        <v>0</v>
      </c>
      <c r="AF21">
        <v>1440</v>
      </c>
      <c r="AG21">
        <v>1318</v>
      </c>
      <c r="AH21">
        <v>341</v>
      </c>
      <c r="AI21">
        <v>273</v>
      </c>
      <c r="AJ21">
        <v>272</v>
      </c>
      <c r="AK21">
        <v>432</v>
      </c>
      <c r="AL21">
        <v>2040</v>
      </c>
      <c r="AM21">
        <v>979</v>
      </c>
      <c r="AN21">
        <v>219</v>
      </c>
    </row>
    <row r="22" spans="2:40" ht="20.25" thickBot="1" x14ac:dyDescent="0.5">
      <c r="B22" s="158">
        <v>18</v>
      </c>
      <c r="C22" s="204"/>
      <c r="D22" s="157" t="s">
        <v>34</v>
      </c>
      <c r="E22" s="203"/>
      <c r="F22" s="139">
        <v>16</v>
      </c>
      <c r="G22" s="140">
        <v>4</v>
      </c>
      <c r="H22" s="140">
        <v>22</v>
      </c>
      <c r="I22" s="141">
        <v>26</v>
      </c>
      <c r="J22" s="142">
        <v>72</v>
      </c>
      <c r="K22" s="142">
        <v>68</v>
      </c>
      <c r="L22" s="144">
        <v>0.94440000000000002</v>
      </c>
      <c r="M22" s="142">
        <v>1</v>
      </c>
      <c r="O22" s="138" t="s">
        <v>14</v>
      </c>
      <c r="P22" s="168" t="s">
        <v>34</v>
      </c>
      <c r="Q22" s="165">
        <v>72</v>
      </c>
      <c r="R22" s="165">
        <v>68</v>
      </c>
      <c r="S22" s="165">
        <v>16</v>
      </c>
      <c r="T22" s="165">
        <v>4</v>
      </c>
      <c r="U22" s="165">
        <v>22</v>
      </c>
      <c r="V22" s="165">
        <v>26</v>
      </c>
      <c r="W22" s="167">
        <f t="shared" si="0"/>
        <v>120</v>
      </c>
      <c r="X22" s="168">
        <v>0</v>
      </c>
      <c r="Y22" s="168">
        <v>0</v>
      </c>
      <c r="Z22" s="168">
        <v>0</v>
      </c>
      <c r="AA22" s="168">
        <v>0</v>
      </c>
      <c r="AB22" s="165">
        <v>1</v>
      </c>
      <c r="AF22">
        <v>1368</v>
      </c>
      <c r="AG22">
        <v>1099</v>
      </c>
      <c r="AH22">
        <v>432</v>
      </c>
      <c r="AI22">
        <v>101</v>
      </c>
      <c r="AJ22">
        <v>356</v>
      </c>
      <c r="AK22">
        <v>210</v>
      </c>
      <c r="AL22">
        <v>1920</v>
      </c>
      <c r="AM22">
        <v>946</v>
      </c>
      <c r="AN22">
        <v>208</v>
      </c>
    </row>
    <row r="23" spans="2:40" ht="20.25" thickBot="1" x14ac:dyDescent="0.5">
      <c r="B23" s="156">
        <v>19</v>
      </c>
      <c r="C23" s="204"/>
      <c r="D23" s="157" t="s">
        <v>35</v>
      </c>
      <c r="E23" s="203"/>
      <c r="F23" s="139">
        <v>5</v>
      </c>
      <c r="G23" s="140">
        <v>4</v>
      </c>
      <c r="H23" s="140">
        <v>15</v>
      </c>
      <c r="I23" s="141">
        <v>25</v>
      </c>
      <c r="J23" s="142">
        <v>72</v>
      </c>
      <c r="K23" s="142">
        <v>49</v>
      </c>
      <c r="L23" s="144">
        <v>0.68059999999999998</v>
      </c>
      <c r="M23" s="142">
        <v>1</v>
      </c>
      <c r="O23" s="138" t="s">
        <v>14</v>
      </c>
      <c r="P23" s="168" t="s">
        <v>35</v>
      </c>
      <c r="Q23" s="165">
        <v>72</v>
      </c>
      <c r="R23" s="165">
        <v>49</v>
      </c>
      <c r="S23" s="165">
        <v>5</v>
      </c>
      <c r="T23" s="165">
        <v>4</v>
      </c>
      <c r="U23" s="165">
        <v>15</v>
      </c>
      <c r="V23" s="165">
        <v>25</v>
      </c>
      <c r="W23" s="167">
        <f t="shared" si="0"/>
        <v>120</v>
      </c>
      <c r="X23" s="168">
        <v>0</v>
      </c>
      <c r="Y23" s="168">
        <v>0</v>
      </c>
      <c r="Z23" s="168">
        <v>0</v>
      </c>
      <c r="AA23" s="168">
        <v>0</v>
      </c>
      <c r="AB23" s="165">
        <v>1</v>
      </c>
      <c r="AF23">
        <v>1368</v>
      </c>
      <c r="AG23">
        <v>933</v>
      </c>
      <c r="AH23">
        <v>334</v>
      </c>
      <c r="AI23">
        <v>138</v>
      </c>
      <c r="AJ23">
        <v>246</v>
      </c>
      <c r="AK23">
        <v>215</v>
      </c>
      <c r="AL23">
        <v>2040</v>
      </c>
      <c r="AM23">
        <v>990</v>
      </c>
      <c r="AN23">
        <v>216</v>
      </c>
    </row>
    <row r="24" spans="2:40" ht="20.25" thickBot="1" x14ac:dyDescent="0.5">
      <c r="B24" s="158">
        <v>20</v>
      </c>
      <c r="C24" s="204"/>
      <c r="D24" s="157" t="s">
        <v>36</v>
      </c>
      <c r="E24" s="203"/>
      <c r="F24" s="139">
        <v>0</v>
      </c>
      <c r="G24" s="140">
        <v>0</v>
      </c>
      <c r="H24" s="140">
        <v>0</v>
      </c>
      <c r="I24" s="141">
        <v>0</v>
      </c>
      <c r="J24" s="142">
        <v>0</v>
      </c>
      <c r="K24" s="142">
        <v>0</v>
      </c>
      <c r="L24" s="143"/>
      <c r="M24" s="142">
        <v>0</v>
      </c>
      <c r="O24" s="138" t="s">
        <v>14</v>
      </c>
      <c r="P24" s="168" t="s">
        <v>36</v>
      </c>
      <c r="Q24" s="165">
        <v>0</v>
      </c>
      <c r="R24" s="165">
        <v>0</v>
      </c>
      <c r="S24" s="165">
        <v>0</v>
      </c>
      <c r="T24" s="165">
        <v>0</v>
      </c>
      <c r="U24" s="165">
        <v>0</v>
      </c>
      <c r="V24" s="165">
        <v>0</v>
      </c>
      <c r="W24" s="167">
        <f t="shared" si="0"/>
        <v>0</v>
      </c>
      <c r="X24" s="168">
        <v>0</v>
      </c>
      <c r="Y24" s="168">
        <v>0</v>
      </c>
      <c r="Z24" s="168">
        <v>0</v>
      </c>
      <c r="AA24" s="168">
        <v>0</v>
      </c>
      <c r="AB24" s="165">
        <v>0</v>
      </c>
      <c r="AF24">
        <v>1152</v>
      </c>
      <c r="AG24">
        <v>1450</v>
      </c>
      <c r="AH24">
        <v>771</v>
      </c>
      <c r="AI24">
        <v>150</v>
      </c>
      <c r="AJ24">
        <v>100</v>
      </c>
      <c r="AK24">
        <v>429</v>
      </c>
      <c r="AL24">
        <v>1800</v>
      </c>
      <c r="AM24">
        <v>890</v>
      </c>
      <c r="AN24">
        <v>190</v>
      </c>
    </row>
    <row r="25" spans="2:40" ht="20.25" thickBot="1" x14ac:dyDescent="0.5">
      <c r="B25" s="156">
        <v>21</v>
      </c>
      <c r="C25" s="204"/>
      <c r="D25" s="157" t="s">
        <v>37</v>
      </c>
      <c r="E25" s="203"/>
      <c r="F25" s="139">
        <v>18</v>
      </c>
      <c r="G25" s="140">
        <v>0</v>
      </c>
      <c r="H25" s="140">
        <v>6</v>
      </c>
      <c r="I25" s="141">
        <v>21</v>
      </c>
      <c r="J25" s="142">
        <v>72</v>
      </c>
      <c r="K25" s="142">
        <v>45</v>
      </c>
      <c r="L25" s="144">
        <v>0.625</v>
      </c>
      <c r="M25" s="142">
        <v>1</v>
      </c>
      <c r="O25" s="138" t="s">
        <v>14</v>
      </c>
      <c r="P25" s="168" t="s">
        <v>37</v>
      </c>
      <c r="Q25" s="165">
        <v>72</v>
      </c>
      <c r="R25" s="165">
        <v>45</v>
      </c>
      <c r="S25" s="165">
        <v>18</v>
      </c>
      <c r="T25" s="165">
        <v>0</v>
      </c>
      <c r="U25" s="165">
        <v>6</v>
      </c>
      <c r="V25" s="165">
        <v>21</v>
      </c>
      <c r="W25" s="167">
        <f t="shared" si="0"/>
        <v>120</v>
      </c>
      <c r="X25" s="168">
        <v>0</v>
      </c>
      <c r="Y25" s="168">
        <v>0</v>
      </c>
      <c r="Z25" s="168">
        <v>0</v>
      </c>
      <c r="AA25" s="168">
        <v>0</v>
      </c>
      <c r="AB25" s="165">
        <v>1</v>
      </c>
      <c r="AF25">
        <v>1368</v>
      </c>
      <c r="AG25">
        <v>1286</v>
      </c>
      <c r="AH25">
        <v>440</v>
      </c>
      <c r="AI25">
        <v>405</v>
      </c>
      <c r="AJ25">
        <v>186</v>
      </c>
      <c r="AK25">
        <v>255</v>
      </c>
      <c r="AL25">
        <v>2040</v>
      </c>
      <c r="AM25">
        <v>971</v>
      </c>
      <c r="AN25">
        <v>224</v>
      </c>
    </row>
    <row r="26" spans="2:40" ht="20.25" thickBot="1" x14ac:dyDescent="0.5">
      <c r="B26" s="158">
        <v>22</v>
      </c>
      <c r="C26" s="204"/>
      <c r="D26" s="157" t="s">
        <v>38</v>
      </c>
      <c r="E26" s="203"/>
      <c r="F26" s="139">
        <v>0</v>
      </c>
      <c r="G26" s="140">
        <v>0</v>
      </c>
      <c r="H26" s="140">
        <v>0</v>
      </c>
      <c r="I26" s="141">
        <v>0</v>
      </c>
      <c r="J26" s="142">
        <v>0</v>
      </c>
      <c r="K26" s="142">
        <v>0</v>
      </c>
      <c r="L26" s="143"/>
      <c r="M26" s="142">
        <v>0</v>
      </c>
      <c r="O26" s="138" t="s">
        <v>14</v>
      </c>
      <c r="P26" s="168" t="s">
        <v>38</v>
      </c>
      <c r="Q26" s="165">
        <v>0</v>
      </c>
      <c r="R26" s="165">
        <v>0</v>
      </c>
      <c r="S26" s="165">
        <v>0</v>
      </c>
      <c r="T26" s="165">
        <v>0</v>
      </c>
      <c r="U26" s="165">
        <v>0</v>
      </c>
      <c r="V26" s="165">
        <v>0</v>
      </c>
      <c r="W26" s="167">
        <f t="shared" si="0"/>
        <v>0</v>
      </c>
      <c r="X26" s="168">
        <v>0</v>
      </c>
      <c r="Y26" s="168">
        <v>0</v>
      </c>
      <c r="Z26" s="168">
        <v>0</v>
      </c>
      <c r="AA26" s="168">
        <v>0</v>
      </c>
      <c r="AB26" s="165">
        <v>0</v>
      </c>
      <c r="AF26">
        <v>1368</v>
      </c>
      <c r="AG26">
        <v>845</v>
      </c>
      <c r="AH26">
        <v>321</v>
      </c>
      <c r="AI26">
        <v>236</v>
      </c>
      <c r="AJ26">
        <v>146</v>
      </c>
      <c r="AK26">
        <v>142</v>
      </c>
      <c r="AL26">
        <v>1920</v>
      </c>
      <c r="AM26">
        <v>955</v>
      </c>
      <c r="AN26">
        <v>195</v>
      </c>
    </row>
    <row r="27" spans="2:40" ht="20.25" thickBot="1" x14ac:dyDescent="0.5">
      <c r="B27" s="156">
        <v>23</v>
      </c>
      <c r="C27" s="204"/>
      <c r="D27" s="157" t="s">
        <v>39</v>
      </c>
      <c r="E27" s="203"/>
      <c r="F27" s="139">
        <v>58</v>
      </c>
      <c r="G27" s="140">
        <v>22</v>
      </c>
      <c r="H27" s="140">
        <v>4</v>
      </c>
      <c r="I27" s="141">
        <v>23</v>
      </c>
      <c r="J27" s="142">
        <v>432</v>
      </c>
      <c r="K27" s="142">
        <v>107</v>
      </c>
      <c r="L27" s="144">
        <v>0.2477</v>
      </c>
      <c r="M27" s="142">
        <v>6</v>
      </c>
      <c r="O27" s="138" t="s">
        <v>14</v>
      </c>
      <c r="P27" s="168" t="s">
        <v>39</v>
      </c>
      <c r="Q27" s="165">
        <v>432</v>
      </c>
      <c r="R27" s="165">
        <v>107</v>
      </c>
      <c r="S27" s="165">
        <v>58</v>
      </c>
      <c r="T27" s="165">
        <v>22</v>
      </c>
      <c r="U27" s="165">
        <v>4</v>
      </c>
      <c r="V27" s="165">
        <v>23</v>
      </c>
      <c r="W27" s="167">
        <f t="shared" si="0"/>
        <v>720</v>
      </c>
      <c r="X27" s="168">
        <v>76</v>
      </c>
      <c r="Y27" s="168">
        <v>31</v>
      </c>
      <c r="Z27" s="168">
        <v>45</v>
      </c>
      <c r="AA27" s="168">
        <v>76</v>
      </c>
      <c r="AB27" s="165">
        <v>6</v>
      </c>
      <c r="AF27">
        <v>936</v>
      </c>
      <c r="AG27">
        <v>895</v>
      </c>
      <c r="AH27">
        <v>161</v>
      </c>
      <c r="AI27">
        <v>151</v>
      </c>
      <c r="AJ27">
        <v>169</v>
      </c>
      <c r="AK27">
        <v>414</v>
      </c>
      <c r="AL27">
        <v>1320</v>
      </c>
      <c r="AM27">
        <v>662</v>
      </c>
      <c r="AN27">
        <v>150</v>
      </c>
    </row>
    <row r="28" spans="2:40" ht="20.25" thickBot="1" x14ac:dyDescent="0.5">
      <c r="B28" s="159">
        <v>24</v>
      </c>
      <c r="C28" s="204"/>
      <c r="D28" s="160" t="s">
        <v>40</v>
      </c>
      <c r="E28" s="200"/>
      <c r="F28" s="145">
        <v>23</v>
      </c>
      <c r="G28" s="146">
        <v>31</v>
      </c>
      <c r="H28" s="146">
        <v>10</v>
      </c>
      <c r="I28" s="147">
        <v>11</v>
      </c>
      <c r="J28" s="147">
        <v>432</v>
      </c>
      <c r="K28" s="147">
        <v>75</v>
      </c>
      <c r="L28" s="144">
        <v>0.1736</v>
      </c>
      <c r="M28" s="142">
        <v>6</v>
      </c>
      <c r="O28" s="138" t="s">
        <v>14</v>
      </c>
      <c r="P28" s="169" t="s">
        <v>40</v>
      </c>
      <c r="Q28" s="166">
        <v>432</v>
      </c>
      <c r="R28" s="166">
        <v>75</v>
      </c>
      <c r="S28" s="166">
        <v>23</v>
      </c>
      <c r="T28" s="166">
        <v>31</v>
      </c>
      <c r="U28" s="166">
        <v>10</v>
      </c>
      <c r="V28" s="166">
        <v>11</v>
      </c>
      <c r="W28" s="167">
        <f t="shared" si="0"/>
        <v>720</v>
      </c>
      <c r="X28" s="167">
        <v>0</v>
      </c>
      <c r="Y28" s="170">
        <v>103</v>
      </c>
      <c r="Z28" s="170">
        <v>80</v>
      </c>
      <c r="AA28" s="170">
        <v>183</v>
      </c>
      <c r="AB28" s="165">
        <v>6</v>
      </c>
      <c r="AF28">
        <v>144</v>
      </c>
      <c r="AG28">
        <v>116</v>
      </c>
      <c r="AH28">
        <v>23</v>
      </c>
      <c r="AI28">
        <v>25</v>
      </c>
      <c r="AJ28">
        <v>35</v>
      </c>
      <c r="AK28">
        <v>33</v>
      </c>
      <c r="AL28">
        <v>0</v>
      </c>
      <c r="AM28">
        <v>0</v>
      </c>
      <c r="AN28">
        <v>0</v>
      </c>
    </row>
    <row r="29" spans="2:40" ht="20.25" thickBot="1" x14ac:dyDescent="0.5">
      <c r="B29" s="156">
        <v>25</v>
      </c>
      <c r="C29" s="204"/>
      <c r="D29" s="161" t="s">
        <v>41</v>
      </c>
      <c r="E29" s="205"/>
      <c r="F29" s="139">
        <v>53</v>
      </c>
      <c r="G29" s="140">
        <v>28</v>
      </c>
      <c r="H29" s="140">
        <v>34</v>
      </c>
      <c r="I29" s="141">
        <v>38</v>
      </c>
      <c r="J29" s="142">
        <v>432</v>
      </c>
      <c r="K29" s="142">
        <v>153</v>
      </c>
      <c r="L29" s="144">
        <v>0.35420000000000001</v>
      </c>
      <c r="M29" s="142">
        <v>6</v>
      </c>
      <c r="O29" s="138" t="s">
        <v>14</v>
      </c>
      <c r="P29" s="170" t="s">
        <v>41</v>
      </c>
      <c r="Q29" s="165">
        <v>432</v>
      </c>
      <c r="R29" s="165">
        <v>153</v>
      </c>
      <c r="S29" s="165">
        <v>53</v>
      </c>
      <c r="T29" s="165">
        <v>28</v>
      </c>
      <c r="U29" s="165">
        <v>34</v>
      </c>
      <c r="V29" s="165">
        <v>38</v>
      </c>
      <c r="W29" s="167">
        <f t="shared" si="0"/>
        <v>720</v>
      </c>
      <c r="X29" s="170">
        <v>173</v>
      </c>
      <c r="Y29" s="170">
        <v>0</v>
      </c>
      <c r="Z29" s="170">
        <v>0</v>
      </c>
      <c r="AA29" s="170">
        <v>0</v>
      </c>
      <c r="AB29" s="165">
        <v>6</v>
      </c>
      <c r="AF29">
        <v>1440</v>
      </c>
      <c r="AG29">
        <v>1308</v>
      </c>
      <c r="AH29">
        <v>453</v>
      </c>
      <c r="AI29">
        <v>166</v>
      </c>
      <c r="AJ29">
        <v>358</v>
      </c>
      <c r="AK29">
        <v>331</v>
      </c>
      <c r="AL29">
        <v>2040</v>
      </c>
      <c r="AM29">
        <v>1689</v>
      </c>
      <c r="AN29">
        <v>1746</v>
      </c>
    </row>
    <row r="30" spans="2:40" ht="20.25" customHeight="1" thickBot="1" x14ac:dyDescent="0.5">
      <c r="B30" s="158">
        <v>26</v>
      </c>
      <c r="C30" s="204"/>
      <c r="D30" s="161" t="s">
        <v>42</v>
      </c>
      <c r="E30" s="206"/>
      <c r="F30" s="139">
        <v>0</v>
      </c>
      <c r="G30" s="140">
        <v>0</v>
      </c>
      <c r="H30" s="140">
        <v>0</v>
      </c>
      <c r="I30" s="141">
        <v>0</v>
      </c>
      <c r="J30" s="142">
        <v>0</v>
      </c>
      <c r="K30" s="142">
        <v>0</v>
      </c>
      <c r="L30" s="143"/>
      <c r="M30" s="142">
        <v>0</v>
      </c>
      <c r="O30" s="138" t="s">
        <v>14</v>
      </c>
      <c r="P30" s="170" t="s">
        <v>42</v>
      </c>
      <c r="Q30" s="165">
        <v>0</v>
      </c>
      <c r="R30" s="165">
        <v>0</v>
      </c>
      <c r="S30" s="165">
        <v>0</v>
      </c>
      <c r="T30" s="165">
        <v>0</v>
      </c>
      <c r="U30" s="165">
        <v>0</v>
      </c>
      <c r="V30" s="165">
        <v>0</v>
      </c>
      <c r="W30" s="167">
        <f t="shared" si="0"/>
        <v>0</v>
      </c>
      <c r="X30" s="170">
        <v>0</v>
      </c>
      <c r="Y30" s="168">
        <v>0</v>
      </c>
      <c r="Z30" s="168">
        <v>0</v>
      </c>
      <c r="AA30" s="168">
        <v>0</v>
      </c>
      <c r="AB30" s="165">
        <v>0</v>
      </c>
      <c r="AF30">
        <v>1440</v>
      </c>
      <c r="AG30">
        <v>1350</v>
      </c>
      <c r="AH30">
        <v>1318</v>
      </c>
      <c r="AI30">
        <v>0</v>
      </c>
      <c r="AJ30">
        <v>23</v>
      </c>
      <c r="AK30">
        <v>9</v>
      </c>
      <c r="AL30">
        <v>2160</v>
      </c>
      <c r="AM30">
        <v>3147</v>
      </c>
      <c r="AN30">
        <v>4951</v>
      </c>
    </row>
    <row r="31" spans="2:40" ht="20.25" thickBot="1" x14ac:dyDescent="0.5">
      <c r="B31" s="156">
        <v>27</v>
      </c>
      <c r="C31" s="204"/>
      <c r="D31" s="161" t="s">
        <v>43</v>
      </c>
      <c r="E31" s="206"/>
      <c r="F31" s="139">
        <v>0</v>
      </c>
      <c r="G31" s="140">
        <v>0</v>
      </c>
      <c r="H31" s="140">
        <v>0</v>
      </c>
      <c r="I31" s="141">
        <v>0</v>
      </c>
      <c r="J31" s="142">
        <v>0</v>
      </c>
      <c r="K31" s="142">
        <v>0</v>
      </c>
      <c r="L31" s="143"/>
      <c r="M31" s="142">
        <v>0</v>
      </c>
      <c r="O31" s="138" t="s">
        <v>14</v>
      </c>
      <c r="P31" s="170" t="s">
        <v>43</v>
      </c>
      <c r="Q31" s="165">
        <v>0</v>
      </c>
      <c r="R31" s="165">
        <v>0</v>
      </c>
      <c r="S31" s="165">
        <v>0</v>
      </c>
      <c r="T31" s="165">
        <v>0</v>
      </c>
      <c r="U31" s="165">
        <v>0</v>
      </c>
      <c r="V31" s="165">
        <v>0</v>
      </c>
      <c r="W31" s="167">
        <f t="shared" si="0"/>
        <v>0</v>
      </c>
      <c r="X31" s="167">
        <v>0</v>
      </c>
      <c r="Y31" s="168">
        <v>0</v>
      </c>
      <c r="Z31" s="168">
        <v>0</v>
      </c>
      <c r="AA31" s="168">
        <v>0</v>
      </c>
      <c r="AB31" s="165">
        <v>0</v>
      </c>
      <c r="AF31">
        <v>1368</v>
      </c>
      <c r="AG31">
        <v>1827</v>
      </c>
      <c r="AH31">
        <v>1491</v>
      </c>
      <c r="AI31">
        <v>7</v>
      </c>
      <c r="AJ31">
        <v>327</v>
      </c>
      <c r="AK31">
        <v>2</v>
      </c>
      <c r="AL31">
        <v>1920</v>
      </c>
      <c r="AM31">
        <v>705</v>
      </c>
      <c r="AN31">
        <v>764</v>
      </c>
    </row>
    <row r="32" spans="2:40" ht="24.75" customHeight="1" thickBot="1" x14ac:dyDescent="0.5">
      <c r="B32" s="158">
        <v>28</v>
      </c>
      <c r="C32" s="204"/>
      <c r="D32" s="161" t="s">
        <v>44</v>
      </c>
      <c r="E32" s="206"/>
      <c r="F32" s="139">
        <v>0</v>
      </c>
      <c r="G32" s="140">
        <v>0</v>
      </c>
      <c r="H32" s="140">
        <v>0</v>
      </c>
      <c r="I32" s="141">
        <v>0</v>
      </c>
      <c r="J32" s="142">
        <v>0</v>
      </c>
      <c r="K32" s="142">
        <v>0</v>
      </c>
      <c r="L32" s="143"/>
      <c r="M32" s="142">
        <v>0</v>
      </c>
      <c r="O32" s="138" t="s">
        <v>14</v>
      </c>
      <c r="P32" s="170" t="s">
        <v>44</v>
      </c>
      <c r="Q32" s="165">
        <v>0</v>
      </c>
      <c r="R32" s="165">
        <v>0</v>
      </c>
      <c r="S32" s="165">
        <v>0</v>
      </c>
      <c r="T32" s="165">
        <v>0</v>
      </c>
      <c r="U32" s="165">
        <v>0</v>
      </c>
      <c r="V32" s="165">
        <v>0</v>
      </c>
      <c r="W32" s="167">
        <f t="shared" si="0"/>
        <v>0</v>
      </c>
      <c r="X32" s="168">
        <v>0</v>
      </c>
      <c r="Y32" s="168">
        <v>0</v>
      </c>
      <c r="Z32" s="168">
        <v>0</v>
      </c>
      <c r="AA32" s="168">
        <v>0</v>
      </c>
      <c r="AB32" s="165">
        <v>0</v>
      </c>
      <c r="AF32">
        <v>936</v>
      </c>
      <c r="AG32">
        <v>450</v>
      </c>
      <c r="AH32">
        <v>241</v>
      </c>
      <c r="AI32">
        <v>56</v>
      </c>
      <c r="AJ32">
        <v>41</v>
      </c>
      <c r="AK32">
        <v>112</v>
      </c>
      <c r="AL32">
        <v>1200</v>
      </c>
      <c r="AM32">
        <v>817</v>
      </c>
      <c r="AN32">
        <v>771</v>
      </c>
    </row>
    <row r="33" spans="2:40" ht="24.75" customHeight="1" thickBot="1" x14ac:dyDescent="0.5">
      <c r="B33" s="156">
        <v>29</v>
      </c>
      <c r="C33" s="204"/>
      <c r="D33" s="157" t="s">
        <v>45</v>
      </c>
      <c r="E33" s="206"/>
      <c r="F33" s="139">
        <v>13</v>
      </c>
      <c r="G33" s="140">
        <v>17</v>
      </c>
      <c r="H33" s="140">
        <v>11</v>
      </c>
      <c r="I33" s="141">
        <v>16</v>
      </c>
      <c r="J33" s="142">
        <v>432</v>
      </c>
      <c r="K33" s="142">
        <v>57</v>
      </c>
      <c r="L33" s="144">
        <v>0.13189999999999999</v>
      </c>
      <c r="M33" s="142">
        <v>6</v>
      </c>
      <c r="O33" s="138" t="s">
        <v>14</v>
      </c>
      <c r="P33" s="168" t="s">
        <v>45</v>
      </c>
      <c r="Q33" s="165">
        <v>432</v>
      </c>
      <c r="R33" s="165">
        <v>57</v>
      </c>
      <c r="S33" s="165">
        <v>13</v>
      </c>
      <c r="T33" s="165">
        <v>17</v>
      </c>
      <c r="U33" s="165">
        <v>11</v>
      </c>
      <c r="V33" s="165">
        <v>16</v>
      </c>
      <c r="W33" s="167">
        <f t="shared" si="0"/>
        <v>720</v>
      </c>
      <c r="X33" s="168">
        <v>0</v>
      </c>
      <c r="Y33" s="168">
        <v>0</v>
      </c>
      <c r="Z33" s="168">
        <v>0</v>
      </c>
      <c r="AA33" s="168">
        <v>0</v>
      </c>
      <c r="AB33" s="165">
        <v>6</v>
      </c>
      <c r="AF33">
        <v>720</v>
      </c>
      <c r="AG33">
        <v>1155</v>
      </c>
      <c r="AH33">
        <v>509</v>
      </c>
      <c r="AI33">
        <v>225</v>
      </c>
      <c r="AJ33">
        <v>248</v>
      </c>
      <c r="AK33">
        <v>173</v>
      </c>
      <c r="AL33">
        <v>840</v>
      </c>
      <c r="AM33">
        <v>430</v>
      </c>
      <c r="AN33">
        <v>942</v>
      </c>
    </row>
    <row r="34" spans="2:40" ht="20.25" thickBot="1" x14ac:dyDescent="0.5">
      <c r="B34" s="158">
        <v>30</v>
      </c>
      <c r="C34" s="204"/>
      <c r="D34" s="157" t="s">
        <v>46</v>
      </c>
      <c r="E34" s="206"/>
      <c r="F34" s="139">
        <v>44</v>
      </c>
      <c r="G34" s="140">
        <v>15</v>
      </c>
      <c r="H34" s="140">
        <v>28</v>
      </c>
      <c r="I34" s="141">
        <v>24</v>
      </c>
      <c r="J34" s="142">
        <v>648</v>
      </c>
      <c r="K34" s="142">
        <v>111</v>
      </c>
      <c r="L34" s="144">
        <v>0.17130000000000001</v>
      </c>
      <c r="M34" s="142">
        <v>9</v>
      </c>
      <c r="O34" s="138" t="s">
        <v>14</v>
      </c>
      <c r="P34" s="168" t="s">
        <v>46</v>
      </c>
      <c r="Q34" s="165">
        <v>648</v>
      </c>
      <c r="R34" s="165">
        <v>111</v>
      </c>
      <c r="S34" s="165">
        <v>44</v>
      </c>
      <c r="T34" s="165">
        <v>15</v>
      </c>
      <c r="U34" s="165">
        <v>28</v>
      </c>
      <c r="V34" s="165">
        <v>24</v>
      </c>
      <c r="W34" s="167">
        <f t="shared" si="0"/>
        <v>1080</v>
      </c>
      <c r="X34" s="168">
        <v>778</v>
      </c>
      <c r="Y34" s="168">
        <v>12</v>
      </c>
      <c r="Z34" s="168">
        <v>768</v>
      </c>
      <c r="AA34" s="168">
        <v>780</v>
      </c>
      <c r="AB34" s="165">
        <v>9</v>
      </c>
      <c r="AF34">
        <v>864</v>
      </c>
      <c r="AG34">
        <v>388</v>
      </c>
      <c r="AH34">
        <v>95</v>
      </c>
      <c r="AI34">
        <v>106</v>
      </c>
      <c r="AJ34">
        <v>98</v>
      </c>
      <c r="AK34">
        <v>89</v>
      </c>
      <c r="AL34">
        <v>1440</v>
      </c>
      <c r="AM34">
        <v>1240</v>
      </c>
      <c r="AN34">
        <v>1286</v>
      </c>
    </row>
    <row r="35" spans="2:40" ht="20.25" thickBot="1" x14ac:dyDescent="0.5">
      <c r="B35" s="156">
        <v>31</v>
      </c>
      <c r="C35" s="204"/>
      <c r="D35" s="157" t="s">
        <v>47</v>
      </c>
      <c r="E35" s="206"/>
      <c r="F35" s="139">
        <v>0</v>
      </c>
      <c r="G35" s="140">
        <v>0</v>
      </c>
      <c r="H35" s="140">
        <v>0</v>
      </c>
      <c r="I35" s="141">
        <v>0</v>
      </c>
      <c r="J35" s="142">
        <v>0</v>
      </c>
      <c r="K35" s="142">
        <v>0</v>
      </c>
      <c r="L35" s="143"/>
      <c r="M35" s="142">
        <v>0</v>
      </c>
      <c r="O35" s="138" t="s">
        <v>14</v>
      </c>
      <c r="P35" s="168" t="s">
        <v>47</v>
      </c>
      <c r="Q35" s="165">
        <v>0</v>
      </c>
      <c r="R35" s="165">
        <v>0</v>
      </c>
      <c r="S35" s="165">
        <v>0</v>
      </c>
      <c r="T35" s="165">
        <v>0</v>
      </c>
      <c r="U35" s="165">
        <v>0</v>
      </c>
      <c r="V35" s="165">
        <v>0</v>
      </c>
      <c r="W35" s="167">
        <f t="shared" si="0"/>
        <v>0</v>
      </c>
      <c r="X35" s="168">
        <v>0</v>
      </c>
      <c r="Y35" s="168">
        <v>0</v>
      </c>
      <c r="Z35" s="168">
        <v>0</v>
      </c>
      <c r="AA35" s="168">
        <v>0</v>
      </c>
      <c r="AB35" s="165">
        <v>0</v>
      </c>
      <c r="AF35">
        <v>1008</v>
      </c>
      <c r="AG35">
        <v>1044</v>
      </c>
      <c r="AH35">
        <v>662</v>
      </c>
      <c r="AI35">
        <v>25</v>
      </c>
      <c r="AJ35">
        <v>337</v>
      </c>
      <c r="AK35">
        <v>20</v>
      </c>
      <c r="AL35">
        <v>1440</v>
      </c>
      <c r="AM35">
        <v>973</v>
      </c>
      <c r="AN35">
        <v>1141</v>
      </c>
    </row>
    <row r="36" spans="2:40" ht="20.25" thickBot="1" x14ac:dyDescent="0.5">
      <c r="B36" s="158">
        <v>32</v>
      </c>
      <c r="C36" s="204"/>
      <c r="D36" s="157" t="s">
        <v>48</v>
      </c>
      <c r="E36" s="206"/>
      <c r="F36" s="139">
        <v>25</v>
      </c>
      <c r="G36" s="140">
        <v>20</v>
      </c>
      <c r="H36" s="140">
        <v>15</v>
      </c>
      <c r="I36" s="141">
        <v>18</v>
      </c>
      <c r="J36" s="142">
        <v>144</v>
      </c>
      <c r="K36" s="142">
        <v>78</v>
      </c>
      <c r="L36" s="144">
        <v>0.54169999999999996</v>
      </c>
      <c r="M36" s="142">
        <v>2</v>
      </c>
      <c r="O36" s="138" t="s">
        <v>14</v>
      </c>
      <c r="P36" s="168" t="s">
        <v>48</v>
      </c>
      <c r="Q36" s="165">
        <v>144</v>
      </c>
      <c r="R36" s="165">
        <v>78</v>
      </c>
      <c r="S36" s="165">
        <v>25</v>
      </c>
      <c r="T36" s="165">
        <v>20</v>
      </c>
      <c r="U36" s="165">
        <v>15</v>
      </c>
      <c r="V36" s="165">
        <v>18</v>
      </c>
      <c r="W36" s="167">
        <f t="shared" si="0"/>
        <v>240</v>
      </c>
      <c r="X36" s="168">
        <v>0</v>
      </c>
      <c r="Y36" s="168">
        <v>0</v>
      </c>
      <c r="Z36" s="168">
        <v>0</v>
      </c>
      <c r="AA36" s="168">
        <v>0</v>
      </c>
      <c r="AB36" s="165">
        <v>2</v>
      </c>
      <c r="AF36">
        <v>1368</v>
      </c>
      <c r="AG36">
        <v>758</v>
      </c>
      <c r="AH36">
        <v>203</v>
      </c>
      <c r="AI36">
        <v>171</v>
      </c>
      <c r="AJ36">
        <v>193</v>
      </c>
      <c r="AK36">
        <v>191</v>
      </c>
      <c r="AL36">
        <v>2160</v>
      </c>
      <c r="AM36">
        <v>894</v>
      </c>
      <c r="AN36">
        <v>1057</v>
      </c>
    </row>
    <row r="37" spans="2:40" ht="20.25" thickBot="1" x14ac:dyDescent="0.5">
      <c r="B37" s="156">
        <v>33</v>
      </c>
      <c r="C37" s="198"/>
      <c r="D37" s="157" t="s">
        <v>49</v>
      </c>
      <c r="E37" s="207"/>
      <c r="F37" s="139">
        <v>93</v>
      </c>
      <c r="G37" s="140">
        <v>95</v>
      </c>
      <c r="H37" s="140">
        <v>127</v>
      </c>
      <c r="I37" s="141">
        <v>104</v>
      </c>
      <c r="J37" s="142">
        <v>576</v>
      </c>
      <c r="K37" s="142">
        <v>419</v>
      </c>
      <c r="L37" s="144">
        <v>0.72740000000000005</v>
      </c>
      <c r="M37" s="142">
        <v>8</v>
      </c>
      <c r="O37" s="138" t="s">
        <v>14</v>
      </c>
      <c r="P37" s="168" t="s">
        <v>49</v>
      </c>
      <c r="Q37" s="165">
        <v>576</v>
      </c>
      <c r="R37" s="165">
        <v>419</v>
      </c>
      <c r="S37" s="165">
        <v>93</v>
      </c>
      <c r="T37" s="165">
        <v>95</v>
      </c>
      <c r="U37" s="165">
        <v>127</v>
      </c>
      <c r="V37" s="165">
        <v>104</v>
      </c>
      <c r="W37" s="167">
        <f t="shared" si="0"/>
        <v>960</v>
      </c>
      <c r="X37" s="168">
        <v>0</v>
      </c>
      <c r="Y37" s="168">
        <v>0</v>
      </c>
      <c r="Z37" s="168">
        <v>0</v>
      </c>
      <c r="AA37" s="168">
        <v>0</v>
      </c>
      <c r="AB37" s="165">
        <v>8</v>
      </c>
      <c r="AF37">
        <v>1296</v>
      </c>
      <c r="AG37">
        <v>1578</v>
      </c>
      <c r="AH37">
        <v>546</v>
      </c>
      <c r="AI37">
        <v>48</v>
      </c>
      <c r="AJ37">
        <v>400</v>
      </c>
      <c r="AK37">
        <v>584</v>
      </c>
      <c r="AL37">
        <v>1800</v>
      </c>
      <c r="AM37">
        <v>2918</v>
      </c>
      <c r="AN37">
        <v>2626</v>
      </c>
    </row>
    <row r="38" spans="2:40" ht="20.25" thickBot="1" x14ac:dyDescent="0.5">
      <c r="B38" s="158">
        <v>34</v>
      </c>
      <c r="C38" s="197" t="s">
        <v>50</v>
      </c>
      <c r="D38" s="157" t="s">
        <v>51</v>
      </c>
      <c r="E38" s="199" t="s">
        <v>52</v>
      </c>
      <c r="F38" s="139">
        <v>0</v>
      </c>
      <c r="G38" s="140">
        <v>0</v>
      </c>
      <c r="H38" s="140">
        <v>0</v>
      </c>
      <c r="I38" s="141">
        <v>0</v>
      </c>
      <c r="J38" s="142">
        <v>0</v>
      </c>
      <c r="K38" s="142">
        <v>0</v>
      </c>
      <c r="L38" s="143"/>
      <c r="M38" s="142">
        <v>0</v>
      </c>
      <c r="O38" s="138" t="s">
        <v>50</v>
      </c>
      <c r="P38" s="168" t="s">
        <v>51</v>
      </c>
      <c r="Q38" s="165">
        <v>0</v>
      </c>
      <c r="R38" s="165">
        <v>0</v>
      </c>
      <c r="S38" s="165">
        <v>0</v>
      </c>
      <c r="T38" s="165">
        <v>0</v>
      </c>
      <c r="U38" s="165">
        <v>0</v>
      </c>
      <c r="V38" s="165">
        <v>0</v>
      </c>
      <c r="W38" s="167">
        <f t="shared" si="0"/>
        <v>0</v>
      </c>
      <c r="X38" s="168">
        <v>0</v>
      </c>
      <c r="Y38" s="168">
        <v>0</v>
      </c>
      <c r="Z38" s="168">
        <v>0</v>
      </c>
      <c r="AA38" s="168">
        <v>0</v>
      </c>
      <c r="AB38" s="165">
        <v>0</v>
      </c>
      <c r="AF38">
        <v>1440</v>
      </c>
      <c r="AG38">
        <v>1074</v>
      </c>
      <c r="AH38">
        <v>470</v>
      </c>
      <c r="AI38">
        <v>122</v>
      </c>
      <c r="AJ38">
        <v>241</v>
      </c>
      <c r="AK38">
        <v>241</v>
      </c>
      <c r="AL38">
        <v>2040</v>
      </c>
      <c r="AM38">
        <v>1824</v>
      </c>
      <c r="AN38">
        <v>495</v>
      </c>
    </row>
    <row r="39" spans="2:40" ht="20.25" thickBot="1" x14ac:dyDescent="0.5">
      <c r="B39" s="156">
        <v>35</v>
      </c>
      <c r="C39" s="198"/>
      <c r="D39" s="157" t="s">
        <v>53</v>
      </c>
      <c r="E39" s="203"/>
      <c r="F39" s="139">
        <v>0</v>
      </c>
      <c r="G39" s="140">
        <v>0</v>
      </c>
      <c r="H39" s="140">
        <v>0</v>
      </c>
      <c r="I39" s="141">
        <v>0</v>
      </c>
      <c r="J39" s="142">
        <v>0</v>
      </c>
      <c r="K39" s="142">
        <v>0</v>
      </c>
      <c r="L39" s="143"/>
      <c r="M39" s="142">
        <v>0</v>
      </c>
      <c r="O39" s="138" t="s">
        <v>50</v>
      </c>
      <c r="P39" s="168" t="s">
        <v>53</v>
      </c>
      <c r="Q39" s="165">
        <v>0</v>
      </c>
      <c r="R39" s="165">
        <v>0</v>
      </c>
      <c r="S39" s="165">
        <v>0</v>
      </c>
      <c r="T39" s="165">
        <v>0</v>
      </c>
      <c r="U39" s="165">
        <v>0</v>
      </c>
      <c r="V39" s="165">
        <v>0</v>
      </c>
      <c r="W39" s="167">
        <f t="shared" si="0"/>
        <v>0</v>
      </c>
      <c r="X39" s="168">
        <v>0</v>
      </c>
      <c r="Y39" s="168">
        <v>0</v>
      </c>
      <c r="Z39" s="168">
        <v>0</v>
      </c>
      <c r="AA39" s="168">
        <v>0</v>
      </c>
      <c r="AB39" s="165">
        <v>0</v>
      </c>
      <c r="AF39">
        <v>1440</v>
      </c>
      <c r="AG39">
        <v>1327</v>
      </c>
      <c r="AH39">
        <v>438</v>
      </c>
      <c r="AI39">
        <v>293</v>
      </c>
      <c r="AJ39">
        <v>286</v>
      </c>
      <c r="AK39">
        <v>310</v>
      </c>
      <c r="AL39">
        <v>2040</v>
      </c>
      <c r="AM39">
        <v>2039</v>
      </c>
      <c r="AN39">
        <v>563</v>
      </c>
    </row>
    <row r="40" spans="2:40" ht="20.25" thickBot="1" x14ac:dyDescent="0.5">
      <c r="B40" s="158">
        <v>36</v>
      </c>
      <c r="C40" s="197" t="s">
        <v>54</v>
      </c>
      <c r="D40" s="161" t="s">
        <v>55</v>
      </c>
      <c r="E40" s="203"/>
      <c r="F40" s="139">
        <v>0</v>
      </c>
      <c r="G40" s="140">
        <v>0</v>
      </c>
      <c r="H40" s="140">
        <v>0</v>
      </c>
      <c r="I40" s="141">
        <v>0</v>
      </c>
      <c r="J40" s="142">
        <v>0</v>
      </c>
      <c r="K40" s="142">
        <v>0</v>
      </c>
      <c r="L40" s="143"/>
      <c r="M40" s="142">
        <v>0</v>
      </c>
      <c r="O40" s="138" t="s">
        <v>54</v>
      </c>
      <c r="P40" s="170" t="s">
        <v>55</v>
      </c>
      <c r="Q40" s="165">
        <v>0</v>
      </c>
      <c r="R40" s="165">
        <v>0</v>
      </c>
      <c r="S40" s="165">
        <v>0</v>
      </c>
      <c r="T40" s="165">
        <v>0</v>
      </c>
      <c r="U40" s="165">
        <v>0</v>
      </c>
      <c r="V40" s="165">
        <v>0</v>
      </c>
      <c r="W40" s="167">
        <f t="shared" si="0"/>
        <v>0</v>
      </c>
      <c r="X40" s="168">
        <v>0</v>
      </c>
      <c r="Y40" s="168">
        <v>0</v>
      </c>
      <c r="Z40" s="168">
        <v>0</v>
      </c>
      <c r="AA40" s="168">
        <v>0</v>
      </c>
      <c r="AB40" s="165">
        <v>0</v>
      </c>
      <c r="AF40">
        <v>1440</v>
      </c>
      <c r="AG40">
        <v>1006</v>
      </c>
      <c r="AH40">
        <v>84</v>
      </c>
      <c r="AI40">
        <v>70</v>
      </c>
      <c r="AJ40">
        <v>329</v>
      </c>
      <c r="AK40">
        <v>523</v>
      </c>
      <c r="AL40">
        <v>2040</v>
      </c>
      <c r="AM40">
        <v>1448</v>
      </c>
      <c r="AN40">
        <v>409</v>
      </c>
    </row>
    <row r="41" spans="2:40" ht="20.25" thickBot="1" x14ac:dyDescent="0.5">
      <c r="B41" s="156">
        <v>37</v>
      </c>
      <c r="C41" s="204"/>
      <c r="D41" s="161" t="s">
        <v>56</v>
      </c>
      <c r="E41" s="203"/>
      <c r="F41" s="139">
        <v>0</v>
      </c>
      <c r="G41" s="140">
        <v>0</v>
      </c>
      <c r="H41" s="140">
        <v>0</v>
      </c>
      <c r="I41" s="141">
        <v>0</v>
      </c>
      <c r="J41" s="142">
        <v>0</v>
      </c>
      <c r="K41" s="142">
        <v>0</v>
      </c>
      <c r="L41" s="143"/>
      <c r="M41" s="142">
        <v>0</v>
      </c>
      <c r="O41" s="138" t="s">
        <v>54</v>
      </c>
      <c r="P41" s="170" t="s">
        <v>56</v>
      </c>
      <c r="Q41" s="165">
        <v>0</v>
      </c>
      <c r="R41" s="165">
        <v>0</v>
      </c>
      <c r="S41" s="165">
        <v>0</v>
      </c>
      <c r="T41" s="165">
        <v>0</v>
      </c>
      <c r="U41" s="165">
        <v>0</v>
      </c>
      <c r="V41" s="165">
        <v>0</v>
      </c>
      <c r="W41" s="167">
        <f t="shared" si="0"/>
        <v>0</v>
      </c>
      <c r="X41" s="168">
        <v>0</v>
      </c>
      <c r="Y41" s="168">
        <v>0</v>
      </c>
      <c r="Z41" s="168">
        <v>0</v>
      </c>
      <c r="AA41" s="168">
        <v>0</v>
      </c>
      <c r="AB41" s="165">
        <v>0</v>
      </c>
      <c r="AF41">
        <v>1440</v>
      </c>
      <c r="AG41">
        <v>898</v>
      </c>
      <c r="AH41">
        <v>467</v>
      </c>
      <c r="AI41">
        <v>212</v>
      </c>
      <c r="AJ41">
        <v>89</v>
      </c>
      <c r="AK41">
        <v>130</v>
      </c>
      <c r="AL41">
        <v>2040</v>
      </c>
      <c r="AM41">
        <v>1498</v>
      </c>
      <c r="AN41">
        <v>431</v>
      </c>
    </row>
    <row r="42" spans="2:40" ht="20.25" thickBot="1" x14ac:dyDescent="0.5">
      <c r="B42" s="158">
        <v>38</v>
      </c>
      <c r="C42" s="204"/>
      <c r="D42" s="157" t="s">
        <v>57</v>
      </c>
      <c r="E42" s="203"/>
      <c r="F42" s="139">
        <v>0</v>
      </c>
      <c r="G42" s="140">
        <v>0</v>
      </c>
      <c r="H42" s="140">
        <v>0</v>
      </c>
      <c r="I42" s="141">
        <v>0</v>
      </c>
      <c r="J42" s="142">
        <v>0</v>
      </c>
      <c r="K42" s="142">
        <v>0</v>
      </c>
      <c r="L42" s="143"/>
      <c r="M42" s="142">
        <v>0</v>
      </c>
      <c r="O42" s="138" t="s">
        <v>54</v>
      </c>
      <c r="P42" s="168" t="s">
        <v>57</v>
      </c>
      <c r="Q42" s="165">
        <v>0</v>
      </c>
      <c r="R42" s="165">
        <v>0</v>
      </c>
      <c r="S42" s="165">
        <v>0</v>
      </c>
      <c r="T42" s="165">
        <v>0</v>
      </c>
      <c r="U42" s="165">
        <v>0</v>
      </c>
      <c r="V42" s="165">
        <v>0</v>
      </c>
      <c r="W42" s="167">
        <f t="shared" si="0"/>
        <v>0</v>
      </c>
      <c r="X42" s="168">
        <v>0</v>
      </c>
      <c r="Y42" s="168">
        <v>0</v>
      </c>
      <c r="Z42" s="168">
        <v>0</v>
      </c>
      <c r="AA42" s="168">
        <v>0</v>
      </c>
      <c r="AB42" s="165">
        <v>0</v>
      </c>
      <c r="AF42">
        <v>1440</v>
      </c>
      <c r="AG42">
        <v>921</v>
      </c>
      <c r="AH42">
        <v>322</v>
      </c>
      <c r="AI42">
        <v>208</v>
      </c>
      <c r="AJ42">
        <v>163</v>
      </c>
      <c r="AK42">
        <v>228</v>
      </c>
      <c r="AL42">
        <v>2040</v>
      </c>
      <c r="AM42">
        <v>1420</v>
      </c>
      <c r="AN42">
        <v>400</v>
      </c>
    </row>
    <row r="43" spans="2:40" ht="20.25" thickBot="1" x14ac:dyDescent="0.5">
      <c r="B43" s="156">
        <v>39</v>
      </c>
      <c r="C43" s="204"/>
      <c r="D43" s="157" t="s">
        <v>58</v>
      </c>
      <c r="E43" s="203"/>
      <c r="F43" s="139">
        <v>0</v>
      </c>
      <c r="G43" s="140">
        <v>0</v>
      </c>
      <c r="H43" s="140">
        <v>0</v>
      </c>
      <c r="I43" s="141">
        <v>0</v>
      </c>
      <c r="J43" s="142">
        <v>0</v>
      </c>
      <c r="K43" s="142">
        <v>0</v>
      </c>
      <c r="L43" s="143"/>
      <c r="M43" s="142">
        <v>0</v>
      </c>
      <c r="O43" s="138" t="s">
        <v>54</v>
      </c>
      <c r="P43" s="168" t="s">
        <v>58</v>
      </c>
      <c r="Q43" s="165">
        <v>0</v>
      </c>
      <c r="R43" s="165">
        <v>0</v>
      </c>
      <c r="S43" s="165">
        <v>0</v>
      </c>
      <c r="T43" s="165">
        <v>0</v>
      </c>
      <c r="U43" s="165">
        <v>0</v>
      </c>
      <c r="V43" s="165">
        <v>0</v>
      </c>
      <c r="W43" s="167">
        <f t="shared" si="0"/>
        <v>0</v>
      </c>
      <c r="X43" s="168">
        <v>0</v>
      </c>
      <c r="Y43" s="168">
        <v>0</v>
      </c>
      <c r="Z43" s="168">
        <v>0</v>
      </c>
      <c r="AA43" s="168">
        <v>0</v>
      </c>
      <c r="AB43" s="165">
        <v>0</v>
      </c>
      <c r="AF43">
        <v>1440</v>
      </c>
      <c r="AG43">
        <v>1211</v>
      </c>
      <c r="AH43">
        <v>606</v>
      </c>
      <c r="AI43">
        <v>266</v>
      </c>
      <c r="AJ43">
        <v>204</v>
      </c>
      <c r="AK43">
        <v>135</v>
      </c>
      <c r="AL43">
        <v>2160</v>
      </c>
      <c r="AM43">
        <v>1810</v>
      </c>
      <c r="AN43">
        <v>587</v>
      </c>
    </row>
    <row r="44" spans="2:40" ht="20.25" thickBot="1" x14ac:dyDescent="0.5">
      <c r="B44" s="158">
        <v>40</v>
      </c>
      <c r="C44" s="204"/>
      <c r="D44" s="157" t="s">
        <v>59</v>
      </c>
      <c r="E44" s="203"/>
      <c r="F44" s="139">
        <v>0</v>
      </c>
      <c r="G44" s="140">
        <v>0</v>
      </c>
      <c r="H44" s="140">
        <v>0</v>
      </c>
      <c r="I44" s="141">
        <v>0</v>
      </c>
      <c r="J44" s="142">
        <v>0</v>
      </c>
      <c r="K44" s="142">
        <v>0</v>
      </c>
      <c r="L44" s="143"/>
      <c r="M44" s="142">
        <v>0</v>
      </c>
      <c r="O44" s="138" t="s">
        <v>54</v>
      </c>
      <c r="P44" s="168" t="s">
        <v>59</v>
      </c>
      <c r="Q44" s="165">
        <v>0</v>
      </c>
      <c r="R44" s="165">
        <v>0</v>
      </c>
      <c r="S44" s="165">
        <v>0</v>
      </c>
      <c r="T44" s="165">
        <v>0</v>
      </c>
      <c r="U44" s="165">
        <v>0</v>
      </c>
      <c r="V44" s="165">
        <v>0</v>
      </c>
      <c r="W44" s="167">
        <f t="shared" si="0"/>
        <v>0</v>
      </c>
      <c r="X44" s="168">
        <v>0</v>
      </c>
      <c r="Y44" s="168">
        <v>0</v>
      </c>
      <c r="Z44" s="168">
        <v>0</v>
      </c>
      <c r="AA44" s="168">
        <v>0</v>
      </c>
      <c r="AB44" s="165">
        <v>0</v>
      </c>
      <c r="AF44">
        <v>1440</v>
      </c>
      <c r="AG44">
        <v>1152</v>
      </c>
      <c r="AH44">
        <v>528</v>
      </c>
      <c r="AI44">
        <v>212</v>
      </c>
      <c r="AJ44">
        <v>204</v>
      </c>
      <c r="AK44">
        <v>208</v>
      </c>
      <c r="AL44">
        <v>2160</v>
      </c>
      <c r="AM44">
        <v>1899</v>
      </c>
      <c r="AN44">
        <v>512</v>
      </c>
    </row>
    <row r="45" spans="2:40" ht="20.25" thickBot="1" x14ac:dyDescent="0.5">
      <c r="B45" s="156">
        <v>41</v>
      </c>
      <c r="C45" s="198"/>
      <c r="D45" s="157" t="s">
        <v>60</v>
      </c>
      <c r="E45" s="200"/>
      <c r="F45" s="139">
        <v>0</v>
      </c>
      <c r="G45" s="140">
        <v>0</v>
      </c>
      <c r="H45" s="140">
        <v>0</v>
      </c>
      <c r="I45" s="141">
        <v>0</v>
      </c>
      <c r="J45" s="142">
        <v>0</v>
      </c>
      <c r="K45" s="142">
        <v>0</v>
      </c>
      <c r="L45" s="143"/>
      <c r="M45" s="142">
        <v>0</v>
      </c>
      <c r="O45" s="138" t="s">
        <v>54</v>
      </c>
      <c r="P45" s="168" t="s">
        <v>60</v>
      </c>
      <c r="Q45" s="165">
        <v>0</v>
      </c>
      <c r="R45" s="165">
        <v>0</v>
      </c>
      <c r="S45" s="165">
        <v>0</v>
      </c>
      <c r="T45" s="165">
        <v>0</v>
      </c>
      <c r="U45" s="165">
        <v>0</v>
      </c>
      <c r="V45" s="165">
        <v>0</v>
      </c>
      <c r="W45" s="167">
        <f t="shared" si="0"/>
        <v>0</v>
      </c>
      <c r="X45" s="168">
        <v>0</v>
      </c>
      <c r="Y45" s="168">
        <v>0</v>
      </c>
      <c r="Z45" s="168">
        <v>0</v>
      </c>
      <c r="AA45" s="168">
        <v>0</v>
      </c>
      <c r="AB45" s="165">
        <v>0</v>
      </c>
      <c r="AF45">
        <v>1512</v>
      </c>
      <c r="AG45">
        <v>1038</v>
      </c>
      <c r="AH45">
        <v>597</v>
      </c>
      <c r="AI45">
        <v>417</v>
      </c>
      <c r="AJ45">
        <v>14</v>
      </c>
      <c r="AK45">
        <v>10</v>
      </c>
      <c r="AL45">
        <v>2160</v>
      </c>
      <c r="AM45">
        <v>1593</v>
      </c>
      <c r="AN45">
        <v>472</v>
      </c>
    </row>
    <row r="46" spans="2:40" ht="20.25" thickBot="1" x14ac:dyDescent="0.5">
      <c r="B46" s="158">
        <v>42</v>
      </c>
      <c r="C46" s="162" t="s">
        <v>61</v>
      </c>
      <c r="D46" s="157" t="s">
        <v>62</v>
      </c>
      <c r="E46" s="199" t="s">
        <v>63</v>
      </c>
      <c r="F46" s="139">
        <v>0</v>
      </c>
      <c r="G46" s="140">
        <v>0</v>
      </c>
      <c r="H46" s="140">
        <v>0</v>
      </c>
      <c r="I46" s="141">
        <v>0</v>
      </c>
      <c r="J46" s="142">
        <v>0</v>
      </c>
      <c r="K46" s="142">
        <v>0</v>
      </c>
      <c r="L46" s="143"/>
      <c r="M46" s="142">
        <v>0</v>
      </c>
      <c r="O46" s="138" t="s">
        <v>61</v>
      </c>
      <c r="P46" s="168" t="s">
        <v>62</v>
      </c>
      <c r="Q46" s="165">
        <v>0</v>
      </c>
      <c r="R46" s="165">
        <v>0</v>
      </c>
      <c r="S46" s="165">
        <v>0</v>
      </c>
      <c r="T46" s="165">
        <v>0</v>
      </c>
      <c r="U46" s="165">
        <v>0</v>
      </c>
      <c r="V46" s="165">
        <v>0</v>
      </c>
      <c r="W46" s="167">
        <f t="shared" si="0"/>
        <v>0</v>
      </c>
      <c r="X46" s="168">
        <v>0</v>
      </c>
      <c r="Y46" s="168">
        <v>0</v>
      </c>
      <c r="Z46" s="168">
        <v>0</v>
      </c>
      <c r="AA46" s="168">
        <v>0</v>
      </c>
      <c r="AB46" s="165">
        <v>0</v>
      </c>
      <c r="AF46">
        <v>1440</v>
      </c>
      <c r="AG46">
        <v>1033</v>
      </c>
      <c r="AH46">
        <v>295</v>
      </c>
      <c r="AI46">
        <v>85</v>
      </c>
      <c r="AJ46">
        <v>228</v>
      </c>
      <c r="AK46">
        <v>425</v>
      </c>
      <c r="AL46">
        <v>1920</v>
      </c>
      <c r="AM46">
        <v>1554</v>
      </c>
      <c r="AN46">
        <v>337</v>
      </c>
    </row>
    <row r="47" spans="2:40" ht="20.25" thickBot="1" x14ac:dyDescent="0.5">
      <c r="B47" s="156">
        <v>43</v>
      </c>
      <c r="C47" s="162" t="s">
        <v>64</v>
      </c>
      <c r="D47" s="157" t="s">
        <v>65</v>
      </c>
      <c r="E47" s="203"/>
      <c r="F47" s="139">
        <v>0</v>
      </c>
      <c r="G47" s="140">
        <v>0</v>
      </c>
      <c r="H47" s="140">
        <v>0</v>
      </c>
      <c r="I47" s="141">
        <v>0</v>
      </c>
      <c r="J47" s="142">
        <v>0</v>
      </c>
      <c r="K47" s="142">
        <v>0</v>
      </c>
      <c r="L47" s="143"/>
      <c r="M47" s="142">
        <v>0</v>
      </c>
      <c r="O47" s="138" t="s">
        <v>64</v>
      </c>
      <c r="P47" s="168" t="s">
        <v>65</v>
      </c>
      <c r="Q47" s="165">
        <v>0</v>
      </c>
      <c r="R47" s="165">
        <v>0</v>
      </c>
      <c r="S47" s="165">
        <v>0</v>
      </c>
      <c r="T47" s="165">
        <v>0</v>
      </c>
      <c r="U47" s="165">
        <v>0</v>
      </c>
      <c r="V47" s="165">
        <v>0</v>
      </c>
      <c r="W47" s="167">
        <f t="shared" si="0"/>
        <v>0</v>
      </c>
      <c r="X47" s="168">
        <v>0</v>
      </c>
      <c r="Y47" s="168">
        <v>0</v>
      </c>
      <c r="Z47" s="168">
        <v>0</v>
      </c>
      <c r="AA47" s="168">
        <v>0</v>
      </c>
      <c r="AB47" s="165">
        <v>0</v>
      </c>
      <c r="AF47">
        <v>1440</v>
      </c>
      <c r="AG47">
        <v>537</v>
      </c>
      <c r="AH47">
        <v>96</v>
      </c>
      <c r="AI47">
        <v>83</v>
      </c>
      <c r="AJ47">
        <v>145</v>
      </c>
      <c r="AK47">
        <v>213</v>
      </c>
      <c r="AL47">
        <v>2040</v>
      </c>
      <c r="AM47">
        <v>1155</v>
      </c>
      <c r="AN47">
        <v>261</v>
      </c>
    </row>
    <row r="48" spans="2:40" ht="20.25" thickBot="1" x14ac:dyDescent="0.5">
      <c r="B48" s="158">
        <v>44</v>
      </c>
      <c r="C48" s="162" t="s">
        <v>66</v>
      </c>
      <c r="D48" s="157" t="s">
        <v>67</v>
      </c>
      <c r="E48" s="203"/>
      <c r="F48" s="139">
        <v>0</v>
      </c>
      <c r="G48" s="140">
        <v>0</v>
      </c>
      <c r="H48" s="140">
        <v>0</v>
      </c>
      <c r="I48" s="141">
        <v>0</v>
      </c>
      <c r="J48" s="142">
        <v>0</v>
      </c>
      <c r="K48" s="142">
        <v>0</v>
      </c>
      <c r="L48" s="143"/>
      <c r="M48" s="142">
        <v>0</v>
      </c>
      <c r="O48" s="138" t="s">
        <v>66</v>
      </c>
      <c r="P48" s="168" t="s">
        <v>67</v>
      </c>
      <c r="Q48" s="165">
        <v>0</v>
      </c>
      <c r="R48" s="165">
        <v>0</v>
      </c>
      <c r="S48" s="165">
        <v>0</v>
      </c>
      <c r="T48" s="165">
        <v>0</v>
      </c>
      <c r="U48" s="165">
        <v>0</v>
      </c>
      <c r="V48" s="165">
        <v>0</v>
      </c>
      <c r="W48" s="167">
        <f t="shared" si="0"/>
        <v>0</v>
      </c>
      <c r="X48" s="168">
        <v>0</v>
      </c>
      <c r="Y48" s="168">
        <v>0</v>
      </c>
      <c r="Z48" s="168">
        <v>0</v>
      </c>
      <c r="AA48" s="168">
        <v>0</v>
      </c>
      <c r="AB48" s="165">
        <v>0</v>
      </c>
      <c r="AF48">
        <v>792</v>
      </c>
      <c r="AG48">
        <v>274</v>
      </c>
      <c r="AH48">
        <v>71</v>
      </c>
      <c r="AI48">
        <v>37</v>
      </c>
      <c r="AJ48">
        <v>97</v>
      </c>
      <c r="AK48">
        <v>69</v>
      </c>
      <c r="AL48">
        <v>960</v>
      </c>
      <c r="AM48">
        <v>668</v>
      </c>
      <c r="AN48">
        <v>138</v>
      </c>
    </row>
    <row r="49" spans="2:40" ht="20.25" thickBot="1" x14ac:dyDescent="0.5">
      <c r="B49" s="156">
        <v>45</v>
      </c>
      <c r="C49" s="162" t="s">
        <v>68</v>
      </c>
      <c r="D49" s="157" t="s">
        <v>69</v>
      </c>
      <c r="E49" s="200"/>
      <c r="F49" s="139">
        <v>0</v>
      </c>
      <c r="G49" s="140">
        <v>0</v>
      </c>
      <c r="H49" s="140">
        <v>0</v>
      </c>
      <c r="I49" s="141">
        <v>0</v>
      </c>
      <c r="J49" s="142">
        <v>0</v>
      </c>
      <c r="K49" s="142">
        <v>0</v>
      </c>
      <c r="L49" s="143"/>
      <c r="M49" s="142">
        <v>0</v>
      </c>
      <c r="O49" s="138" t="s">
        <v>68</v>
      </c>
      <c r="P49" s="168" t="s">
        <v>69</v>
      </c>
      <c r="Q49" s="165">
        <v>0</v>
      </c>
      <c r="R49" s="165">
        <v>0</v>
      </c>
      <c r="S49" s="165">
        <v>0</v>
      </c>
      <c r="T49" s="165">
        <v>0</v>
      </c>
      <c r="U49" s="165">
        <v>0</v>
      </c>
      <c r="V49" s="165">
        <v>0</v>
      </c>
      <c r="W49" s="167">
        <f t="shared" si="0"/>
        <v>0</v>
      </c>
      <c r="X49" s="168">
        <v>0</v>
      </c>
      <c r="Y49" s="168">
        <v>0</v>
      </c>
      <c r="Z49" s="168">
        <v>0</v>
      </c>
      <c r="AA49" s="168">
        <v>0</v>
      </c>
      <c r="AB49" s="165">
        <v>0</v>
      </c>
      <c r="AF49">
        <v>1296</v>
      </c>
      <c r="AG49">
        <v>148</v>
      </c>
      <c r="AH49">
        <v>56</v>
      </c>
      <c r="AI49">
        <v>27</v>
      </c>
      <c r="AJ49">
        <v>55</v>
      </c>
      <c r="AK49">
        <v>10</v>
      </c>
      <c r="AL49">
        <v>1560</v>
      </c>
      <c r="AM49">
        <v>634</v>
      </c>
      <c r="AN49">
        <v>131</v>
      </c>
    </row>
    <row r="50" spans="2:40" ht="20.25" thickBot="1" x14ac:dyDescent="0.5">
      <c r="B50" s="158">
        <v>46</v>
      </c>
      <c r="C50" s="197" t="s">
        <v>70</v>
      </c>
      <c r="D50" s="157" t="s">
        <v>71</v>
      </c>
      <c r="E50" s="199" t="s">
        <v>72</v>
      </c>
      <c r="F50" s="139">
        <v>0</v>
      </c>
      <c r="G50" s="140">
        <v>0</v>
      </c>
      <c r="H50" s="140">
        <v>0</v>
      </c>
      <c r="I50" s="141">
        <v>0</v>
      </c>
      <c r="J50" s="142">
        <v>0</v>
      </c>
      <c r="K50" s="142">
        <v>0</v>
      </c>
      <c r="L50" s="143"/>
      <c r="M50" s="142">
        <v>0</v>
      </c>
      <c r="O50" s="138" t="s">
        <v>70</v>
      </c>
      <c r="P50" s="168" t="s">
        <v>71</v>
      </c>
      <c r="Q50" s="165">
        <v>0</v>
      </c>
      <c r="R50" s="165">
        <v>0</v>
      </c>
      <c r="S50" s="165">
        <v>0</v>
      </c>
      <c r="T50" s="165">
        <v>0</v>
      </c>
      <c r="U50" s="165">
        <v>0</v>
      </c>
      <c r="V50" s="165">
        <v>0</v>
      </c>
      <c r="W50" s="167">
        <f t="shared" si="0"/>
        <v>0</v>
      </c>
      <c r="X50" s="168">
        <v>0</v>
      </c>
      <c r="Y50" s="168">
        <v>0</v>
      </c>
      <c r="Z50" s="168">
        <v>0</v>
      </c>
      <c r="AA50" s="168">
        <v>0</v>
      </c>
      <c r="AB50" s="165">
        <v>0</v>
      </c>
      <c r="AF50">
        <v>1440</v>
      </c>
      <c r="AG50">
        <v>569</v>
      </c>
      <c r="AH50">
        <v>99</v>
      </c>
      <c r="AI50">
        <v>52</v>
      </c>
      <c r="AJ50">
        <v>136</v>
      </c>
      <c r="AK50">
        <v>282</v>
      </c>
      <c r="AL50">
        <v>2040</v>
      </c>
      <c r="AM50">
        <v>638</v>
      </c>
      <c r="AN50">
        <v>138</v>
      </c>
    </row>
    <row r="51" spans="2:40" ht="20.25" thickBot="1" x14ac:dyDescent="0.5">
      <c r="B51" s="156">
        <v>47</v>
      </c>
      <c r="C51" s="204"/>
      <c r="D51" s="157" t="s">
        <v>73</v>
      </c>
      <c r="E51" s="203"/>
      <c r="F51" s="139">
        <v>14</v>
      </c>
      <c r="G51" s="140">
        <v>3</v>
      </c>
      <c r="H51" s="140">
        <v>3</v>
      </c>
      <c r="I51" s="141">
        <v>4</v>
      </c>
      <c r="J51" s="142">
        <v>72</v>
      </c>
      <c r="K51" s="142">
        <v>24</v>
      </c>
      <c r="L51" s="144">
        <v>0.33329999999999999</v>
      </c>
      <c r="M51" s="142">
        <v>1</v>
      </c>
      <c r="O51" s="138" t="s">
        <v>70</v>
      </c>
      <c r="P51" s="168" t="s">
        <v>73</v>
      </c>
      <c r="Q51" s="165">
        <v>72</v>
      </c>
      <c r="R51" s="165">
        <v>24</v>
      </c>
      <c r="S51" s="165">
        <v>14</v>
      </c>
      <c r="T51" s="165">
        <v>3</v>
      </c>
      <c r="U51" s="165">
        <v>3</v>
      </c>
      <c r="V51" s="165">
        <v>4</v>
      </c>
      <c r="W51" s="167">
        <f t="shared" si="0"/>
        <v>120</v>
      </c>
      <c r="X51" s="168">
        <v>0</v>
      </c>
      <c r="Y51" s="168">
        <v>0</v>
      </c>
      <c r="Z51" s="168">
        <v>0</v>
      </c>
      <c r="AA51" s="168">
        <v>0</v>
      </c>
      <c r="AB51" s="165">
        <v>1</v>
      </c>
      <c r="AF51">
        <v>1368</v>
      </c>
      <c r="AG51">
        <v>492</v>
      </c>
      <c r="AH51">
        <v>89</v>
      </c>
      <c r="AI51">
        <v>61</v>
      </c>
      <c r="AJ51">
        <v>146</v>
      </c>
      <c r="AK51">
        <v>196</v>
      </c>
      <c r="AL51">
        <v>2040</v>
      </c>
      <c r="AM51">
        <v>637</v>
      </c>
      <c r="AN51">
        <v>162</v>
      </c>
    </row>
    <row r="52" spans="2:40" ht="20.25" thickBot="1" x14ac:dyDescent="0.5">
      <c r="B52" s="158">
        <v>48</v>
      </c>
      <c r="C52" s="204"/>
      <c r="D52" s="161" t="s">
        <v>74</v>
      </c>
      <c r="E52" s="203"/>
      <c r="F52" s="139">
        <v>0</v>
      </c>
      <c r="G52" s="140">
        <v>0</v>
      </c>
      <c r="H52" s="140">
        <v>0</v>
      </c>
      <c r="I52" s="141">
        <v>0</v>
      </c>
      <c r="J52" s="142">
        <v>0</v>
      </c>
      <c r="K52" s="142">
        <v>0</v>
      </c>
      <c r="L52" s="143"/>
      <c r="M52" s="142">
        <v>0</v>
      </c>
      <c r="O52" s="138" t="s">
        <v>70</v>
      </c>
      <c r="P52" s="170" t="s">
        <v>74</v>
      </c>
      <c r="Q52" s="165">
        <v>0</v>
      </c>
      <c r="R52" s="165">
        <v>0</v>
      </c>
      <c r="S52" s="165">
        <v>0</v>
      </c>
      <c r="T52" s="165">
        <v>0</v>
      </c>
      <c r="U52" s="165">
        <v>0</v>
      </c>
      <c r="V52" s="165">
        <v>0</v>
      </c>
      <c r="W52" s="167">
        <f t="shared" si="0"/>
        <v>0</v>
      </c>
      <c r="X52" s="168">
        <v>0</v>
      </c>
      <c r="Y52" s="168">
        <v>0</v>
      </c>
      <c r="Z52" s="168">
        <v>0</v>
      </c>
      <c r="AA52" s="168">
        <v>0</v>
      </c>
      <c r="AB52" s="165">
        <v>0</v>
      </c>
      <c r="AF52">
        <v>1440</v>
      </c>
      <c r="AG52">
        <v>427</v>
      </c>
      <c r="AH52">
        <v>188</v>
      </c>
      <c r="AI52">
        <v>19</v>
      </c>
      <c r="AJ52">
        <v>135</v>
      </c>
      <c r="AK52">
        <v>179</v>
      </c>
      <c r="AL52">
        <v>2040</v>
      </c>
      <c r="AM52">
        <v>619</v>
      </c>
      <c r="AN52">
        <v>126</v>
      </c>
    </row>
    <row r="53" spans="2:40" ht="20.25" thickBot="1" x14ac:dyDescent="0.5">
      <c r="B53" s="156">
        <v>49</v>
      </c>
      <c r="C53" s="204"/>
      <c r="D53" s="157" t="s">
        <v>75</v>
      </c>
      <c r="E53" s="203"/>
      <c r="F53" s="139">
        <v>0</v>
      </c>
      <c r="G53" s="140">
        <v>0</v>
      </c>
      <c r="H53" s="140">
        <v>0</v>
      </c>
      <c r="I53" s="141">
        <v>0</v>
      </c>
      <c r="J53" s="142">
        <v>0</v>
      </c>
      <c r="K53" s="142">
        <v>0</v>
      </c>
      <c r="L53" s="143"/>
      <c r="M53" s="142">
        <v>0</v>
      </c>
      <c r="O53" s="138" t="s">
        <v>70</v>
      </c>
      <c r="P53" s="168" t="s">
        <v>75</v>
      </c>
      <c r="Q53" s="165">
        <v>0</v>
      </c>
      <c r="R53" s="165">
        <v>0</v>
      </c>
      <c r="S53" s="165">
        <v>0</v>
      </c>
      <c r="T53" s="165">
        <v>0</v>
      </c>
      <c r="U53" s="165">
        <v>0</v>
      </c>
      <c r="V53" s="165">
        <v>0</v>
      </c>
      <c r="W53" s="167">
        <f t="shared" si="0"/>
        <v>0</v>
      </c>
      <c r="X53" s="168">
        <v>0</v>
      </c>
      <c r="Y53" s="168">
        <v>0</v>
      </c>
      <c r="Z53" s="168">
        <v>0</v>
      </c>
      <c r="AA53" s="168">
        <v>0</v>
      </c>
      <c r="AB53" s="165">
        <v>0</v>
      </c>
      <c r="AF53">
        <v>1368</v>
      </c>
      <c r="AG53">
        <v>480</v>
      </c>
      <c r="AH53">
        <v>102</v>
      </c>
      <c r="AI53">
        <v>113</v>
      </c>
      <c r="AJ53">
        <v>106</v>
      </c>
      <c r="AK53">
        <v>159</v>
      </c>
      <c r="AL53">
        <v>1920</v>
      </c>
      <c r="AM53">
        <v>549</v>
      </c>
      <c r="AN53">
        <v>197</v>
      </c>
    </row>
    <row r="54" spans="2:40" ht="20.25" thickBot="1" x14ac:dyDescent="0.5">
      <c r="B54" s="158">
        <v>50</v>
      </c>
      <c r="C54" s="204"/>
      <c r="D54" s="157" t="s">
        <v>76</v>
      </c>
      <c r="E54" s="203"/>
      <c r="F54" s="139">
        <v>0</v>
      </c>
      <c r="G54" s="140">
        <v>0</v>
      </c>
      <c r="H54" s="140">
        <v>0</v>
      </c>
      <c r="I54" s="141">
        <v>0</v>
      </c>
      <c r="J54" s="142">
        <v>0</v>
      </c>
      <c r="K54" s="142">
        <v>0</v>
      </c>
      <c r="L54" s="143"/>
      <c r="M54" s="142">
        <v>0</v>
      </c>
      <c r="O54" s="138" t="s">
        <v>70</v>
      </c>
      <c r="P54" s="168" t="s">
        <v>76</v>
      </c>
      <c r="Q54" s="165">
        <v>0</v>
      </c>
      <c r="R54" s="165">
        <v>0</v>
      </c>
      <c r="S54" s="165">
        <v>0</v>
      </c>
      <c r="T54" s="165">
        <v>0</v>
      </c>
      <c r="U54" s="165">
        <v>0</v>
      </c>
      <c r="V54" s="165">
        <v>0</v>
      </c>
      <c r="W54" s="167">
        <f t="shared" si="0"/>
        <v>0</v>
      </c>
      <c r="X54" s="168">
        <v>0</v>
      </c>
      <c r="Y54" s="168">
        <v>0</v>
      </c>
      <c r="Z54" s="168">
        <v>0</v>
      </c>
      <c r="AA54" s="168">
        <v>0</v>
      </c>
      <c r="AB54" s="165">
        <v>0</v>
      </c>
      <c r="AF54">
        <v>1440</v>
      </c>
      <c r="AG54">
        <v>1100</v>
      </c>
      <c r="AH54">
        <v>331</v>
      </c>
      <c r="AI54">
        <v>194</v>
      </c>
      <c r="AJ54">
        <v>354</v>
      </c>
      <c r="AK54">
        <v>385</v>
      </c>
      <c r="AL54">
        <v>2040</v>
      </c>
      <c r="AM54">
        <v>665</v>
      </c>
      <c r="AN54">
        <v>235</v>
      </c>
    </row>
    <row r="55" spans="2:40" ht="20.25" thickBot="1" x14ac:dyDescent="0.5">
      <c r="B55" s="156">
        <v>51</v>
      </c>
      <c r="C55" s="204"/>
      <c r="D55" s="157" t="s">
        <v>77</v>
      </c>
      <c r="E55" s="203"/>
      <c r="F55" s="139">
        <v>13</v>
      </c>
      <c r="G55" s="140">
        <v>2</v>
      </c>
      <c r="H55" s="140">
        <v>0</v>
      </c>
      <c r="I55" s="141">
        <v>3</v>
      </c>
      <c r="J55" s="142">
        <v>144</v>
      </c>
      <c r="K55" s="142">
        <v>18</v>
      </c>
      <c r="L55" s="144">
        <v>0.125</v>
      </c>
      <c r="M55" s="142">
        <v>2</v>
      </c>
      <c r="O55" s="138" t="s">
        <v>70</v>
      </c>
      <c r="P55" s="168" t="s">
        <v>77</v>
      </c>
      <c r="Q55" s="165">
        <v>144</v>
      </c>
      <c r="R55" s="165">
        <v>18</v>
      </c>
      <c r="S55" s="165">
        <v>13</v>
      </c>
      <c r="T55" s="165">
        <v>2</v>
      </c>
      <c r="U55" s="165">
        <v>0</v>
      </c>
      <c r="V55" s="165">
        <v>3</v>
      </c>
      <c r="W55" s="167">
        <f t="shared" si="0"/>
        <v>240</v>
      </c>
      <c r="X55" s="168">
        <v>0</v>
      </c>
      <c r="Y55" s="168">
        <v>0</v>
      </c>
      <c r="Z55" s="168">
        <v>0</v>
      </c>
      <c r="AA55" s="168">
        <v>0</v>
      </c>
      <c r="AB55" s="165">
        <v>2</v>
      </c>
      <c r="AF55">
        <v>1296</v>
      </c>
      <c r="AG55">
        <v>487</v>
      </c>
      <c r="AH55">
        <v>135</v>
      </c>
      <c r="AI55">
        <v>158</v>
      </c>
      <c r="AJ55">
        <v>52</v>
      </c>
      <c r="AK55">
        <v>142</v>
      </c>
      <c r="AL55">
        <v>1800</v>
      </c>
      <c r="AM55">
        <v>450</v>
      </c>
      <c r="AN55">
        <v>386</v>
      </c>
    </row>
    <row r="56" spans="2:40" ht="20.25" thickBot="1" x14ac:dyDescent="0.5">
      <c r="B56" s="158">
        <v>52</v>
      </c>
      <c r="C56" s="204"/>
      <c r="D56" s="157" t="s">
        <v>78</v>
      </c>
      <c r="E56" s="203"/>
      <c r="F56" s="139">
        <v>0</v>
      </c>
      <c r="G56" s="140">
        <v>0</v>
      </c>
      <c r="H56" s="140">
        <v>0</v>
      </c>
      <c r="I56" s="141">
        <v>0</v>
      </c>
      <c r="J56" s="142">
        <v>0</v>
      </c>
      <c r="K56" s="142">
        <v>0</v>
      </c>
      <c r="L56" s="143"/>
      <c r="M56" s="142">
        <v>0</v>
      </c>
      <c r="O56" s="138" t="s">
        <v>70</v>
      </c>
      <c r="P56" s="168" t="s">
        <v>78</v>
      </c>
      <c r="Q56" s="165">
        <v>0</v>
      </c>
      <c r="R56" s="165">
        <v>0</v>
      </c>
      <c r="S56" s="165">
        <v>0</v>
      </c>
      <c r="T56" s="165">
        <v>0</v>
      </c>
      <c r="U56" s="165">
        <v>0</v>
      </c>
      <c r="V56" s="165">
        <v>0</v>
      </c>
      <c r="W56" s="167">
        <f t="shared" si="0"/>
        <v>0</v>
      </c>
      <c r="X56" s="168">
        <v>0</v>
      </c>
      <c r="Y56" s="168">
        <v>0</v>
      </c>
      <c r="Z56" s="168">
        <v>0</v>
      </c>
      <c r="AA56" s="168">
        <v>0</v>
      </c>
      <c r="AB56" s="165">
        <v>0</v>
      </c>
      <c r="AF56">
        <v>1440</v>
      </c>
      <c r="AG56">
        <v>304</v>
      </c>
      <c r="AH56">
        <v>15</v>
      </c>
      <c r="AI56">
        <v>8</v>
      </c>
      <c r="AJ56">
        <v>53</v>
      </c>
      <c r="AK56">
        <v>228</v>
      </c>
      <c r="AL56">
        <v>2280</v>
      </c>
      <c r="AM56">
        <v>849</v>
      </c>
      <c r="AN56">
        <v>98</v>
      </c>
    </row>
    <row r="57" spans="2:40" ht="20.25" thickBot="1" x14ac:dyDescent="0.5">
      <c r="B57" s="156">
        <v>53</v>
      </c>
      <c r="C57" s="204"/>
      <c r="D57" s="157" t="s">
        <v>79</v>
      </c>
      <c r="E57" s="203"/>
      <c r="F57" s="139">
        <v>0</v>
      </c>
      <c r="G57" s="140">
        <v>0</v>
      </c>
      <c r="H57" s="140">
        <v>0</v>
      </c>
      <c r="I57" s="141">
        <v>0</v>
      </c>
      <c r="J57" s="142">
        <v>0</v>
      </c>
      <c r="K57" s="142">
        <v>0</v>
      </c>
      <c r="L57" s="143"/>
      <c r="M57" s="142">
        <v>0</v>
      </c>
      <c r="O57" s="138" t="s">
        <v>70</v>
      </c>
      <c r="P57" s="168" t="s">
        <v>79</v>
      </c>
      <c r="Q57" s="165">
        <v>0</v>
      </c>
      <c r="R57" s="165">
        <v>0</v>
      </c>
      <c r="S57" s="165">
        <v>0</v>
      </c>
      <c r="T57" s="165">
        <v>0</v>
      </c>
      <c r="U57" s="165">
        <v>0</v>
      </c>
      <c r="V57" s="165">
        <v>0</v>
      </c>
      <c r="W57" s="167">
        <f t="shared" si="0"/>
        <v>0</v>
      </c>
      <c r="X57" s="168">
        <v>0</v>
      </c>
      <c r="Y57" s="168">
        <v>0</v>
      </c>
      <c r="Z57" s="168">
        <v>0</v>
      </c>
      <c r="AA57" s="168">
        <v>0</v>
      </c>
      <c r="AB57" s="165">
        <v>0</v>
      </c>
      <c r="AF57">
        <v>1440</v>
      </c>
      <c r="AG57">
        <v>589</v>
      </c>
      <c r="AH57">
        <v>308</v>
      </c>
      <c r="AI57">
        <v>238</v>
      </c>
      <c r="AJ57">
        <v>8</v>
      </c>
      <c r="AK57">
        <v>143</v>
      </c>
      <c r="AL57">
        <v>2280</v>
      </c>
      <c r="AM57">
        <v>968</v>
      </c>
      <c r="AN57">
        <v>415</v>
      </c>
    </row>
    <row r="58" spans="2:40" ht="20.25" thickBot="1" x14ac:dyDescent="0.5">
      <c r="B58" s="158">
        <v>54</v>
      </c>
      <c r="C58" s="204"/>
      <c r="D58" s="157" t="s">
        <v>80</v>
      </c>
      <c r="E58" s="203"/>
      <c r="F58" s="139">
        <v>0</v>
      </c>
      <c r="G58" s="140">
        <v>0</v>
      </c>
      <c r="H58" s="140">
        <v>0</v>
      </c>
      <c r="I58" s="141">
        <v>0</v>
      </c>
      <c r="J58" s="142">
        <v>0</v>
      </c>
      <c r="K58" s="142">
        <v>0</v>
      </c>
      <c r="L58" s="143"/>
      <c r="M58" s="142">
        <v>0</v>
      </c>
      <c r="O58" s="138" t="s">
        <v>70</v>
      </c>
      <c r="P58" s="168" t="s">
        <v>80</v>
      </c>
      <c r="Q58" s="165">
        <v>0</v>
      </c>
      <c r="R58" s="165">
        <v>0</v>
      </c>
      <c r="S58" s="165">
        <v>0</v>
      </c>
      <c r="T58" s="165">
        <v>0</v>
      </c>
      <c r="U58" s="165">
        <v>0</v>
      </c>
      <c r="V58" s="165">
        <v>0</v>
      </c>
      <c r="W58" s="167">
        <f t="shared" si="0"/>
        <v>0</v>
      </c>
      <c r="X58" s="168">
        <v>0</v>
      </c>
      <c r="Y58" s="168">
        <v>0</v>
      </c>
      <c r="Z58" s="168">
        <v>0</v>
      </c>
      <c r="AA58" s="168">
        <v>0</v>
      </c>
      <c r="AB58" s="165">
        <v>0</v>
      </c>
      <c r="AF58">
        <v>1440</v>
      </c>
      <c r="AG58">
        <v>869</v>
      </c>
      <c r="AH58">
        <v>427</v>
      </c>
      <c r="AI58">
        <v>35</v>
      </c>
      <c r="AJ58">
        <v>176</v>
      </c>
      <c r="AK58">
        <v>231</v>
      </c>
      <c r="AL58">
        <v>2040</v>
      </c>
      <c r="AM58">
        <v>538</v>
      </c>
      <c r="AN58">
        <v>171</v>
      </c>
    </row>
    <row r="59" spans="2:40" ht="20.25" thickBot="1" x14ac:dyDescent="0.5">
      <c r="B59" s="156">
        <v>55</v>
      </c>
      <c r="C59" s="204"/>
      <c r="D59" s="157" t="s">
        <v>81</v>
      </c>
      <c r="E59" s="203"/>
      <c r="F59" s="139">
        <v>0</v>
      </c>
      <c r="G59" s="140">
        <v>0</v>
      </c>
      <c r="H59" s="140">
        <v>0</v>
      </c>
      <c r="I59" s="141">
        <v>0</v>
      </c>
      <c r="J59" s="142">
        <v>0</v>
      </c>
      <c r="K59" s="142">
        <v>0</v>
      </c>
      <c r="L59" s="143"/>
      <c r="M59" s="142">
        <v>0</v>
      </c>
      <c r="O59" s="138" t="s">
        <v>70</v>
      </c>
      <c r="P59" s="168" t="s">
        <v>81</v>
      </c>
      <c r="Q59" s="165">
        <v>0</v>
      </c>
      <c r="R59" s="165">
        <v>0</v>
      </c>
      <c r="S59" s="165">
        <v>0</v>
      </c>
      <c r="T59" s="165">
        <v>0</v>
      </c>
      <c r="U59" s="165">
        <v>0</v>
      </c>
      <c r="V59" s="165">
        <v>0</v>
      </c>
      <c r="W59" s="167">
        <f t="shared" si="0"/>
        <v>0</v>
      </c>
      <c r="X59" s="168">
        <v>0</v>
      </c>
      <c r="Y59" s="168">
        <v>0</v>
      </c>
      <c r="Z59" s="168">
        <v>0</v>
      </c>
      <c r="AA59" s="168">
        <v>0</v>
      </c>
      <c r="AB59" s="165">
        <v>0</v>
      </c>
      <c r="AF59">
        <v>1440</v>
      </c>
      <c r="AG59">
        <v>167</v>
      </c>
      <c r="AH59">
        <v>45</v>
      </c>
      <c r="AI59">
        <v>40</v>
      </c>
      <c r="AJ59">
        <v>19</v>
      </c>
      <c r="AK59">
        <v>63</v>
      </c>
      <c r="AL59">
        <v>2280</v>
      </c>
      <c r="AM59">
        <v>566</v>
      </c>
      <c r="AN59">
        <v>65</v>
      </c>
    </row>
    <row r="60" spans="2:40" ht="20.25" thickBot="1" x14ac:dyDescent="0.5">
      <c r="B60" s="158">
        <v>56</v>
      </c>
      <c r="C60" s="204"/>
      <c r="D60" s="157" t="s">
        <v>82</v>
      </c>
      <c r="E60" s="203"/>
      <c r="F60" s="139">
        <v>0</v>
      </c>
      <c r="G60" s="140">
        <v>9</v>
      </c>
      <c r="H60" s="140">
        <v>0</v>
      </c>
      <c r="I60" s="141">
        <v>0</v>
      </c>
      <c r="J60" s="142">
        <v>216</v>
      </c>
      <c r="K60" s="142">
        <v>9</v>
      </c>
      <c r="L60" s="144">
        <v>4.1700000000000001E-2</v>
      </c>
      <c r="M60" s="142">
        <v>3</v>
      </c>
      <c r="O60" s="138" t="s">
        <v>70</v>
      </c>
      <c r="P60" s="168" t="s">
        <v>82</v>
      </c>
      <c r="Q60" s="165">
        <v>216</v>
      </c>
      <c r="R60" s="165">
        <v>9</v>
      </c>
      <c r="S60" s="165">
        <v>0</v>
      </c>
      <c r="T60" s="165">
        <v>9</v>
      </c>
      <c r="U60" s="165">
        <v>0</v>
      </c>
      <c r="V60" s="165">
        <v>0</v>
      </c>
      <c r="W60" s="167">
        <f t="shared" si="0"/>
        <v>360</v>
      </c>
      <c r="X60" s="168">
        <v>0</v>
      </c>
      <c r="Y60" s="168">
        <v>0</v>
      </c>
      <c r="Z60" s="168">
        <v>0</v>
      </c>
      <c r="AA60" s="168">
        <v>0</v>
      </c>
      <c r="AB60" s="165">
        <v>3</v>
      </c>
      <c r="AF60">
        <v>1440</v>
      </c>
      <c r="AG60">
        <v>370</v>
      </c>
      <c r="AH60">
        <v>205</v>
      </c>
      <c r="AI60">
        <v>54</v>
      </c>
      <c r="AJ60">
        <v>41</v>
      </c>
      <c r="AK60">
        <v>70</v>
      </c>
      <c r="AL60">
        <v>2160</v>
      </c>
      <c r="AM60">
        <v>391</v>
      </c>
      <c r="AN60">
        <v>103</v>
      </c>
    </row>
    <row r="61" spans="2:40" ht="20.25" thickBot="1" x14ac:dyDescent="0.5">
      <c r="B61" s="156">
        <v>57</v>
      </c>
      <c r="C61" s="204"/>
      <c r="D61" s="157" t="s">
        <v>83</v>
      </c>
      <c r="E61" s="203"/>
      <c r="F61" s="139">
        <v>4</v>
      </c>
      <c r="G61" s="140">
        <v>0</v>
      </c>
      <c r="H61" s="140">
        <v>0</v>
      </c>
      <c r="I61" s="141">
        <v>2</v>
      </c>
      <c r="J61" s="142">
        <v>144</v>
      </c>
      <c r="K61" s="142">
        <v>6</v>
      </c>
      <c r="L61" s="144">
        <v>4.1700000000000001E-2</v>
      </c>
      <c r="M61" s="142">
        <v>2</v>
      </c>
      <c r="O61" s="138" t="s">
        <v>70</v>
      </c>
      <c r="P61" s="168" t="s">
        <v>83</v>
      </c>
      <c r="Q61" s="165">
        <v>144</v>
      </c>
      <c r="R61" s="165">
        <v>6</v>
      </c>
      <c r="S61" s="165">
        <v>4</v>
      </c>
      <c r="T61" s="165">
        <v>0</v>
      </c>
      <c r="U61" s="165">
        <v>0</v>
      </c>
      <c r="V61" s="165">
        <v>2</v>
      </c>
      <c r="W61" s="167">
        <f t="shared" si="0"/>
        <v>240</v>
      </c>
      <c r="X61" s="168">
        <v>0</v>
      </c>
      <c r="Y61" s="168">
        <v>0</v>
      </c>
      <c r="Z61" s="168">
        <v>0</v>
      </c>
      <c r="AA61" s="168">
        <v>0</v>
      </c>
      <c r="AB61" s="165">
        <v>2</v>
      </c>
      <c r="AF61">
        <v>1296</v>
      </c>
      <c r="AG61">
        <v>776</v>
      </c>
      <c r="AH61">
        <v>229</v>
      </c>
      <c r="AI61">
        <v>305</v>
      </c>
      <c r="AJ61">
        <v>221</v>
      </c>
      <c r="AK61">
        <v>171</v>
      </c>
      <c r="AL61">
        <v>1800</v>
      </c>
      <c r="AM61">
        <v>333</v>
      </c>
      <c r="AN61">
        <v>143</v>
      </c>
    </row>
    <row r="62" spans="2:40" ht="20.25" thickBot="1" x14ac:dyDescent="0.5">
      <c r="B62" s="158">
        <v>58</v>
      </c>
      <c r="C62" s="198"/>
      <c r="D62" s="157" t="s">
        <v>84</v>
      </c>
      <c r="E62" s="200"/>
      <c r="F62" s="139">
        <v>0</v>
      </c>
      <c r="G62" s="140">
        <v>0</v>
      </c>
      <c r="H62" s="140">
        <v>0</v>
      </c>
      <c r="I62" s="141">
        <v>0</v>
      </c>
      <c r="J62" s="142">
        <v>0</v>
      </c>
      <c r="K62" s="142">
        <v>0</v>
      </c>
      <c r="L62" s="143"/>
      <c r="M62" s="142">
        <v>0</v>
      </c>
      <c r="O62" s="138" t="s">
        <v>70</v>
      </c>
      <c r="P62" s="168" t="s">
        <v>84</v>
      </c>
      <c r="Q62" s="165">
        <v>0</v>
      </c>
      <c r="R62" s="165">
        <v>0</v>
      </c>
      <c r="S62" s="165">
        <v>0</v>
      </c>
      <c r="T62" s="165">
        <v>0</v>
      </c>
      <c r="U62" s="165">
        <v>0</v>
      </c>
      <c r="V62" s="165">
        <v>0</v>
      </c>
      <c r="W62" s="167">
        <f t="shared" si="0"/>
        <v>0</v>
      </c>
      <c r="X62" s="168">
        <v>0</v>
      </c>
      <c r="Y62" s="168">
        <v>0</v>
      </c>
      <c r="Z62" s="168">
        <v>0</v>
      </c>
      <c r="AA62" s="168">
        <v>0</v>
      </c>
      <c r="AB62" s="165">
        <v>0</v>
      </c>
      <c r="AF62">
        <v>1440</v>
      </c>
      <c r="AG62">
        <v>1104</v>
      </c>
      <c r="AH62">
        <v>540</v>
      </c>
      <c r="AI62">
        <v>130</v>
      </c>
      <c r="AJ62">
        <v>257</v>
      </c>
      <c r="AK62">
        <v>177</v>
      </c>
      <c r="AL62">
        <v>2040</v>
      </c>
      <c r="AM62">
        <v>707</v>
      </c>
      <c r="AN62">
        <v>285</v>
      </c>
    </row>
    <row r="63" spans="2:40" ht="20.25" thickBot="1" x14ac:dyDescent="0.5">
      <c r="B63" s="156">
        <v>59</v>
      </c>
      <c r="C63" s="197" t="s">
        <v>85</v>
      </c>
      <c r="D63" s="157" t="s">
        <v>86</v>
      </c>
      <c r="E63" s="199" t="s">
        <v>87</v>
      </c>
      <c r="F63" s="139">
        <v>0</v>
      </c>
      <c r="G63" s="140">
        <v>0</v>
      </c>
      <c r="H63" s="140">
        <v>0</v>
      </c>
      <c r="I63" s="141">
        <v>0</v>
      </c>
      <c r="J63" s="142">
        <v>0</v>
      </c>
      <c r="K63" s="142">
        <v>0</v>
      </c>
      <c r="L63" s="143"/>
      <c r="M63" s="142">
        <v>0</v>
      </c>
      <c r="O63" s="138" t="s">
        <v>85</v>
      </c>
      <c r="P63" s="168" t="s">
        <v>86</v>
      </c>
      <c r="Q63" s="165">
        <v>0</v>
      </c>
      <c r="R63" s="165">
        <v>0</v>
      </c>
      <c r="S63" s="165">
        <v>0</v>
      </c>
      <c r="T63" s="165">
        <v>0</v>
      </c>
      <c r="U63" s="165">
        <v>0</v>
      </c>
      <c r="V63" s="165">
        <v>0</v>
      </c>
      <c r="W63" s="167">
        <f t="shared" si="0"/>
        <v>0</v>
      </c>
      <c r="X63" s="168">
        <v>0</v>
      </c>
      <c r="Y63" s="168">
        <v>0</v>
      </c>
      <c r="Z63" s="168">
        <v>0</v>
      </c>
      <c r="AA63" s="168">
        <v>0</v>
      </c>
      <c r="AB63" s="165">
        <v>0</v>
      </c>
      <c r="AF63">
        <v>1512</v>
      </c>
      <c r="AG63">
        <v>343</v>
      </c>
      <c r="AH63">
        <v>17</v>
      </c>
      <c r="AI63">
        <v>35</v>
      </c>
      <c r="AJ63">
        <v>111</v>
      </c>
      <c r="AK63">
        <v>180</v>
      </c>
      <c r="AL63">
        <v>2040</v>
      </c>
      <c r="AM63">
        <v>336</v>
      </c>
      <c r="AN63">
        <v>206</v>
      </c>
    </row>
    <row r="64" spans="2:40" ht="20.25" thickBot="1" x14ac:dyDescent="0.5">
      <c r="B64" s="158">
        <v>60</v>
      </c>
      <c r="C64" s="198"/>
      <c r="D64" s="157" t="s">
        <v>88</v>
      </c>
      <c r="E64" s="200"/>
      <c r="F64" s="139">
        <v>339</v>
      </c>
      <c r="G64" s="140">
        <v>264</v>
      </c>
      <c r="H64" s="140">
        <v>359</v>
      </c>
      <c r="I64" s="141">
        <v>45</v>
      </c>
      <c r="J64" s="142">
        <v>720</v>
      </c>
      <c r="K64" s="142">
        <v>1007</v>
      </c>
      <c r="L64" s="144">
        <v>1.3986000000000001</v>
      </c>
      <c r="M64" s="142">
        <v>10</v>
      </c>
      <c r="O64" s="138" t="s">
        <v>85</v>
      </c>
      <c r="P64" s="168" t="s">
        <v>88</v>
      </c>
      <c r="Q64" s="165">
        <v>720</v>
      </c>
      <c r="R64" s="165">
        <v>1007</v>
      </c>
      <c r="S64" s="165">
        <v>339</v>
      </c>
      <c r="T64" s="165">
        <v>264</v>
      </c>
      <c r="U64" s="165">
        <v>359</v>
      </c>
      <c r="V64" s="165">
        <v>45</v>
      </c>
      <c r="W64" s="167">
        <f t="shared" si="0"/>
        <v>1200</v>
      </c>
      <c r="X64" s="168">
        <v>0</v>
      </c>
      <c r="Y64" s="168">
        <v>0</v>
      </c>
      <c r="Z64" s="168">
        <v>0</v>
      </c>
      <c r="AA64" s="168">
        <v>0</v>
      </c>
      <c r="AB64" s="165">
        <v>10</v>
      </c>
      <c r="AF64">
        <v>648</v>
      </c>
      <c r="AG64">
        <v>128</v>
      </c>
      <c r="AH64">
        <v>14</v>
      </c>
      <c r="AI64">
        <v>19</v>
      </c>
      <c r="AJ64">
        <v>30</v>
      </c>
      <c r="AK64">
        <v>65</v>
      </c>
      <c r="AL64">
        <v>600</v>
      </c>
      <c r="AM64">
        <v>87</v>
      </c>
      <c r="AN64">
        <v>61</v>
      </c>
    </row>
    <row r="65" spans="2:40" ht="20.25" thickBot="1" x14ac:dyDescent="0.5">
      <c r="B65" s="156">
        <v>61</v>
      </c>
      <c r="C65" s="162" t="s">
        <v>89</v>
      </c>
      <c r="D65" s="157" t="s">
        <v>90</v>
      </c>
      <c r="E65" s="162" t="s">
        <v>91</v>
      </c>
      <c r="F65" s="148">
        <v>0</v>
      </c>
      <c r="G65" s="149">
        <v>0</v>
      </c>
      <c r="H65" s="149">
        <v>0</v>
      </c>
      <c r="I65" s="150">
        <v>0</v>
      </c>
      <c r="J65" s="151">
        <v>0</v>
      </c>
      <c r="K65" s="151">
        <v>0</v>
      </c>
      <c r="L65" s="152"/>
      <c r="M65" s="151">
        <v>0</v>
      </c>
      <c r="O65" s="138" t="s">
        <v>89</v>
      </c>
      <c r="P65" s="168" t="s">
        <v>90</v>
      </c>
      <c r="Q65" s="165">
        <v>0</v>
      </c>
      <c r="R65" s="165">
        <v>0</v>
      </c>
      <c r="S65" s="165">
        <v>0</v>
      </c>
      <c r="T65" s="165">
        <v>0</v>
      </c>
      <c r="U65" s="165">
        <v>0</v>
      </c>
      <c r="V65" s="165">
        <v>0</v>
      </c>
      <c r="W65" s="167">
        <f t="shared" si="0"/>
        <v>0</v>
      </c>
      <c r="X65" s="168">
        <v>0</v>
      </c>
      <c r="Y65" s="168">
        <v>0</v>
      </c>
      <c r="Z65" s="168">
        <v>0</v>
      </c>
      <c r="AA65" s="168">
        <v>0</v>
      </c>
      <c r="AB65" s="165">
        <v>0</v>
      </c>
      <c r="AF65">
        <v>720</v>
      </c>
      <c r="AG65">
        <v>503</v>
      </c>
      <c r="AH65">
        <v>178</v>
      </c>
      <c r="AI65">
        <v>64</v>
      </c>
      <c r="AJ65">
        <v>175</v>
      </c>
      <c r="AK65">
        <v>86</v>
      </c>
      <c r="AL65">
        <v>1200</v>
      </c>
      <c r="AM65">
        <v>884</v>
      </c>
      <c r="AN65">
        <v>888</v>
      </c>
    </row>
    <row r="66" spans="2:40" x14ac:dyDescent="0.25">
      <c r="N66" s="116"/>
      <c r="O66" s="118"/>
      <c r="P66" s="118"/>
      <c r="Q66" s="118"/>
      <c r="R66" s="118"/>
      <c r="S66" s="118"/>
      <c r="T66" s="118"/>
      <c r="U66" s="118"/>
      <c r="V66" s="118"/>
      <c r="W66" s="118"/>
      <c r="X66" s="116"/>
      <c r="Y66" s="116"/>
    </row>
    <row r="67" spans="2:40" x14ac:dyDescent="0.25">
      <c r="N67" s="163" t="s">
        <v>92</v>
      </c>
      <c r="O67" s="174" t="s">
        <v>93</v>
      </c>
      <c r="P67" s="174" t="s">
        <v>108</v>
      </c>
      <c r="Q67" s="172" t="s">
        <v>2</v>
      </c>
      <c r="R67" s="172" t="s">
        <v>94</v>
      </c>
      <c r="S67" s="172" t="s">
        <v>6</v>
      </c>
      <c r="T67" s="172" t="s">
        <v>7</v>
      </c>
      <c r="U67" s="172" t="s">
        <v>8</v>
      </c>
      <c r="V67" s="172" t="s">
        <v>9</v>
      </c>
      <c r="W67" s="172" t="s">
        <v>95</v>
      </c>
      <c r="X67" s="172" t="s">
        <v>96</v>
      </c>
      <c r="Y67" s="172" t="s">
        <v>99</v>
      </c>
    </row>
    <row r="68" spans="2:40" x14ac:dyDescent="0.25">
      <c r="N68" s="138" t="s">
        <v>14</v>
      </c>
      <c r="O68" s="119" t="s">
        <v>15</v>
      </c>
      <c r="P68" s="119">
        <v>1440</v>
      </c>
      <c r="Q68" s="120">
        <f t="shared" ref="Q68:X68" si="1">SUM(Q5,AF5)</f>
        <v>1440</v>
      </c>
      <c r="R68" s="120">
        <f t="shared" si="1"/>
        <v>865</v>
      </c>
      <c r="S68" s="120">
        <f t="shared" si="1"/>
        <v>290</v>
      </c>
      <c r="T68" s="120">
        <f t="shared" si="1"/>
        <v>132</v>
      </c>
      <c r="U68" s="120">
        <f t="shared" si="1"/>
        <v>226</v>
      </c>
      <c r="V68" s="173">
        <f t="shared" si="1"/>
        <v>272</v>
      </c>
      <c r="W68" s="137">
        <f t="shared" si="1"/>
        <v>2040</v>
      </c>
      <c r="X68" s="137">
        <f t="shared" si="1"/>
        <v>945</v>
      </c>
      <c r="Y68" s="137">
        <f>SUM(AA5,AN5)</f>
        <v>56</v>
      </c>
    </row>
    <row r="69" spans="2:40" x14ac:dyDescent="0.25">
      <c r="N69" s="138" t="s">
        <v>14</v>
      </c>
      <c r="O69" s="120" t="s">
        <v>17</v>
      </c>
      <c r="P69" s="120">
        <v>1440</v>
      </c>
      <c r="Q69" s="120">
        <f t="shared" ref="Q69:Q128" si="2">SUM(Q6,AF6)</f>
        <v>1512</v>
      </c>
      <c r="R69" s="120">
        <f t="shared" ref="R69:R128" si="3">SUM(R6,AG6)</f>
        <v>850</v>
      </c>
      <c r="S69" s="120">
        <f t="shared" ref="S69:S128" si="4">SUM(S6,AH6)</f>
        <v>216</v>
      </c>
      <c r="T69" s="120">
        <f t="shared" ref="T69:T128" si="5">SUM(T6,AI6)</f>
        <v>179</v>
      </c>
      <c r="U69" s="120">
        <f t="shared" ref="U69:U128" si="6">SUM(U6,AJ6)</f>
        <v>271</v>
      </c>
      <c r="V69" s="173">
        <f t="shared" ref="V69:V128" si="7">SUM(V6,AK6)</f>
        <v>242</v>
      </c>
      <c r="W69" s="137">
        <f t="shared" ref="W69:W128" si="8">SUM(W6,AL6)</f>
        <v>2160</v>
      </c>
      <c r="X69" s="137">
        <f t="shared" ref="X69:X128" si="9">SUM(X6,AM6)</f>
        <v>940</v>
      </c>
      <c r="Y69" s="137">
        <f t="shared" ref="Y69:Y128" si="10">SUM(AA6,AN6)</f>
        <v>95</v>
      </c>
    </row>
    <row r="70" spans="2:40" x14ac:dyDescent="0.25">
      <c r="N70" s="138" t="s">
        <v>14</v>
      </c>
      <c r="O70" s="119" t="s">
        <v>18</v>
      </c>
      <c r="P70" s="119">
        <v>1440</v>
      </c>
      <c r="Q70" s="120">
        <f t="shared" si="2"/>
        <v>1512</v>
      </c>
      <c r="R70" s="120">
        <f t="shared" si="3"/>
        <v>928</v>
      </c>
      <c r="S70" s="120">
        <f t="shared" si="4"/>
        <v>251</v>
      </c>
      <c r="T70" s="120">
        <f t="shared" si="5"/>
        <v>196</v>
      </c>
      <c r="U70" s="120">
        <f t="shared" si="6"/>
        <v>269</v>
      </c>
      <c r="V70" s="173">
        <f t="shared" si="7"/>
        <v>285</v>
      </c>
      <c r="W70" s="137">
        <f t="shared" si="8"/>
        <v>2160</v>
      </c>
      <c r="X70" s="137">
        <f t="shared" si="9"/>
        <v>885</v>
      </c>
      <c r="Y70" s="137">
        <f t="shared" si="10"/>
        <v>113</v>
      </c>
    </row>
    <row r="71" spans="2:40" x14ac:dyDescent="0.25">
      <c r="N71" s="138" t="s">
        <v>14</v>
      </c>
      <c r="O71" s="120" t="s">
        <v>19</v>
      </c>
      <c r="P71" s="120">
        <v>1440</v>
      </c>
      <c r="Q71" s="120">
        <f t="shared" si="2"/>
        <v>1440</v>
      </c>
      <c r="R71" s="120">
        <f t="shared" si="3"/>
        <v>890</v>
      </c>
      <c r="S71" s="120">
        <f t="shared" si="4"/>
        <v>355</v>
      </c>
      <c r="T71" s="120">
        <f t="shared" si="5"/>
        <v>115</v>
      </c>
      <c r="U71" s="120">
        <f t="shared" si="6"/>
        <v>221</v>
      </c>
      <c r="V71" s="173">
        <f t="shared" si="7"/>
        <v>199</v>
      </c>
      <c r="W71" s="137">
        <f t="shared" si="8"/>
        <v>2040</v>
      </c>
      <c r="X71" s="137">
        <f t="shared" si="9"/>
        <v>861</v>
      </c>
      <c r="Y71" s="137">
        <f t="shared" si="10"/>
        <v>154</v>
      </c>
    </row>
    <row r="72" spans="2:40" x14ac:dyDescent="0.25">
      <c r="N72" s="138" t="s">
        <v>14</v>
      </c>
      <c r="O72" s="119" t="s">
        <v>20</v>
      </c>
      <c r="P72" s="119">
        <v>1440</v>
      </c>
      <c r="Q72" s="120">
        <f t="shared" si="2"/>
        <v>1440</v>
      </c>
      <c r="R72" s="120">
        <f t="shared" si="3"/>
        <v>822</v>
      </c>
      <c r="S72" s="120">
        <f t="shared" si="4"/>
        <v>473</v>
      </c>
      <c r="T72" s="120">
        <f t="shared" si="5"/>
        <v>159</v>
      </c>
      <c r="U72" s="120">
        <f t="shared" si="6"/>
        <v>110</v>
      </c>
      <c r="V72" s="173">
        <f t="shared" si="7"/>
        <v>80</v>
      </c>
      <c r="W72" s="137">
        <f t="shared" si="8"/>
        <v>2160</v>
      </c>
      <c r="X72" s="137">
        <f t="shared" si="9"/>
        <v>938</v>
      </c>
      <c r="Y72" s="137">
        <f t="shared" si="10"/>
        <v>123</v>
      </c>
    </row>
    <row r="73" spans="2:40" x14ac:dyDescent="0.25">
      <c r="N73" s="138" t="s">
        <v>14</v>
      </c>
      <c r="O73" s="120" t="s">
        <v>21</v>
      </c>
      <c r="P73" s="120">
        <v>1440</v>
      </c>
      <c r="Q73" s="120">
        <f t="shared" si="2"/>
        <v>1440</v>
      </c>
      <c r="R73" s="120">
        <f t="shared" si="3"/>
        <v>1143</v>
      </c>
      <c r="S73" s="120">
        <f t="shared" si="4"/>
        <v>543</v>
      </c>
      <c r="T73" s="120">
        <f t="shared" si="5"/>
        <v>201</v>
      </c>
      <c r="U73" s="120">
        <f t="shared" si="6"/>
        <v>173</v>
      </c>
      <c r="V73" s="173">
        <f t="shared" si="7"/>
        <v>226</v>
      </c>
      <c r="W73" s="137">
        <f t="shared" si="8"/>
        <v>2040</v>
      </c>
      <c r="X73" s="137">
        <f t="shared" si="9"/>
        <v>1218</v>
      </c>
      <c r="Y73" s="137">
        <f t="shared" si="10"/>
        <v>261</v>
      </c>
    </row>
    <row r="74" spans="2:40" x14ac:dyDescent="0.25">
      <c r="N74" s="138" t="s">
        <v>14</v>
      </c>
      <c r="O74" s="119" t="s">
        <v>22</v>
      </c>
      <c r="P74" s="119">
        <v>1440</v>
      </c>
      <c r="Q74" s="120">
        <f t="shared" si="2"/>
        <v>1440</v>
      </c>
      <c r="R74" s="120">
        <f t="shared" si="3"/>
        <v>846</v>
      </c>
      <c r="S74" s="120">
        <f t="shared" si="4"/>
        <v>196</v>
      </c>
      <c r="T74" s="120">
        <f t="shared" si="5"/>
        <v>127</v>
      </c>
      <c r="U74" s="120">
        <f t="shared" si="6"/>
        <v>319</v>
      </c>
      <c r="V74" s="173">
        <f t="shared" si="7"/>
        <v>204</v>
      </c>
      <c r="W74" s="137">
        <f t="shared" si="8"/>
        <v>2040</v>
      </c>
      <c r="X74" s="137">
        <f t="shared" si="9"/>
        <v>933</v>
      </c>
      <c r="Y74" s="137">
        <f t="shared" si="10"/>
        <v>106</v>
      </c>
    </row>
    <row r="75" spans="2:40" x14ac:dyDescent="0.25">
      <c r="N75" s="138" t="s">
        <v>14</v>
      </c>
      <c r="O75" s="120" t="s">
        <v>23</v>
      </c>
      <c r="P75" s="120">
        <v>1440</v>
      </c>
      <c r="Q75" s="120">
        <f t="shared" si="2"/>
        <v>1800</v>
      </c>
      <c r="R75" s="120">
        <f t="shared" si="3"/>
        <v>868</v>
      </c>
      <c r="S75" s="120">
        <f t="shared" si="4"/>
        <v>428</v>
      </c>
      <c r="T75" s="120">
        <f t="shared" si="5"/>
        <v>151</v>
      </c>
      <c r="U75" s="120">
        <f t="shared" si="6"/>
        <v>190</v>
      </c>
      <c r="V75" s="173">
        <f t="shared" si="7"/>
        <v>145</v>
      </c>
      <c r="W75" s="137">
        <f t="shared" si="8"/>
        <v>2640</v>
      </c>
      <c r="X75" s="137">
        <f t="shared" si="9"/>
        <v>989</v>
      </c>
      <c r="Y75" s="137">
        <f t="shared" si="10"/>
        <v>173</v>
      </c>
    </row>
    <row r="76" spans="2:40" x14ac:dyDescent="0.25">
      <c r="N76" s="138" t="s">
        <v>14</v>
      </c>
      <c r="O76" s="119" t="s">
        <v>24</v>
      </c>
      <c r="P76" s="119">
        <v>1440</v>
      </c>
      <c r="Q76" s="120">
        <f t="shared" si="2"/>
        <v>1440</v>
      </c>
      <c r="R76" s="120">
        <f t="shared" si="3"/>
        <v>607</v>
      </c>
      <c r="S76" s="120">
        <f t="shared" si="4"/>
        <v>120</v>
      </c>
      <c r="T76" s="120">
        <f t="shared" si="5"/>
        <v>86</v>
      </c>
      <c r="U76" s="120">
        <f t="shared" si="6"/>
        <v>214</v>
      </c>
      <c r="V76" s="173">
        <f t="shared" si="7"/>
        <v>215</v>
      </c>
      <c r="W76" s="137">
        <f t="shared" si="8"/>
        <v>2040</v>
      </c>
      <c r="X76" s="137">
        <f t="shared" si="9"/>
        <v>691</v>
      </c>
      <c r="Y76" s="137">
        <f t="shared" si="10"/>
        <v>46</v>
      </c>
    </row>
    <row r="77" spans="2:40" x14ac:dyDescent="0.25">
      <c r="N77" s="138" t="s">
        <v>14</v>
      </c>
      <c r="O77" s="120" t="s">
        <v>25</v>
      </c>
      <c r="P77" s="120">
        <v>1440</v>
      </c>
      <c r="Q77" s="120">
        <f t="shared" si="2"/>
        <v>1800</v>
      </c>
      <c r="R77" s="120">
        <f t="shared" si="3"/>
        <v>586</v>
      </c>
      <c r="S77" s="120">
        <f t="shared" si="4"/>
        <v>374</v>
      </c>
      <c r="T77" s="120">
        <f t="shared" si="5"/>
        <v>108</v>
      </c>
      <c r="U77" s="120">
        <f t="shared" si="6"/>
        <v>110</v>
      </c>
      <c r="V77" s="173">
        <f t="shared" si="7"/>
        <v>94</v>
      </c>
      <c r="W77" s="137">
        <f t="shared" si="8"/>
        <v>3000</v>
      </c>
      <c r="X77" s="137">
        <f t="shared" si="9"/>
        <v>805</v>
      </c>
      <c r="Y77" s="137">
        <f t="shared" si="10"/>
        <v>102</v>
      </c>
    </row>
    <row r="78" spans="2:40" x14ac:dyDescent="0.25">
      <c r="N78" s="138" t="s">
        <v>14</v>
      </c>
      <c r="O78" s="119" t="s">
        <v>26</v>
      </c>
      <c r="P78" s="119">
        <v>1440</v>
      </c>
      <c r="Q78" s="120">
        <f t="shared" si="2"/>
        <v>1440</v>
      </c>
      <c r="R78" s="120">
        <f t="shared" si="3"/>
        <v>814</v>
      </c>
      <c r="S78" s="120">
        <f t="shared" si="4"/>
        <v>340</v>
      </c>
      <c r="T78" s="120">
        <f t="shared" si="5"/>
        <v>74</v>
      </c>
      <c r="U78" s="120">
        <f t="shared" si="6"/>
        <v>217</v>
      </c>
      <c r="V78" s="173">
        <f t="shared" si="7"/>
        <v>205</v>
      </c>
      <c r="W78" s="137">
        <f t="shared" si="8"/>
        <v>2160</v>
      </c>
      <c r="X78" s="137">
        <f t="shared" si="9"/>
        <v>853</v>
      </c>
      <c r="Y78" s="137">
        <f t="shared" si="10"/>
        <v>66</v>
      </c>
    </row>
    <row r="79" spans="2:40" x14ac:dyDescent="0.25">
      <c r="N79" s="138" t="s">
        <v>14</v>
      </c>
      <c r="O79" s="120" t="s">
        <v>27</v>
      </c>
      <c r="P79" s="120">
        <v>1440</v>
      </c>
      <c r="Q79" s="120">
        <f t="shared" si="2"/>
        <v>1584</v>
      </c>
      <c r="R79" s="120">
        <f t="shared" si="3"/>
        <v>2017</v>
      </c>
      <c r="S79" s="120">
        <f t="shared" si="4"/>
        <v>293</v>
      </c>
      <c r="T79" s="120">
        <f t="shared" si="5"/>
        <v>283</v>
      </c>
      <c r="U79" s="120">
        <f t="shared" si="6"/>
        <v>787</v>
      </c>
      <c r="V79" s="173">
        <f t="shared" si="7"/>
        <v>654</v>
      </c>
      <c r="W79" s="137">
        <f t="shared" si="8"/>
        <v>2280</v>
      </c>
      <c r="X79" s="137">
        <f t="shared" si="9"/>
        <v>1071</v>
      </c>
      <c r="Y79" s="137">
        <f t="shared" si="10"/>
        <v>231</v>
      </c>
    </row>
    <row r="80" spans="2:40" x14ac:dyDescent="0.25">
      <c r="N80" s="138" t="s">
        <v>14</v>
      </c>
      <c r="O80" s="119" t="s">
        <v>29</v>
      </c>
      <c r="P80" s="119">
        <v>1440</v>
      </c>
      <c r="Q80" s="120">
        <f t="shared" si="2"/>
        <v>1368</v>
      </c>
      <c r="R80" s="120">
        <f t="shared" si="3"/>
        <v>1164</v>
      </c>
      <c r="S80" s="120">
        <f t="shared" si="4"/>
        <v>451</v>
      </c>
      <c r="T80" s="120">
        <f t="shared" si="5"/>
        <v>164</v>
      </c>
      <c r="U80" s="120">
        <f t="shared" si="6"/>
        <v>283</v>
      </c>
      <c r="V80" s="173">
        <f t="shared" si="7"/>
        <v>266</v>
      </c>
      <c r="W80" s="137">
        <f t="shared" si="8"/>
        <v>2040</v>
      </c>
      <c r="X80" s="137">
        <f t="shared" si="9"/>
        <v>1103</v>
      </c>
      <c r="Y80" s="137">
        <f t="shared" si="10"/>
        <v>210</v>
      </c>
    </row>
    <row r="81" spans="14:25" x14ac:dyDescent="0.25">
      <c r="N81" s="138" t="s">
        <v>14</v>
      </c>
      <c r="O81" s="120" t="s">
        <v>30</v>
      </c>
      <c r="P81" s="120">
        <v>1440</v>
      </c>
      <c r="Q81" s="120">
        <f t="shared" si="2"/>
        <v>1440</v>
      </c>
      <c r="R81" s="120">
        <f t="shared" si="3"/>
        <v>1786</v>
      </c>
      <c r="S81" s="120">
        <f t="shared" si="4"/>
        <v>615</v>
      </c>
      <c r="T81" s="120">
        <f t="shared" si="5"/>
        <v>341</v>
      </c>
      <c r="U81" s="120">
        <f t="shared" si="6"/>
        <v>419</v>
      </c>
      <c r="V81" s="173">
        <f t="shared" si="7"/>
        <v>411</v>
      </c>
      <c r="W81" s="137">
        <f t="shared" si="8"/>
        <v>2040</v>
      </c>
      <c r="X81" s="137">
        <f t="shared" si="9"/>
        <v>1083</v>
      </c>
      <c r="Y81" s="137">
        <f t="shared" si="10"/>
        <v>231</v>
      </c>
    </row>
    <row r="82" spans="14:25" x14ac:dyDescent="0.25">
      <c r="N82" s="138" t="s">
        <v>14</v>
      </c>
      <c r="O82" s="119" t="s">
        <v>31</v>
      </c>
      <c r="P82" s="119">
        <v>1440</v>
      </c>
      <c r="Q82" s="120">
        <f t="shared" si="2"/>
        <v>1440</v>
      </c>
      <c r="R82" s="120">
        <f t="shared" si="3"/>
        <v>1394</v>
      </c>
      <c r="S82" s="120">
        <f t="shared" si="4"/>
        <v>407</v>
      </c>
      <c r="T82" s="120">
        <f t="shared" si="5"/>
        <v>231</v>
      </c>
      <c r="U82" s="120">
        <f t="shared" si="6"/>
        <v>425</v>
      </c>
      <c r="V82" s="173">
        <f t="shared" si="7"/>
        <v>331</v>
      </c>
      <c r="W82" s="137">
        <f t="shared" si="8"/>
        <v>2040</v>
      </c>
      <c r="X82" s="137">
        <f t="shared" si="9"/>
        <v>929</v>
      </c>
      <c r="Y82" s="137">
        <f t="shared" si="10"/>
        <v>231</v>
      </c>
    </row>
    <row r="83" spans="14:25" x14ac:dyDescent="0.25">
      <c r="N83" s="138" t="s">
        <v>14</v>
      </c>
      <c r="O83" s="120" t="s">
        <v>32</v>
      </c>
      <c r="P83" s="120">
        <v>1440</v>
      </c>
      <c r="Q83" s="120">
        <f t="shared" si="2"/>
        <v>1440</v>
      </c>
      <c r="R83" s="120">
        <f t="shared" si="3"/>
        <v>1464</v>
      </c>
      <c r="S83" s="120">
        <f t="shared" si="4"/>
        <v>520</v>
      </c>
      <c r="T83" s="120">
        <f t="shared" si="5"/>
        <v>387</v>
      </c>
      <c r="U83" s="120">
        <f t="shared" si="6"/>
        <v>263</v>
      </c>
      <c r="V83" s="173">
        <f t="shared" si="7"/>
        <v>294</v>
      </c>
      <c r="W83" s="137">
        <f t="shared" si="8"/>
        <v>2040</v>
      </c>
      <c r="X83" s="137">
        <f t="shared" si="9"/>
        <v>1045</v>
      </c>
      <c r="Y83" s="137">
        <f t="shared" si="10"/>
        <v>231</v>
      </c>
    </row>
    <row r="84" spans="14:25" x14ac:dyDescent="0.25">
      <c r="N84" s="138" t="s">
        <v>14</v>
      </c>
      <c r="O84" s="119" t="s">
        <v>33</v>
      </c>
      <c r="P84" s="119">
        <v>1440</v>
      </c>
      <c r="Q84" s="120">
        <f t="shared" si="2"/>
        <v>1440</v>
      </c>
      <c r="R84" s="120">
        <f t="shared" si="3"/>
        <v>1318</v>
      </c>
      <c r="S84" s="120">
        <f t="shared" si="4"/>
        <v>341</v>
      </c>
      <c r="T84" s="120">
        <f t="shared" si="5"/>
        <v>273</v>
      </c>
      <c r="U84" s="120">
        <f t="shared" si="6"/>
        <v>272</v>
      </c>
      <c r="V84" s="173">
        <f t="shared" si="7"/>
        <v>432</v>
      </c>
      <c r="W84" s="137">
        <f t="shared" si="8"/>
        <v>2040</v>
      </c>
      <c r="X84" s="137">
        <f t="shared" si="9"/>
        <v>979</v>
      </c>
      <c r="Y84" s="137">
        <f t="shared" si="10"/>
        <v>219</v>
      </c>
    </row>
    <row r="85" spans="14:25" x14ac:dyDescent="0.25">
      <c r="N85" s="138" t="s">
        <v>14</v>
      </c>
      <c r="O85" s="120" t="s">
        <v>34</v>
      </c>
      <c r="P85" s="120">
        <v>1440</v>
      </c>
      <c r="Q85" s="120">
        <f>SUM(Q22,AF22)</f>
        <v>1440</v>
      </c>
      <c r="R85" s="120">
        <f t="shared" si="3"/>
        <v>1167</v>
      </c>
      <c r="S85" s="120">
        <f t="shared" si="4"/>
        <v>448</v>
      </c>
      <c r="T85" s="120">
        <f t="shared" si="5"/>
        <v>105</v>
      </c>
      <c r="U85" s="120">
        <f t="shared" si="6"/>
        <v>378</v>
      </c>
      <c r="V85" s="173">
        <f t="shared" si="7"/>
        <v>236</v>
      </c>
      <c r="W85" s="137">
        <f t="shared" si="8"/>
        <v>2040</v>
      </c>
      <c r="X85" s="137">
        <f t="shared" si="9"/>
        <v>946</v>
      </c>
      <c r="Y85" s="137">
        <f t="shared" si="10"/>
        <v>208</v>
      </c>
    </row>
    <row r="86" spans="14:25" x14ac:dyDescent="0.25">
      <c r="N86" s="138" t="s">
        <v>14</v>
      </c>
      <c r="O86" s="119" t="s">
        <v>35</v>
      </c>
      <c r="P86" s="119">
        <v>1440</v>
      </c>
      <c r="Q86" s="120">
        <f t="shared" si="2"/>
        <v>1440</v>
      </c>
      <c r="R86" s="120">
        <f t="shared" si="3"/>
        <v>982</v>
      </c>
      <c r="S86" s="120">
        <f t="shared" si="4"/>
        <v>339</v>
      </c>
      <c r="T86" s="120">
        <f t="shared" si="5"/>
        <v>142</v>
      </c>
      <c r="U86" s="120">
        <f t="shared" si="6"/>
        <v>261</v>
      </c>
      <c r="V86" s="173">
        <f t="shared" si="7"/>
        <v>240</v>
      </c>
      <c r="W86" s="137">
        <f t="shared" si="8"/>
        <v>2160</v>
      </c>
      <c r="X86" s="137">
        <f t="shared" si="9"/>
        <v>990</v>
      </c>
      <c r="Y86" s="137">
        <f t="shared" si="10"/>
        <v>216</v>
      </c>
    </row>
    <row r="87" spans="14:25" x14ac:dyDescent="0.25">
      <c r="N87" s="138" t="s">
        <v>14</v>
      </c>
      <c r="O87" s="120" t="s">
        <v>36</v>
      </c>
      <c r="P87" s="120">
        <v>1440</v>
      </c>
      <c r="Q87" s="120">
        <f t="shared" si="2"/>
        <v>1152</v>
      </c>
      <c r="R87" s="120">
        <f t="shared" si="3"/>
        <v>1450</v>
      </c>
      <c r="S87" s="120">
        <f t="shared" si="4"/>
        <v>771</v>
      </c>
      <c r="T87" s="120">
        <f t="shared" si="5"/>
        <v>150</v>
      </c>
      <c r="U87" s="120">
        <f t="shared" si="6"/>
        <v>100</v>
      </c>
      <c r="V87" s="173">
        <f t="shared" si="7"/>
        <v>429</v>
      </c>
      <c r="W87" s="137">
        <f t="shared" si="8"/>
        <v>1800</v>
      </c>
      <c r="X87" s="137">
        <f t="shared" si="9"/>
        <v>890</v>
      </c>
      <c r="Y87" s="137">
        <f t="shared" si="10"/>
        <v>190</v>
      </c>
    </row>
    <row r="88" spans="14:25" x14ac:dyDescent="0.25">
      <c r="N88" s="138" t="s">
        <v>14</v>
      </c>
      <c r="O88" s="119" t="s">
        <v>37</v>
      </c>
      <c r="P88" s="119">
        <v>1440</v>
      </c>
      <c r="Q88" s="120">
        <f t="shared" si="2"/>
        <v>1440</v>
      </c>
      <c r="R88" s="120">
        <f t="shared" si="3"/>
        <v>1331</v>
      </c>
      <c r="S88" s="120">
        <f t="shared" si="4"/>
        <v>458</v>
      </c>
      <c r="T88" s="120">
        <f t="shared" si="5"/>
        <v>405</v>
      </c>
      <c r="U88" s="120">
        <f t="shared" si="6"/>
        <v>192</v>
      </c>
      <c r="V88" s="173">
        <f t="shared" si="7"/>
        <v>276</v>
      </c>
      <c r="W88" s="137">
        <f t="shared" si="8"/>
        <v>2160</v>
      </c>
      <c r="X88" s="137">
        <f t="shared" si="9"/>
        <v>971</v>
      </c>
      <c r="Y88" s="137">
        <f t="shared" si="10"/>
        <v>224</v>
      </c>
    </row>
    <row r="89" spans="14:25" x14ac:dyDescent="0.25">
      <c r="N89" s="138" t="s">
        <v>14</v>
      </c>
      <c r="O89" s="120" t="s">
        <v>38</v>
      </c>
      <c r="P89" s="120">
        <v>1440</v>
      </c>
      <c r="Q89" s="120">
        <f t="shared" si="2"/>
        <v>1368</v>
      </c>
      <c r="R89" s="120">
        <f t="shared" si="3"/>
        <v>845</v>
      </c>
      <c r="S89" s="120">
        <f t="shared" si="4"/>
        <v>321</v>
      </c>
      <c r="T89" s="120">
        <f t="shared" si="5"/>
        <v>236</v>
      </c>
      <c r="U89" s="120">
        <f t="shared" si="6"/>
        <v>146</v>
      </c>
      <c r="V89" s="173">
        <f t="shared" si="7"/>
        <v>142</v>
      </c>
      <c r="W89" s="137">
        <f t="shared" si="8"/>
        <v>1920</v>
      </c>
      <c r="X89" s="137">
        <f t="shared" si="9"/>
        <v>955</v>
      </c>
      <c r="Y89" s="137">
        <f t="shared" si="10"/>
        <v>195</v>
      </c>
    </row>
    <row r="90" spans="14:25" x14ac:dyDescent="0.25">
      <c r="N90" s="138" t="s">
        <v>14</v>
      </c>
      <c r="O90" s="119" t="s">
        <v>39</v>
      </c>
      <c r="P90" s="119">
        <v>1440</v>
      </c>
      <c r="Q90" s="120">
        <f t="shared" si="2"/>
        <v>1368</v>
      </c>
      <c r="R90" s="120">
        <f t="shared" si="3"/>
        <v>1002</v>
      </c>
      <c r="S90" s="120">
        <f t="shared" si="4"/>
        <v>219</v>
      </c>
      <c r="T90" s="120">
        <f t="shared" si="5"/>
        <v>173</v>
      </c>
      <c r="U90" s="120">
        <f t="shared" si="6"/>
        <v>173</v>
      </c>
      <c r="V90" s="173">
        <f t="shared" si="7"/>
        <v>437</v>
      </c>
      <c r="W90" s="137">
        <f t="shared" si="8"/>
        <v>2040</v>
      </c>
      <c r="X90" s="137">
        <f t="shared" si="9"/>
        <v>738</v>
      </c>
      <c r="Y90" s="137">
        <f t="shared" si="10"/>
        <v>226</v>
      </c>
    </row>
    <row r="91" spans="14:25" x14ac:dyDescent="0.25">
      <c r="N91" s="138" t="s">
        <v>14</v>
      </c>
      <c r="O91" s="121" t="s">
        <v>40</v>
      </c>
      <c r="P91" s="120">
        <v>0</v>
      </c>
      <c r="Q91" s="120">
        <f t="shared" si="2"/>
        <v>576</v>
      </c>
      <c r="R91" s="120">
        <f t="shared" si="3"/>
        <v>191</v>
      </c>
      <c r="S91" s="120">
        <f t="shared" si="4"/>
        <v>46</v>
      </c>
      <c r="T91" s="120">
        <f t="shared" si="5"/>
        <v>56</v>
      </c>
      <c r="U91" s="120">
        <f t="shared" si="6"/>
        <v>45</v>
      </c>
      <c r="V91" s="173">
        <f t="shared" si="7"/>
        <v>44</v>
      </c>
      <c r="W91" s="137">
        <f t="shared" si="8"/>
        <v>720</v>
      </c>
      <c r="X91" s="137">
        <f t="shared" si="9"/>
        <v>0</v>
      </c>
      <c r="Y91" s="137">
        <f t="shared" si="10"/>
        <v>183</v>
      </c>
    </row>
    <row r="92" spans="14:25" x14ac:dyDescent="0.25">
      <c r="N92" s="138" t="s">
        <v>14</v>
      </c>
      <c r="O92" s="122" t="s">
        <v>41</v>
      </c>
      <c r="P92" s="119">
        <v>1440</v>
      </c>
      <c r="Q92" s="120">
        <f>SUM(Q29,AF29)</f>
        <v>1872</v>
      </c>
      <c r="R92" s="120">
        <f t="shared" si="3"/>
        <v>1461</v>
      </c>
      <c r="S92" s="120">
        <f t="shared" si="4"/>
        <v>506</v>
      </c>
      <c r="T92" s="120">
        <f t="shared" si="5"/>
        <v>194</v>
      </c>
      <c r="U92" s="120">
        <f t="shared" si="6"/>
        <v>392</v>
      </c>
      <c r="V92" s="173">
        <f t="shared" si="7"/>
        <v>369</v>
      </c>
      <c r="W92" s="137">
        <f t="shared" si="8"/>
        <v>2760</v>
      </c>
      <c r="X92" s="137">
        <f t="shared" si="9"/>
        <v>1862</v>
      </c>
      <c r="Y92" s="137">
        <f t="shared" si="10"/>
        <v>1746</v>
      </c>
    </row>
    <row r="93" spans="14:25" x14ac:dyDescent="0.25">
      <c r="N93" s="138" t="s">
        <v>14</v>
      </c>
      <c r="O93" s="122" t="s">
        <v>42</v>
      </c>
      <c r="P93" s="120">
        <v>1440</v>
      </c>
      <c r="Q93" s="120">
        <f t="shared" si="2"/>
        <v>1440</v>
      </c>
      <c r="R93" s="120">
        <f t="shared" si="3"/>
        <v>1350</v>
      </c>
      <c r="S93" s="120">
        <f t="shared" si="4"/>
        <v>1318</v>
      </c>
      <c r="T93" s="120">
        <f t="shared" si="5"/>
        <v>0</v>
      </c>
      <c r="U93" s="120">
        <f t="shared" si="6"/>
        <v>23</v>
      </c>
      <c r="V93" s="173">
        <f t="shared" si="7"/>
        <v>9</v>
      </c>
      <c r="W93" s="137">
        <f t="shared" si="8"/>
        <v>2160</v>
      </c>
      <c r="X93" s="137">
        <f t="shared" si="9"/>
        <v>3147</v>
      </c>
      <c r="Y93" s="137">
        <f t="shared" si="10"/>
        <v>4951</v>
      </c>
    </row>
    <row r="94" spans="14:25" x14ac:dyDescent="0.25">
      <c r="N94" s="138" t="s">
        <v>14</v>
      </c>
      <c r="O94" s="122" t="s">
        <v>43</v>
      </c>
      <c r="P94" s="119">
        <v>1440</v>
      </c>
      <c r="Q94" s="120">
        <f t="shared" si="2"/>
        <v>1368</v>
      </c>
      <c r="R94" s="120">
        <f t="shared" si="3"/>
        <v>1827</v>
      </c>
      <c r="S94" s="120">
        <f t="shared" si="4"/>
        <v>1491</v>
      </c>
      <c r="T94" s="120">
        <f t="shared" si="5"/>
        <v>7</v>
      </c>
      <c r="U94" s="120">
        <f t="shared" si="6"/>
        <v>327</v>
      </c>
      <c r="V94" s="173">
        <f t="shared" si="7"/>
        <v>2</v>
      </c>
      <c r="W94" s="137">
        <f t="shared" si="8"/>
        <v>1920</v>
      </c>
      <c r="X94" s="137">
        <f t="shared" si="9"/>
        <v>705</v>
      </c>
      <c r="Y94" s="137">
        <f t="shared" si="10"/>
        <v>764</v>
      </c>
    </row>
    <row r="95" spans="14:25" x14ac:dyDescent="0.25">
      <c r="N95" s="138" t="s">
        <v>14</v>
      </c>
      <c r="O95" s="122" t="s">
        <v>44</v>
      </c>
      <c r="P95" s="120">
        <v>1440</v>
      </c>
      <c r="Q95" s="120">
        <f t="shared" si="2"/>
        <v>936</v>
      </c>
      <c r="R95" s="120">
        <f t="shared" si="3"/>
        <v>450</v>
      </c>
      <c r="S95" s="120">
        <f t="shared" si="4"/>
        <v>241</v>
      </c>
      <c r="T95" s="120">
        <f t="shared" si="5"/>
        <v>56</v>
      </c>
      <c r="U95" s="120">
        <f t="shared" si="6"/>
        <v>41</v>
      </c>
      <c r="V95" s="173">
        <f t="shared" si="7"/>
        <v>112</v>
      </c>
      <c r="W95" s="137">
        <f t="shared" si="8"/>
        <v>1200</v>
      </c>
      <c r="X95" s="137">
        <f t="shared" si="9"/>
        <v>817</v>
      </c>
      <c r="Y95" s="137">
        <f t="shared" si="10"/>
        <v>771</v>
      </c>
    </row>
    <row r="96" spans="14:25" x14ac:dyDescent="0.25">
      <c r="N96" s="138" t="s">
        <v>14</v>
      </c>
      <c r="O96" s="119" t="s">
        <v>45</v>
      </c>
      <c r="P96" s="119">
        <v>1440</v>
      </c>
      <c r="Q96" s="120">
        <f t="shared" si="2"/>
        <v>1152</v>
      </c>
      <c r="R96" s="120">
        <f t="shared" si="3"/>
        <v>1212</v>
      </c>
      <c r="S96" s="120">
        <f t="shared" si="4"/>
        <v>522</v>
      </c>
      <c r="T96" s="120">
        <f t="shared" si="5"/>
        <v>242</v>
      </c>
      <c r="U96" s="120">
        <f t="shared" si="6"/>
        <v>259</v>
      </c>
      <c r="V96" s="173">
        <f t="shared" si="7"/>
        <v>189</v>
      </c>
      <c r="W96" s="137">
        <f t="shared" si="8"/>
        <v>1560</v>
      </c>
      <c r="X96" s="137">
        <f t="shared" si="9"/>
        <v>430</v>
      </c>
      <c r="Y96" s="137">
        <f t="shared" si="10"/>
        <v>942</v>
      </c>
    </row>
    <row r="97" spans="14:25" x14ac:dyDescent="0.25">
      <c r="N97" s="138" t="s">
        <v>14</v>
      </c>
      <c r="O97" s="120" t="s">
        <v>46</v>
      </c>
      <c r="P97" s="120">
        <v>1440</v>
      </c>
      <c r="Q97" s="120">
        <f t="shared" si="2"/>
        <v>1512</v>
      </c>
      <c r="R97" s="120">
        <f t="shared" si="3"/>
        <v>499</v>
      </c>
      <c r="S97" s="120">
        <f t="shared" si="4"/>
        <v>139</v>
      </c>
      <c r="T97" s="120">
        <f t="shared" si="5"/>
        <v>121</v>
      </c>
      <c r="U97" s="120">
        <f t="shared" si="6"/>
        <v>126</v>
      </c>
      <c r="V97" s="173">
        <f t="shared" si="7"/>
        <v>113</v>
      </c>
      <c r="W97" s="137">
        <f t="shared" si="8"/>
        <v>2520</v>
      </c>
      <c r="X97" s="137">
        <f t="shared" si="9"/>
        <v>2018</v>
      </c>
      <c r="Y97" s="137">
        <f t="shared" si="10"/>
        <v>2066</v>
      </c>
    </row>
    <row r="98" spans="14:25" x14ac:dyDescent="0.25">
      <c r="N98" s="138" t="s">
        <v>14</v>
      </c>
      <c r="O98" s="119" t="s">
        <v>47</v>
      </c>
      <c r="P98" s="119">
        <v>1440</v>
      </c>
      <c r="Q98" s="120">
        <f t="shared" si="2"/>
        <v>1008</v>
      </c>
      <c r="R98" s="120">
        <f t="shared" si="3"/>
        <v>1044</v>
      </c>
      <c r="S98" s="120">
        <f t="shared" si="4"/>
        <v>662</v>
      </c>
      <c r="T98" s="120">
        <f t="shared" si="5"/>
        <v>25</v>
      </c>
      <c r="U98" s="120">
        <f t="shared" si="6"/>
        <v>337</v>
      </c>
      <c r="V98" s="173">
        <f t="shared" si="7"/>
        <v>20</v>
      </c>
      <c r="W98" s="137">
        <f t="shared" si="8"/>
        <v>1440</v>
      </c>
      <c r="X98" s="137">
        <f t="shared" si="9"/>
        <v>973</v>
      </c>
      <c r="Y98" s="137">
        <f t="shared" si="10"/>
        <v>1141</v>
      </c>
    </row>
    <row r="99" spans="14:25" x14ac:dyDescent="0.25">
      <c r="N99" s="138" t="s">
        <v>14</v>
      </c>
      <c r="O99" s="120" t="s">
        <v>48</v>
      </c>
      <c r="P99" s="120">
        <v>1440</v>
      </c>
      <c r="Q99" s="120">
        <f t="shared" si="2"/>
        <v>1512</v>
      </c>
      <c r="R99" s="120">
        <f t="shared" si="3"/>
        <v>836</v>
      </c>
      <c r="S99" s="120">
        <f t="shared" si="4"/>
        <v>228</v>
      </c>
      <c r="T99" s="120">
        <f t="shared" si="5"/>
        <v>191</v>
      </c>
      <c r="U99" s="120">
        <f t="shared" si="6"/>
        <v>208</v>
      </c>
      <c r="V99" s="173">
        <f t="shared" si="7"/>
        <v>209</v>
      </c>
      <c r="W99" s="137">
        <f t="shared" si="8"/>
        <v>2400</v>
      </c>
      <c r="X99" s="137">
        <f t="shared" si="9"/>
        <v>894</v>
      </c>
      <c r="Y99" s="137">
        <f t="shared" si="10"/>
        <v>1057</v>
      </c>
    </row>
    <row r="100" spans="14:25" x14ac:dyDescent="0.25">
      <c r="N100" s="138" t="s">
        <v>14</v>
      </c>
      <c r="O100" s="119" t="s">
        <v>49</v>
      </c>
      <c r="P100" s="119">
        <v>1440</v>
      </c>
      <c r="Q100" s="120">
        <f t="shared" si="2"/>
        <v>1872</v>
      </c>
      <c r="R100" s="120">
        <f t="shared" si="3"/>
        <v>1997</v>
      </c>
      <c r="S100" s="120">
        <f t="shared" si="4"/>
        <v>639</v>
      </c>
      <c r="T100" s="120">
        <f t="shared" si="5"/>
        <v>143</v>
      </c>
      <c r="U100" s="120">
        <f t="shared" si="6"/>
        <v>527</v>
      </c>
      <c r="V100" s="173">
        <f t="shared" si="7"/>
        <v>688</v>
      </c>
      <c r="W100" s="137">
        <f t="shared" si="8"/>
        <v>2760</v>
      </c>
      <c r="X100" s="137">
        <f t="shared" si="9"/>
        <v>2918</v>
      </c>
      <c r="Y100" s="137">
        <f t="shared" si="10"/>
        <v>2626</v>
      </c>
    </row>
    <row r="101" spans="14:25" x14ac:dyDescent="0.25">
      <c r="N101" s="138" t="s">
        <v>50</v>
      </c>
      <c r="O101" s="120" t="s">
        <v>51</v>
      </c>
      <c r="P101" s="120">
        <v>1440</v>
      </c>
      <c r="Q101" s="120">
        <f t="shared" si="2"/>
        <v>1440</v>
      </c>
      <c r="R101" s="120">
        <f t="shared" si="3"/>
        <v>1074</v>
      </c>
      <c r="S101" s="120">
        <f t="shared" si="4"/>
        <v>470</v>
      </c>
      <c r="T101" s="120">
        <f t="shared" si="5"/>
        <v>122</v>
      </c>
      <c r="U101" s="120">
        <f t="shared" si="6"/>
        <v>241</v>
      </c>
      <c r="V101" s="173">
        <f t="shared" si="7"/>
        <v>241</v>
      </c>
      <c r="W101" s="137">
        <f t="shared" si="8"/>
        <v>2040</v>
      </c>
      <c r="X101" s="137">
        <f t="shared" si="9"/>
        <v>1824</v>
      </c>
      <c r="Y101" s="137">
        <f t="shared" si="10"/>
        <v>495</v>
      </c>
    </row>
    <row r="102" spans="14:25" x14ac:dyDescent="0.25">
      <c r="N102" s="138" t="s">
        <v>50</v>
      </c>
      <c r="O102" s="119" t="s">
        <v>53</v>
      </c>
      <c r="P102" s="119">
        <v>1440</v>
      </c>
      <c r="Q102" s="120">
        <f t="shared" si="2"/>
        <v>1440</v>
      </c>
      <c r="R102" s="120">
        <f t="shared" si="3"/>
        <v>1327</v>
      </c>
      <c r="S102" s="120">
        <f t="shared" si="4"/>
        <v>438</v>
      </c>
      <c r="T102" s="120">
        <f t="shared" si="5"/>
        <v>293</v>
      </c>
      <c r="U102" s="120">
        <f t="shared" si="6"/>
        <v>286</v>
      </c>
      <c r="V102" s="173">
        <f t="shared" si="7"/>
        <v>310</v>
      </c>
      <c r="W102" s="137">
        <f t="shared" si="8"/>
        <v>2040</v>
      </c>
      <c r="X102" s="137">
        <f t="shared" si="9"/>
        <v>2039</v>
      </c>
      <c r="Y102" s="137">
        <f t="shared" si="10"/>
        <v>563</v>
      </c>
    </row>
    <row r="103" spans="14:25" x14ac:dyDescent="0.25">
      <c r="N103" s="138" t="s">
        <v>54</v>
      </c>
      <c r="O103" s="122" t="s">
        <v>55</v>
      </c>
      <c r="P103" s="120">
        <v>1440</v>
      </c>
      <c r="Q103" s="120">
        <f t="shared" si="2"/>
        <v>1440</v>
      </c>
      <c r="R103" s="120">
        <f t="shared" si="3"/>
        <v>1006</v>
      </c>
      <c r="S103" s="120">
        <f t="shared" si="4"/>
        <v>84</v>
      </c>
      <c r="T103" s="120">
        <f t="shared" si="5"/>
        <v>70</v>
      </c>
      <c r="U103" s="120">
        <f t="shared" si="6"/>
        <v>329</v>
      </c>
      <c r="V103" s="173">
        <f t="shared" si="7"/>
        <v>523</v>
      </c>
      <c r="W103" s="137">
        <f t="shared" si="8"/>
        <v>2040</v>
      </c>
      <c r="X103" s="137">
        <f t="shared" si="9"/>
        <v>1448</v>
      </c>
      <c r="Y103" s="137">
        <f t="shared" si="10"/>
        <v>409</v>
      </c>
    </row>
    <row r="104" spans="14:25" x14ac:dyDescent="0.25">
      <c r="N104" s="138" t="s">
        <v>54</v>
      </c>
      <c r="O104" s="122" t="s">
        <v>56</v>
      </c>
      <c r="P104" s="119">
        <v>1440</v>
      </c>
      <c r="Q104" s="120">
        <f t="shared" si="2"/>
        <v>1440</v>
      </c>
      <c r="R104" s="120">
        <f t="shared" si="3"/>
        <v>898</v>
      </c>
      <c r="S104" s="120">
        <f t="shared" si="4"/>
        <v>467</v>
      </c>
      <c r="T104" s="120">
        <f t="shared" si="5"/>
        <v>212</v>
      </c>
      <c r="U104" s="120">
        <f t="shared" si="6"/>
        <v>89</v>
      </c>
      <c r="V104" s="173">
        <f t="shared" si="7"/>
        <v>130</v>
      </c>
      <c r="W104" s="137">
        <f t="shared" si="8"/>
        <v>2040</v>
      </c>
      <c r="X104" s="137">
        <f t="shared" si="9"/>
        <v>1498</v>
      </c>
      <c r="Y104" s="137">
        <f t="shared" si="10"/>
        <v>431</v>
      </c>
    </row>
    <row r="105" spans="14:25" x14ac:dyDescent="0.25">
      <c r="N105" s="138" t="s">
        <v>54</v>
      </c>
      <c r="O105" s="120" t="s">
        <v>57</v>
      </c>
      <c r="P105" s="120">
        <v>1440</v>
      </c>
      <c r="Q105" s="120">
        <f t="shared" si="2"/>
        <v>1440</v>
      </c>
      <c r="R105" s="120">
        <f t="shared" si="3"/>
        <v>921</v>
      </c>
      <c r="S105" s="120">
        <f t="shared" si="4"/>
        <v>322</v>
      </c>
      <c r="T105" s="120">
        <f t="shared" si="5"/>
        <v>208</v>
      </c>
      <c r="U105" s="120">
        <f t="shared" si="6"/>
        <v>163</v>
      </c>
      <c r="V105" s="173">
        <f t="shared" si="7"/>
        <v>228</v>
      </c>
      <c r="W105" s="137">
        <f t="shared" si="8"/>
        <v>2040</v>
      </c>
      <c r="X105" s="137">
        <f t="shared" si="9"/>
        <v>1420</v>
      </c>
      <c r="Y105" s="137">
        <f t="shared" si="10"/>
        <v>400</v>
      </c>
    </row>
    <row r="106" spans="14:25" x14ac:dyDescent="0.25">
      <c r="N106" s="138" t="s">
        <v>54</v>
      </c>
      <c r="O106" s="119" t="s">
        <v>58</v>
      </c>
      <c r="P106" s="119">
        <v>1440</v>
      </c>
      <c r="Q106" s="120">
        <f>SUM(Q43,AF43)</f>
        <v>1440</v>
      </c>
      <c r="R106" s="120">
        <f t="shared" si="3"/>
        <v>1211</v>
      </c>
      <c r="S106" s="120">
        <f t="shared" si="4"/>
        <v>606</v>
      </c>
      <c r="T106" s="120">
        <f t="shared" si="5"/>
        <v>266</v>
      </c>
      <c r="U106" s="120">
        <f t="shared" si="6"/>
        <v>204</v>
      </c>
      <c r="V106" s="173">
        <f t="shared" si="7"/>
        <v>135</v>
      </c>
      <c r="W106" s="137">
        <f t="shared" si="8"/>
        <v>2160</v>
      </c>
      <c r="X106" s="137">
        <f t="shared" si="9"/>
        <v>1810</v>
      </c>
      <c r="Y106" s="137">
        <f t="shared" si="10"/>
        <v>587</v>
      </c>
    </row>
    <row r="107" spans="14:25" x14ac:dyDescent="0.25">
      <c r="N107" s="138" t="s">
        <v>54</v>
      </c>
      <c r="O107" s="120" t="s">
        <v>59</v>
      </c>
      <c r="P107" s="120">
        <v>1440</v>
      </c>
      <c r="Q107" s="120">
        <f t="shared" si="2"/>
        <v>1440</v>
      </c>
      <c r="R107" s="120">
        <f t="shared" si="3"/>
        <v>1152</v>
      </c>
      <c r="S107" s="120">
        <f t="shared" si="4"/>
        <v>528</v>
      </c>
      <c r="T107" s="120">
        <f t="shared" si="5"/>
        <v>212</v>
      </c>
      <c r="U107" s="120">
        <f t="shared" si="6"/>
        <v>204</v>
      </c>
      <c r="V107" s="173">
        <f t="shared" si="7"/>
        <v>208</v>
      </c>
      <c r="W107" s="137">
        <f t="shared" si="8"/>
        <v>2160</v>
      </c>
      <c r="X107" s="137">
        <f t="shared" si="9"/>
        <v>1899</v>
      </c>
      <c r="Y107" s="137">
        <f t="shared" si="10"/>
        <v>512</v>
      </c>
    </row>
    <row r="108" spans="14:25" x14ac:dyDescent="0.25">
      <c r="N108" s="138" t="s">
        <v>54</v>
      </c>
      <c r="O108" s="119" t="s">
        <v>60</v>
      </c>
      <c r="P108" s="119">
        <v>1440</v>
      </c>
      <c r="Q108" s="120">
        <f t="shared" si="2"/>
        <v>1512</v>
      </c>
      <c r="R108" s="120">
        <f t="shared" si="3"/>
        <v>1038</v>
      </c>
      <c r="S108" s="120">
        <f t="shared" si="4"/>
        <v>597</v>
      </c>
      <c r="T108" s="120">
        <f t="shared" si="5"/>
        <v>417</v>
      </c>
      <c r="U108" s="120">
        <f t="shared" si="6"/>
        <v>14</v>
      </c>
      <c r="V108" s="173">
        <f t="shared" si="7"/>
        <v>10</v>
      </c>
      <c r="W108" s="137">
        <f t="shared" si="8"/>
        <v>2160</v>
      </c>
      <c r="X108" s="137">
        <f t="shared" si="9"/>
        <v>1593</v>
      </c>
      <c r="Y108" s="137">
        <f t="shared" si="10"/>
        <v>472</v>
      </c>
    </row>
    <row r="109" spans="14:25" x14ac:dyDescent="0.25">
      <c r="N109" s="138" t="s">
        <v>61</v>
      </c>
      <c r="O109" s="120" t="s">
        <v>62</v>
      </c>
      <c r="P109" s="120">
        <v>1440</v>
      </c>
      <c r="Q109" s="120">
        <f t="shared" si="2"/>
        <v>1440</v>
      </c>
      <c r="R109" s="120">
        <f t="shared" si="3"/>
        <v>1033</v>
      </c>
      <c r="S109" s="120">
        <f t="shared" si="4"/>
        <v>295</v>
      </c>
      <c r="T109" s="120">
        <f t="shared" si="5"/>
        <v>85</v>
      </c>
      <c r="U109" s="120">
        <f t="shared" si="6"/>
        <v>228</v>
      </c>
      <c r="V109" s="173">
        <f t="shared" si="7"/>
        <v>425</v>
      </c>
      <c r="W109" s="137">
        <f t="shared" si="8"/>
        <v>1920</v>
      </c>
      <c r="X109" s="137">
        <f t="shared" si="9"/>
        <v>1554</v>
      </c>
      <c r="Y109" s="137">
        <f t="shared" si="10"/>
        <v>337</v>
      </c>
    </row>
    <row r="110" spans="14:25" x14ac:dyDescent="0.25">
      <c r="N110" s="138" t="s">
        <v>64</v>
      </c>
      <c r="O110" s="119" t="s">
        <v>65</v>
      </c>
      <c r="P110" s="119">
        <v>1440</v>
      </c>
      <c r="Q110" s="120">
        <f t="shared" si="2"/>
        <v>1440</v>
      </c>
      <c r="R110" s="120">
        <f t="shared" si="3"/>
        <v>537</v>
      </c>
      <c r="S110" s="120">
        <f t="shared" si="4"/>
        <v>96</v>
      </c>
      <c r="T110" s="120">
        <f t="shared" si="5"/>
        <v>83</v>
      </c>
      <c r="U110" s="120">
        <f t="shared" si="6"/>
        <v>145</v>
      </c>
      <c r="V110" s="173">
        <f t="shared" si="7"/>
        <v>213</v>
      </c>
      <c r="W110" s="137">
        <f t="shared" si="8"/>
        <v>2040</v>
      </c>
      <c r="X110" s="137">
        <f t="shared" si="9"/>
        <v>1155</v>
      </c>
      <c r="Y110" s="137">
        <f t="shared" si="10"/>
        <v>261</v>
      </c>
    </row>
    <row r="111" spans="14:25" x14ac:dyDescent="0.25">
      <c r="N111" s="138" t="s">
        <v>66</v>
      </c>
      <c r="O111" s="120" t="s">
        <v>67</v>
      </c>
      <c r="P111" s="120">
        <v>1440</v>
      </c>
      <c r="Q111" s="120">
        <f t="shared" si="2"/>
        <v>792</v>
      </c>
      <c r="R111" s="120">
        <f t="shared" si="3"/>
        <v>274</v>
      </c>
      <c r="S111" s="120">
        <f t="shared" si="4"/>
        <v>71</v>
      </c>
      <c r="T111" s="120">
        <f t="shared" si="5"/>
        <v>37</v>
      </c>
      <c r="U111" s="120">
        <f t="shared" si="6"/>
        <v>97</v>
      </c>
      <c r="V111" s="173">
        <f t="shared" si="7"/>
        <v>69</v>
      </c>
      <c r="W111" s="137">
        <f t="shared" si="8"/>
        <v>960</v>
      </c>
      <c r="X111" s="137">
        <f t="shared" si="9"/>
        <v>668</v>
      </c>
      <c r="Y111" s="137">
        <f t="shared" si="10"/>
        <v>138</v>
      </c>
    </row>
    <row r="112" spans="14:25" x14ac:dyDescent="0.25">
      <c r="N112" s="138" t="s">
        <v>68</v>
      </c>
      <c r="O112" s="119" t="s">
        <v>69</v>
      </c>
      <c r="P112" s="119">
        <v>1440</v>
      </c>
      <c r="Q112" s="120">
        <f t="shared" si="2"/>
        <v>1296</v>
      </c>
      <c r="R112" s="120">
        <f t="shared" si="3"/>
        <v>148</v>
      </c>
      <c r="S112" s="120">
        <f t="shared" si="4"/>
        <v>56</v>
      </c>
      <c r="T112" s="120">
        <f t="shared" si="5"/>
        <v>27</v>
      </c>
      <c r="U112" s="120">
        <f t="shared" si="6"/>
        <v>55</v>
      </c>
      <c r="V112" s="173">
        <f t="shared" si="7"/>
        <v>10</v>
      </c>
      <c r="W112" s="137">
        <f t="shared" si="8"/>
        <v>1560</v>
      </c>
      <c r="X112" s="137">
        <f t="shared" si="9"/>
        <v>634</v>
      </c>
      <c r="Y112" s="137">
        <f t="shared" si="10"/>
        <v>131</v>
      </c>
    </row>
    <row r="113" spans="14:25" x14ac:dyDescent="0.25">
      <c r="N113" s="138" t="s">
        <v>70</v>
      </c>
      <c r="O113" s="120" t="s">
        <v>71</v>
      </c>
      <c r="P113" s="120">
        <v>1440</v>
      </c>
      <c r="Q113" s="120">
        <f t="shared" si="2"/>
        <v>1440</v>
      </c>
      <c r="R113" s="120">
        <f t="shared" si="3"/>
        <v>569</v>
      </c>
      <c r="S113" s="120">
        <f t="shared" si="4"/>
        <v>99</v>
      </c>
      <c r="T113" s="120">
        <f t="shared" si="5"/>
        <v>52</v>
      </c>
      <c r="U113" s="120">
        <f t="shared" si="6"/>
        <v>136</v>
      </c>
      <c r="V113" s="173">
        <f t="shared" si="7"/>
        <v>282</v>
      </c>
      <c r="W113" s="137">
        <f t="shared" si="8"/>
        <v>2040</v>
      </c>
      <c r="X113" s="137">
        <f t="shared" si="9"/>
        <v>638</v>
      </c>
      <c r="Y113" s="137">
        <f t="shared" si="10"/>
        <v>138</v>
      </c>
    </row>
    <row r="114" spans="14:25" x14ac:dyDescent="0.25">
      <c r="N114" s="138" t="s">
        <v>70</v>
      </c>
      <c r="O114" s="119" t="s">
        <v>73</v>
      </c>
      <c r="P114" s="119">
        <v>1440</v>
      </c>
      <c r="Q114" s="120">
        <f t="shared" si="2"/>
        <v>1440</v>
      </c>
      <c r="R114" s="120">
        <f t="shared" si="3"/>
        <v>516</v>
      </c>
      <c r="S114" s="120">
        <f t="shared" si="4"/>
        <v>103</v>
      </c>
      <c r="T114" s="120">
        <f t="shared" si="5"/>
        <v>64</v>
      </c>
      <c r="U114" s="120">
        <f t="shared" si="6"/>
        <v>149</v>
      </c>
      <c r="V114" s="173">
        <f t="shared" si="7"/>
        <v>200</v>
      </c>
      <c r="W114" s="137">
        <f t="shared" si="8"/>
        <v>2160</v>
      </c>
      <c r="X114" s="137">
        <f t="shared" si="9"/>
        <v>637</v>
      </c>
      <c r="Y114" s="137">
        <f t="shared" si="10"/>
        <v>162</v>
      </c>
    </row>
    <row r="115" spans="14:25" x14ac:dyDescent="0.25">
      <c r="N115" s="138" t="s">
        <v>70</v>
      </c>
      <c r="O115" s="122" t="s">
        <v>74</v>
      </c>
      <c r="P115" s="120">
        <v>1440</v>
      </c>
      <c r="Q115" s="120">
        <f t="shared" si="2"/>
        <v>1440</v>
      </c>
      <c r="R115" s="120">
        <f t="shared" si="3"/>
        <v>427</v>
      </c>
      <c r="S115" s="120">
        <f t="shared" si="4"/>
        <v>188</v>
      </c>
      <c r="T115" s="120">
        <f t="shared" si="5"/>
        <v>19</v>
      </c>
      <c r="U115" s="120">
        <f t="shared" si="6"/>
        <v>135</v>
      </c>
      <c r="V115" s="173">
        <f t="shared" si="7"/>
        <v>179</v>
      </c>
      <c r="W115" s="137">
        <f t="shared" si="8"/>
        <v>2040</v>
      </c>
      <c r="X115" s="137">
        <f t="shared" si="9"/>
        <v>619</v>
      </c>
      <c r="Y115" s="137">
        <f t="shared" si="10"/>
        <v>126</v>
      </c>
    </row>
    <row r="116" spans="14:25" x14ac:dyDescent="0.25">
      <c r="N116" s="138" t="s">
        <v>70</v>
      </c>
      <c r="O116" s="119" t="s">
        <v>75</v>
      </c>
      <c r="P116" s="119">
        <v>1440</v>
      </c>
      <c r="Q116" s="120">
        <f t="shared" si="2"/>
        <v>1368</v>
      </c>
      <c r="R116" s="120">
        <f t="shared" si="3"/>
        <v>480</v>
      </c>
      <c r="S116" s="120">
        <f t="shared" si="4"/>
        <v>102</v>
      </c>
      <c r="T116" s="120">
        <f t="shared" si="5"/>
        <v>113</v>
      </c>
      <c r="U116" s="120">
        <f t="shared" si="6"/>
        <v>106</v>
      </c>
      <c r="V116" s="173">
        <f t="shared" si="7"/>
        <v>159</v>
      </c>
      <c r="W116" s="137">
        <f t="shared" si="8"/>
        <v>1920</v>
      </c>
      <c r="X116" s="137">
        <f t="shared" si="9"/>
        <v>549</v>
      </c>
      <c r="Y116" s="137">
        <f t="shared" si="10"/>
        <v>197</v>
      </c>
    </row>
    <row r="117" spans="14:25" x14ac:dyDescent="0.25">
      <c r="N117" s="138" t="s">
        <v>70</v>
      </c>
      <c r="O117" s="120" t="s">
        <v>76</v>
      </c>
      <c r="P117" s="120">
        <v>1440</v>
      </c>
      <c r="Q117" s="120">
        <f t="shared" si="2"/>
        <v>1440</v>
      </c>
      <c r="R117" s="120">
        <f t="shared" si="3"/>
        <v>1100</v>
      </c>
      <c r="S117" s="120">
        <f t="shared" si="4"/>
        <v>331</v>
      </c>
      <c r="T117" s="120">
        <f t="shared" si="5"/>
        <v>194</v>
      </c>
      <c r="U117" s="120">
        <f t="shared" si="6"/>
        <v>354</v>
      </c>
      <c r="V117" s="173">
        <f t="shared" si="7"/>
        <v>385</v>
      </c>
      <c r="W117" s="137">
        <f t="shared" si="8"/>
        <v>2040</v>
      </c>
      <c r="X117" s="137">
        <f t="shared" si="9"/>
        <v>665</v>
      </c>
      <c r="Y117" s="137">
        <f t="shared" si="10"/>
        <v>235</v>
      </c>
    </row>
    <row r="118" spans="14:25" x14ac:dyDescent="0.25">
      <c r="N118" s="138" t="s">
        <v>70</v>
      </c>
      <c r="O118" s="119" t="s">
        <v>77</v>
      </c>
      <c r="P118" s="119">
        <v>1440</v>
      </c>
      <c r="Q118" s="120">
        <f t="shared" si="2"/>
        <v>1440</v>
      </c>
      <c r="R118" s="120">
        <f t="shared" si="3"/>
        <v>505</v>
      </c>
      <c r="S118" s="120">
        <f t="shared" si="4"/>
        <v>148</v>
      </c>
      <c r="T118" s="120">
        <f t="shared" si="5"/>
        <v>160</v>
      </c>
      <c r="U118" s="120">
        <f t="shared" si="6"/>
        <v>52</v>
      </c>
      <c r="V118" s="173">
        <f t="shared" si="7"/>
        <v>145</v>
      </c>
      <c r="W118" s="137">
        <f t="shared" si="8"/>
        <v>2040</v>
      </c>
      <c r="X118" s="137">
        <f t="shared" si="9"/>
        <v>450</v>
      </c>
      <c r="Y118" s="137">
        <f t="shared" si="10"/>
        <v>386</v>
      </c>
    </row>
    <row r="119" spans="14:25" x14ac:dyDescent="0.25">
      <c r="N119" s="138" t="s">
        <v>70</v>
      </c>
      <c r="O119" s="120" t="s">
        <v>78</v>
      </c>
      <c r="P119" s="120">
        <v>1440</v>
      </c>
      <c r="Q119" s="120">
        <f t="shared" si="2"/>
        <v>1440</v>
      </c>
      <c r="R119" s="120">
        <f t="shared" si="3"/>
        <v>304</v>
      </c>
      <c r="S119" s="120">
        <f t="shared" si="4"/>
        <v>15</v>
      </c>
      <c r="T119" s="120">
        <f t="shared" si="5"/>
        <v>8</v>
      </c>
      <c r="U119" s="120">
        <f t="shared" si="6"/>
        <v>53</v>
      </c>
      <c r="V119" s="173">
        <f t="shared" si="7"/>
        <v>228</v>
      </c>
      <c r="W119" s="137">
        <f t="shared" si="8"/>
        <v>2280</v>
      </c>
      <c r="X119" s="137">
        <f t="shared" si="9"/>
        <v>849</v>
      </c>
      <c r="Y119" s="137">
        <f t="shared" si="10"/>
        <v>98</v>
      </c>
    </row>
    <row r="120" spans="14:25" x14ac:dyDescent="0.25">
      <c r="N120" s="138" t="s">
        <v>70</v>
      </c>
      <c r="O120" s="119" t="s">
        <v>79</v>
      </c>
      <c r="P120" s="119">
        <v>1440</v>
      </c>
      <c r="Q120" s="120">
        <f t="shared" si="2"/>
        <v>1440</v>
      </c>
      <c r="R120" s="120">
        <f t="shared" si="3"/>
        <v>589</v>
      </c>
      <c r="S120" s="120">
        <f t="shared" si="4"/>
        <v>308</v>
      </c>
      <c r="T120" s="120">
        <f t="shared" si="5"/>
        <v>238</v>
      </c>
      <c r="U120" s="120">
        <f t="shared" si="6"/>
        <v>8</v>
      </c>
      <c r="V120" s="173">
        <f t="shared" si="7"/>
        <v>143</v>
      </c>
      <c r="W120" s="137">
        <f t="shared" si="8"/>
        <v>2280</v>
      </c>
      <c r="X120" s="137">
        <f t="shared" si="9"/>
        <v>968</v>
      </c>
      <c r="Y120" s="137">
        <f t="shared" si="10"/>
        <v>415</v>
      </c>
    </row>
    <row r="121" spans="14:25" x14ac:dyDescent="0.25">
      <c r="N121" s="138" t="s">
        <v>70</v>
      </c>
      <c r="O121" s="120" t="s">
        <v>80</v>
      </c>
      <c r="P121" s="120">
        <v>1440</v>
      </c>
      <c r="Q121" s="120">
        <f t="shared" si="2"/>
        <v>1440</v>
      </c>
      <c r="R121" s="120">
        <f t="shared" si="3"/>
        <v>869</v>
      </c>
      <c r="S121" s="120">
        <f t="shared" si="4"/>
        <v>427</v>
      </c>
      <c r="T121" s="120">
        <f t="shared" si="5"/>
        <v>35</v>
      </c>
      <c r="U121" s="120">
        <f t="shared" si="6"/>
        <v>176</v>
      </c>
      <c r="V121" s="173">
        <f t="shared" si="7"/>
        <v>231</v>
      </c>
      <c r="W121" s="137">
        <f t="shared" si="8"/>
        <v>2040</v>
      </c>
      <c r="X121" s="137">
        <f t="shared" si="9"/>
        <v>538</v>
      </c>
      <c r="Y121" s="137">
        <f t="shared" si="10"/>
        <v>171</v>
      </c>
    </row>
    <row r="122" spans="14:25" x14ac:dyDescent="0.25">
      <c r="N122" s="138" t="s">
        <v>70</v>
      </c>
      <c r="O122" s="119" t="s">
        <v>81</v>
      </c>
      <c r="P122" s="119">
        <v>1440</v>
      </c>
      <c r="Q122" s="120">
        <f t="shared" si="2"/>
        <v>1440</v>
      </c>
      <c r="R122" s="120">
        <f t="shared" si="3"/>
        <v>167</v>
      </c>
      <c r="S122" s="120">
        <f t="shared" si="4"/>
        <v>45</v>
      </c>
      <c r="T122" s="120">
        <f t="shared" si="5"/>
        <v>40</v>
      </c>
      <c r="U122" s="120">
        <f t="shared" si="6"/>
        <v>19</v>
      </c>
      <c r="V122" s="173">
        <f t="shared" si="7"/>
        <v>63</v>
      </c>
      <c r="W122" s="137">
        <f t="shared" si="8"/>
        <v>2280</v>
      </c>
      <c r="X122" s="137">
        <f t="shared" si="9"/>
        <v>566</v>
      </c>
      <c r="Y122" s="137">
        <f t="shared" si="10"/>
        <v>65</v>
      </c>
    </row>
    <row r="123" spans="14:25" x14ac:dyDescent="0.25">
      <c r="N123" s="138" t="s">
        <v>70</v>
      </c>
      <c r="O123" s="120" t="s">
        <v>82</v>
      </c>
      <c r="P123" s="120">
        <v>1440</v>
      </c>
      <c r="Q123" s="120">
        <f>SUM(Q60,AF60)</f>
        <v>1656</v>
      </c>
      <c r="R123" s="120">
        <f t="shared" si="3"/>
        <v>379</v>
      </c>
      <c r="S123" s="120">
        <f t="shared" si="4"/>
        <v>205</v>
      </c>
      <c r="T123" s="120">
        <f t="shared" si="5"/>
        <v>63</v>
      </c>
      <c r="U123" s="120">
        <f t="shared" si="6"/>
        <v>41</v>
      </c>
      <c r="V123" s="173">
        <f t="shared" si="7"/>
        <v>70</v>
      </c>
      <c r="W123" s="137">
        <f t="shared" si="8"/>
        <v>2520</v>
      </c>
      <c r="X123" s="137">
        <f t="shared" si="9"/>
        <v>391</v>
      </c>
      <c r="Y123" s="137">
        <f t="shared" si="10"/>
        <v>103</v>
      </c>
    </row>
    <row r="124" spans="14:25" x14ac:dyDescent="0.25">
      <c r="N124" s="138" t="s">
        <v>70</v>
      </c>
      <c r="O124" s="119" t="s">
        <v>83</v>
      </c>
      <c r="P124" s="119">
        <v>1440</v>
      </c>
      <c r="Q124" s="120">
        <f t="shared" si="2"/>
        <v>1440</v>
      </c>
      <c r="R124" s="120">
        <f t="shared" si="3"/>
        <v>782</v>
      </c>
      <c r="S124" s="120">
        <f t="shared" si="4"/>
        <v>233</v>
      </c>
      <c r="T124" s="120">
        <f t="shared" si="5"/>
        <v>305</v>
      </c>
      <c r="U124" s="120">
        <f t="shared" si="6"/>
        <v>221</v>
      </c>
      <c r="V124" s="173">
        <f t="shared" si="7"/>
        <v>173</v>
      </c>
      <c r="W124" s="137">
        <f t="shared" si="8"/>
        <v>2040</v>
      </c>
      <c r="X124" s="137">
        <f t="shared" si="9"/>
        <v>333</v>
      </c>
      <c r="Y124" s="137">
        <f t="shared" si="10"/>
        <v>143</v>
      </c>
    </row>
    <row r="125" spans="14:25" x14ac:dyDescent="0.25">
      <c r="N125" s="138" t="s">
        <v>70</v>
      </c>
      <c r="O125" s="120" t="s">
        <v>84</v>
      </c>
      <c r="P125" s="120">
        <v>1440</v>
      </c>
      <c r="Q125" s="120">
        <f t="shared" si="2"/>
        <v>1440</v>
      </c>
      <c r="R125" s="120">
        <f t="shared" si="3"/>
        <v>1104</v>
      </c>
      <c r="S125" s="120">
        <f t="shared" si="4"/>
        <v>540</v>
      </c>
      <c r="T125" s="120">
        <f t="shared" si="5"/>
        <v>130</v>
      </c>
      <c r="U125" s="120">
        <f t="shared" si="6"/>
        <v>257</v>
      </c>
      <c r="V125" s="173">
        <f t="shared" si="7"/>
        <v>177</v>
      </c>
      <c r="W125" s="137">
        <f t="shared" si="8"/>
        <v>2040</v>
      </c>
      <c r="X125" s="137">
        <f t="shared" si="9"/>
        <v>707</v>
      </c>
      <c r="Y125" s="137">
        <f t="shared" si="10"/>
        <v>285</v>
      </c>
    </row>
    <row r="126" spans="14:25" x14ac:dyDescent="0.25">
      <c r="N126" s="138" t="s">
        <v>85</v>
      </c>
      <c r="O126" s="119" t="s">
        <v>86</v>
      </c>
      <c r="P126" s="119">
        <v>1440</v>
      </c>
      <c r="Q126" s="120">
        <f t="shared" si="2"/>
        <v>1512</v>
      </c>
      <c r="R126" s="120">
        <f t="shared" si="3"/>
        <v>343</v>
      </c>
      <c r="S126" s="120">
        <f t="shared" si="4"/>
        <v>17</v>
      </c>
      <c r="T126" s="120">
        <f t="shared" si="5"/>
        <v>35</v>
      </c>
      <c r="U126" s="120">
        <f t="shared" si="6"/>
        <v>111</v>
      </c>
      <c r="V126" s="173">
        <f t="shared" si="7"/>
        <v>180</v>
      </c>
      <c r="W126" s="137">
        <f t="shared" si="8"/>
        <v>2040</v>
      </c>
      <c r="X126" s="137">
        <f t="shared" si="9"/>
        <v>336</v>
      </c>
      <c r="Y126" s="137">
        <f t="shared" si="10"/>
        <v>206</v>
      </c>
    </row>
    <row r="127" spans="14:25" x14ac:dyDescent="0.25">
      <c r="N127" s="138" t="s">
        <v>85</v>
      </c>
      <c r="O127" s="120" t="s">
        <v>88</v>
      </c>
      <c r="P127" s="120">
        <v>1440</v>
      </c>
      <c r="Q127" s="120">
        <f t="shared" si="2"/>
        <v>1368</v>
      </c>
      <c r="R127" s="120">
        <f t="shared" si="3"/>
        <v>1135</v>
      </c>
      <c r="S127" s="120">
        <f t="shared" si="4"/>
        <v>353</v>
      </c>
      <c r="T127" s="120">
        <f t="shared" si="5"/>
        <v>283</v>
      </c>
      <c r="U127" s="120">
        <f t="shared" si="6"/>
        <v>389</v>
      </c>
      <c r="V127" s="173">
        <f t="shared" si="7"/>
        <v>110</v>
      </c>
      <c r="W127" s="137">
        <f t="shared" si="8"/>
        <v>1800</v>
      </c>
      <c r="X127" s="137">
        <f t="shared" si="9"/>
        <v>87</v>
      </c>
      <c r="Y127" s="137">
        <f t="shared" si="10"/>
        <v>61</v>
      </c>
    </row>
    <row r="128" spans="14:25" x14ac:dyDescent="0.25">
      <c r="N128" s="138" t="s">
        <v>89</v>
      </c>
      <c r="O128" s="119" t="s">
        <v>90</v>
      </c>
      <c r="P128" s="119">
        <v>1440</v>
      </c>
      <c r="Q128" s="120">
        <f t="shared" si="2"/>
        <v>720</v>
      </c>
      <c r="R128" s="120">
        <f t="shared" si="3"/>
        <v>503</v>
      </c>
      <c r="S128" s="120">
        <f t="shared" si="4"/>
        <v>178</v>
      </c>
      <c r="T128" s="120">
        <f t="shared" si="5"/>
        <v>64</v>
      </c>
      <c r="U128" s="120">
        <f t="shared" si="6"/>
        <v>175</v>
      </c>
      <c r="V128" s="173">
        <f t="shared" si="7"/>
        <v>86</v>
      </c>
      <c r="W128" s="137">
        <f t="shared" si="8"/>
        <v>1200</v>
      </c>
      <c r="X128" s="137">
        <f t="shared" si="9"/>
        <v>884</v>
      </c>
      <c r="Y128" s="137">
        <f t="shared" si="10"/>
        <v>888</v>
      </c>
    </row>
    <row r="129" spans="15:24" x14ac:dyDescent="0.25">
      <c r="O129" s="117"/>
      <c r="P129" s="117"/>
      <c r="Q129" s="117"/>
      <c r="R129" s="117"/>
      <c r="S129" s="118"/>
      <c r="T129" s="117"/>
      <c r="U129" s="117"/>
      <c r="V129" s="171"/>
      <c r="W129" s="117"/>
    </row>
    <row r="130" spans="15:24" x14ac:dyDescent="0.25">
      <c r="O130" s="117"/>
      <c r="P130" s="117"/>
      <c r="Q130" s="117"/>
      <c r="R130" s="117"/>
      <c r="S130" s="118"/>
      <c r="T130" s="117"/>
      <c r="U130" s="117"/>
      <c r="V130" s="117"/>
      <c r="W130" s="117"/>
    </row>
    <row r="131" spans="15:24" x14ac:dyDescent="0.25">
      <c r="O131" s="123" t="s">
        <v>105</v>
      </c>
      <c r="P131" s="134" t="s">
        <v>92</v>
      </c>
      <c r="Q131" s="134" t="s">
        <v>93</v>
      </c>
      <c r="R131" s="135" t="s">
        <v>94</v>
      </c>
      <c r="S131" s="135" t="s">
        <v>6</v>
      </c>
      <c r="T131" s="135" t="s">
        <v>7</v>
      </c>
      <c r="U131" s="135" t="s">
        <v>8</v>
      </c>
      <c r="V131" s="135" t="s">
        <v>9</v>
      </c>
      <c r="W131" s="135" t="s">
        <v>96</v>
      </c>
      <c r="X131" s="136" t="s">
        <v>99</v>
      </c>
    </row>
    <row r="132" spans="15:24" x14ac:dyDescent="0.25">
      <c r="O132" s="124" t="s">
        <v>101</v>
      </c>
      <c r="P132" s="137" t="s">
        <v>14</v>
      </c>
      <c r="Q132" s="120" t="s">
        <v>15</v>
      </c>
      <c r="R132" s="125">
        <v>140</v>
      </c>
      <c r="S132" s="125">
        <v>15</v>
      </c>
      <c r="T132" s="125">
        <v>10</v>
      </c>
      <c r="U132" s="125">
        <v>40</v>
      </c>
      <c r="V132" s="125">
        <v>75</v>
      </c>
      <c r="W132" s="125">
        <v>0</v>
      </c>
      <c r="X132" s="126">
        <v>0</v>
      </c>
    </row>
    <row r="133" spans="15:24" x14ac:dyDescent="0.25">
      <c r="O133" s="124" t="s">
        <v>101</v>
      </c>
      <c r="P133" s="137" t="s">
        <v>14</v>
      </c>
      <c r="Q133" s="120" t="s">
        <v>17</v>
      </c>
      <c r="R133" s="125">
        <v>204</v>
      </c>
      <c r="S133" s="125">
        <v>40</v>
      </c>
      <c r="T133" s="125">
        <v>36</v>
      </c>
      <c r="U133" s="125">
        <v>78</v>
      </c>
      <c r="V133" s="125">
        <v>50</v>
      </c>
      <c r="W133" s="125">
        <v>0</v>
      </c>
      <c r="X133" s="126">
        <v>0</v>
      </c>
    </row>
    <row r="134" spans="15:24" x14ac:dyDescent="0.25">
      <c r="O134" s="124" t="s">
        <v>101</v>
      </c>
      <c r="P134" s="137" t="s">
        <v>14</v>
      </c>
      <c r="Q134" s="120" t="s">
        <v>18</v>
      </c>
      <c r="R134" s="125">
        <v>163</v>
      </c>
      <c r="S134" s="125">
        <v>43</v>
      </c>
      <c r="T134" s="125">
        <v>56</v>
      </c>
      <c r="U134" s="125">
        <v>35</v>
      </c>
      <c r="V134" s="125">
        <v>29</v>
      </c>
      <c r="W134" s="125">
        <v>0</v>
      </c>
      <c r="X134" s="126">
        <v>0</v>
      </c>
    </row>
    <row r="135" spans="15:24" x14ac:dyDescent="0.25">
      <c r="O135" s="124" t="s">
        <v>101</v>
      </c>
      <c r="P135" s="137" t="s">
        <v>14</v>
      </c>
      <c r="Q135" s="120" t="s">
        <v>19</v>
      </c>
      <c r="R135" s="125">
        <v>125</v>
      </c>
      <c r="S135" s="125">
        <v>35</v>
      </c>
      <c r="T135" s="125">
        <v>15</v>
      </c>
      <c r="U135" s="125">
        <v>39</v>
      </c>
      <c r="V135" s="125">
        <v>36</v>
      </c>
      <c r="W135" s="125">
        <v>0</v>
      </c>
      <c r="X135" s="126">
        <v>0</v>
      </c>
    </row>
    <row r="136" spans="15:24" x14ac:dyDescent="0.25">
      <c r="O136" s="124" t="s">
        <v>101</v>
      </c>
      <c r="P136" s="137" t="s">
        <v>14</v>
      </c>
      <c r="Q136" s="120" t="s">
        <v>20</v>
      </c>
      <c r="R136" s="125">
        <v>42</v>
      </c>
      <c r="S136" s="125">
        <v>6</v>
      </c>
      <c r="T136" s="125">
        <v>6</v>
      </c>
      <c r="U136" s="125">
        <v>24</v>
      </c>
      <c r="V136" s="125">
        <v>6</v>
      </c>
      <c r="W136" s="125">
        <v>0</v>
      </c>
      <c r="X136" s="126">
        <v>0</v>
      </c>
    </row>
    <row r="137" spans="15:24" x14ac:dyDescent="0.25">
      <c r="O137" s="124" t="s">
        <v>101</v>
      </c>
      <c r="P137" s="137" t="s">
        <v>14</v>
      </c>
      <c r="Q137" s="120" t="s">
        <v>21</v>
      </c>
      <c r="R137" s="125">
        <v>159</v>
      </c>
      <c r="S137" s="125">
        <v>70</v>
      </c>
      <c r="T137" s="125">
        <v>27</v>
      </c>
      <c r="U137" s="125">
        <v>22</v>
      </c>
      <c r="V137" s="125">
        <v>40</v>
      </c>
      <c r="W137" s="125">
        <v>0</v>
      </c>
      <c r="X137" s="126">
        <v>0</v>
      </c>
    </row>
    <row r="138" spans="15:24" x14ac:dyDescent="0.25">
      <c r="O138" s="124" t="s">
        <v>101</v>
      </c>
      <c r="P138" s="137" t="s">
        <v>14</v>
      </c>
      <c r="Q138" s="120" t="s">
        <v>22</v>
      </c>
      <c r="R138" s="125">
        <v>100</v>
      </c>
      <c r="S138" s="125">
        <v>16</v>
      </c>
      <c r="T138" s="125">
        <v>10</v>
      </c>
      <c r="U138" s="125">
        <v>53</v>
      </c>
      <c r="V138" s="125">
        <v>21</v>
      </c>
      <c r="W138" s="125">
        <v>0</v>
      </c>
      <c r="X138" s="126">
        <v>0</v>
      </c>
    </row>
    <row r="139" spans="15:24" x14ac:dyDescent="0.25">
      <c r="O139" s="124" t="s">
        <v>101</v>
      </c>
      <c r="P139" s="137" t="s">
        <v>14</v>
      </c>
      <c r="Q139" s="120" t="s">
        <v>23</v>
      </c>
      <c r="R139" s="125">
        <v>111</v>
      </c>
      <c r="S139" s="125">
        <v>25</v>
      </c>
      <c r="T139" s="125">
        <v>18</v>
      </c>
      <c r="U139" s="125">
        <v>30</v>
      </c>
      <c r="V139" s="125">
        <v>38</v>
      </c>
      <c r="W139" s="125">
        <v>0</v>
      </c>
      <c r="X139" s="126">
        <v>0</v>
      </c>
    </row>
    <row r="140" spans="15:24" x14ac:dyDescent="0.25">
      <c r="O140" s="124" t="s">
        <v>101</v>
      </c>
      <c r="P140" s="137" t="s">
        <v>14</v>
      </c>
      <c r="Q140" s="120" t="s">
        <v>24</v>
      </c>
      <c r="R140" s="125">
        <v>110</v>
      </c>
      <c r="S140" s="125">
        <v>2</v>
      </c>
      <c r="T140" s="125">
        <v>6</v>
      </c>
      <c r="U140" s="125">
        <v>46</v>
      </c>
      <c r="V140" s="125">
        <v>56</v>
      </c>
      <c r="W140" s="125">
        <v>0</v>
      </c>
      <c r="X140" s="126">
        <v>0</v>
      </c>
    </row>
    <row r="141" spans="15:24" x14ac:dyDescent="0.25">
      <c r="O141" s="124" t="s">
        <v>101</v>
      </c>
      <c r="P141" s="137" t="s">
        <v>14</v>
      </c>
      <c r="Q141" s="120" t="s">
        <v>26</v>
      </c>
      <c r="R141" s="125">
        <v>110</v>
      </c>
      <c r="S141" s="125">
        <v>32</v>
      </c>
      <c r="T141" s="125">
        <v>18</v>
      </c>
      <c r="U141" s="125">
        <v>35</v>
      </c>
      <c r="V141" s="125">
        <v>25</v>
      </c>
      <c r="W141" s="125">
        <v>0</v>
      </c>
      <c r="X141" s="126">
        <v>0</v>
      </c>
    </row>
    <row r="142" spans="15:24" x14ac:dyDescent="0.25">
      <c r="O142" s="124" t="s">
        <v>101</v>
      </c>
      <c r="P142" s="137" t="s">
        <v>14</v>
      </c>
      <c r="Q142" s="120" t="s">
        <v>27</v>
      </c>
      <c r="R142" s="125">
        <v>440</v>
      </c>
      <c r="S142" s="125">
        <v>40</v>
      </c>
      <c r="T142" s="125">
        <v>29</v>
      </c>
      <c r="U142" s="125">
        <v>330</v>
      </c>
      <c r="V142" s="125">
        <v>41</v>
      </c>
      <c r="W142" s="125">
        <v>0</v>
      </c>
      <c r="X142" s="126">
        <v>0</v>
      </c>
    </row>
    <row r="143" spans="15:24" x14ac:dyDescent="0.25">
      <c r="O143" s="124" t="s">
        <v>101</v>
      </c>
      <c r="P143" s="137" t="s">
        <v>14</v>
      </c>
      <c r="Q143" s="120" t="s">
        <v>29</v>
      </c>
      <c r="R143" s="125">
        <v>137</v>
      </c>
      <c r="S143" s="125">
        <v>64</v>
      </c>
      <c r="T143" s="125">
        <v>16</v>
      </c>
      <c r="U143" s="125">
        <v>35</v>
      </c>
      <c r="V143" s="125">
        <v>22</v>
      </c>
      <c r="W143" s="125">
        <v>0</v>
      </c>
      <c r="X143" s="126">
        <v>0</v>
      </c>
    </row>
    <row r="144" spans="15:24" x14ac:dyDescent="0.25">
      <c r="O144" s="124" t="s">
        <v>101</v>
      </c>
      <c r="P144" s="137" t="s">
        <v>14</v>
      </c>
      <c r="Q144" s="120" t="s">
        <v>30</v>
      </c>
      <c r="R144" s="125">
        <v>318</v>
      </c>
      <c r="S144" s="125">
        <v>86</v>
      </c>
      <c r="T144" s="125">
        <v>71</v>
      </c>
      <c r="U144" s="125">
        <v>67</v>
      </c>
      <c r="V144" s="125">
        <v>94</v>
      </c>
      <c r="W144" s="125">
        <v>0</v>
      </c>
      <c r="X144" s="126">
        <v>0</v>
      </c>
    </row>
    <row r="145" spans="15:24" x14ac:dyDescent="0.25">
      <c r="O145" s="124" t="s">
        <v>101</v>
      </c>
      <c r="P145" s="137" t="s">
        <v>14</v>
      </c>
      <c r="Q145" s="120" t="s">
        <v>31</v>
      </c>
      <c r="R145" s="125">
        <v>250</v>
      </c>
      <c r="S145" s="125">
        <v>63</v>
      </c>
      <c r="T145" s="125">
        <v>15</v>
      </c>
      <c r="U145" s="125">
        <v>85</v>
      </c>
      <c r="V145" s="125">
        <v>87</v>
      </c>
      <c r="W145" s="125">
        <v>0</v>
      </c>
      <c r="X145" s="126">
        <v>0</v>
      </c>
    </row>
    <row r="146" spans="15:24" x14ac:dyDescent="0.25">
      <c r="O146" s="124" t="s">
        <v>101</v>
      </c>
      <c r="P146" s="137" t="s">
        <v>14</v>
      </c>
      <c r="Q146" s="120" t="s">
        <v>32</v>
      </c>
      <c r="R146" s="125">
        <v>219</v>
      </c>
      <c r="S146" s="125">
        <v>39</v>
      </c>
      <c r="T146" s="125">
        <v>35</v>
      </c>
      <c r="U146" s="125">
        <v>92</v>
      </c>
      <c r="V146" s="125">
        <v>53</v>
      </c>
      <c r="W146" s="125">
        <v>0</v>
      </c>
      <c r="X146" s="126">
        <v>0</v>
      </c>
    </row>
    <row r="147" spans="15:24" x14ac:dyDescent="0.25">
      <c r="O147" s="124" t="s">
        <v>101</v>
      </c>
      <c r="P147" s="137" t="s">
        <v>14</v>
      </c>
      <c r="Q147" s="120" t="s">
        <v>33</v>
      </c>
      <c r="R147" s="125">
        <v>171</v>
      </c>
      <c r="S147" s="125">
        <v>64</v>
      </c>
      <c r="T147" s="125">
        <v>40</v>
      </c>
      <c r="U147" s="125">
        <v>26</v>
      </c>
      <c r="V147" s="125">
        <v>41</v>
      </c>
      <c r="W147" s="125">
        <v>0</v>
      </c>
      <c r="X147" s="126">
        <v>0</v>
      </c>
    </row>
    <row r="148" spans="15:24" x14ac:dyDescent="0.25">
      <c r="O148" s="124" t="s">
        <v>101</v>
      </c>
      <c r="P148" s="137" t="s">
        <v>14</v>
      </c>
      <c r="Q148" s="120" t="s">
        <v>34</v>
      </c>
      <c r="R148" s="125">
        <v>161</v>
      </c>
      <c r="S148" s="125">
        <v>89</v>
      </c>
      <c r="T148" s="125">
        <v>9</v>
      </c>
      <c r="U148" s="125">
        <v>55</v>
      </c>
      <c r="V148" s="125">
        <v>8</v>
      </c>
      <c r="W148" s="125">
        <v>0</v>
      </c>
      <c r="X148" s="126">
        <v>0</v>
      </c>
    </row>
    <row r="149" spans="15:24" x14ac:dyDescent="0.25">
      <c r="O149" s="124" t="s">
        <v>101</v>
      </c>
      <c r="P149" s="137" t="s">
        <v>14</v>
      </c>
      <c r="Q149" s="120" t="s">
        <v>35</v>
      </c>
      <c r="R149" s="125">
        <v>95</v>
      </c>
      <c r="S149" s="125">
        <v>25</v>
      </c>
      <c r="T149" s="125">
        <v>29</v>
      </c>
      <c r="U149" s="125">
        <v>25</v>
      </c>
      <c r="V149" s="125">
        <v>16</v>
      </c>
      <c r="W149" s="125">
        <v>0</v>
      </c>
      <c r="X149" s="126">
        <v>0</v>
      </c>
    </row>
    <row r="150" spans="15:24" x14ac:dyDescent="0.25">
      <c r="O150" s="124" t="s">
        <v>101</v>
      </c>
      <c r="P150" s="137" t="s">
        <v>14</v>
      </c>
      <c r="Q150" s="120" t="s">
        <v>36</v>
      </c>
      <c r="R150" s="125">
        <v>21</v>
      </c>
      <c r="S150" s="125">
        <v>6</v>
      </c>
      <c r="T150" s="125">
        <v>3</v>
      </c>
      <c r="U150" s="125">
        <v>8</v>
      </c>
      <c r="V150" s="125">
        <v>4</v>
      </c>
      <c r="W150" s="125">
        <v>0</v>
      </c>
      <c r="X150" s="126">
        <v>0</v>
      </c>
    </row>
    <row r="151" spans="15:24" x14ac:dyDescent="0.25">
      <c r="O151" s="124" t="s">
        <v>101</v>
      </c>
      <c r="P151" s="137" t="s">
        <v>14</v>
      </c>
      <c r="Q151" s="120" t="s">
        <v>37</v>
      </c>
      <c r="R151" s="125">
        <v>237</v>
      </c>
      <c r="S151" s="125">
        <v>63</v>
      </c>
      <c r="T151" s="125">
        <v>105</v>
      </c>
      <c r="U151" s="125">
        <v>27</v>
      </c>
      <c r="V151" s="125">
        <v>42</v>
      </c>
      <c r="W151" s="125">
        <v>0</v>
      </c>
      <c r="X151" s="126">
        <v>0</v>
      </c>
    </row>
    <row r="152" spans="15:24" x14ac:dyDescent="0.25">
      <c r="O152" s="124" t="s">
        <v>101</v>
      </c>
      <c r="P152" s="137" t="s">
        <v>14</v>
      </c>
      <c r="Q152" s="120" t="s">
        <v>38</v>
      </c>
      <c r="R152" s="125">
        <v>111</v>
      </c>
      <c r="S152" s="125">
        <v>30</v>
      </c>
      <c r="T152" s="125">
        <v>27</v>
      </c>
      <c r="U152" s="125">
        <v>26</v>
      </c>
      <c r="V152" s="125">
        <v>28</v>
      </c>
      <c r="W152" s="125">
        <v>0</v>
      </c>
      <c r="X152" s="126">
        <v>0</v>
      </c>
    </row>
    <row r="153" spans="15:24" x14ac:dyDescent="0.25">
      <c r="O153" s="124" t="s">
        <v>101</v>
      </c>
      <c r="P153" s="137" t="s">
        <v>14</v>
      </c>
      <c r="Q153" s="120" t="s">
        <v>39</v>
      </c>
      <c r="R153" s="125">
        <v>124</v>
      </c>
      <c r="S153" s="125">
        <v>27</v>
      </c>
      <c r="T153" s="125">
        <v>17</v>
      </c>
      <c r="U153" s="125">
        <v>33</v>
      </c>
      <c r="V153" s="125">
        <v>47</v>
      </c>
      <c r="W153" s="125">
        <v>0</v>
      </c>
      <c r="X153" s="126">
        <v>0</v>
      </c>
    </row>
    <row r="154" spans="15:24" x14ac:dyDescent="0.25">
      <c r="O154" s="124" t="s">
        <v>101</v>
      </c>
      <c r="P154" s="137" t="s">
        <v>14</v>
      </c>
      <c r="Q154" s="120" t="s">
        <v>40</v>
      </c>
      <c r="R154" s="125">
        <v>116</v>
      </c>
      <c r="S154" s="125">
        <v>23</v>
      </c>
      <c r="T154" s="125">
        <v>25</v>
      </c>
      <c r="U154" s="125">
        <v>35</v>
      </c>
      <c r="V154" s="125">
        <v>33</v>
      </c>
      <c r="W154" s="125">
        <v>0</v>
      </c>
      <c r="X154" s="126">
        <v>0</v>
      </c>
    </row>
    <row r="155" spans="15:24" x14ac:dyDescent="0.25">
      <c r="O155" s="124" t="s">
        <v>101</v>
      </c>
      <c r="P155" s="137" t="s">
        <v>14</v>
      </c>
      <c r="Q155" s="122" t="s">
        <v>41</v>
      </c>
      <c r="R155" s="125">
        <v>214</v>
      </c>
      <c r="S155" s="125">
        <v>73</v>
      </c>
      <c r="T155" s="125">
        <v>10</v>
      </c>
      <c r="U155" s="125">
        <v>61</v>
      </c>
      <c r="V155" s="125">
        <v>70</v>
      </c>
      <c r="W155" s="125">
        <v>0</v>
      </c>
      <c r="X155" s="126">
        <v>0</v>
      </c>
    </row>
    <row r="156" spans="15:24" x14ac:dyDescent="0.25">
      <c r="O156" s="124" t="s">
        <v>101</v>
      </c>
      <c r="P156" s="137" t="s">
        <v>14</v>
      </c>
      <c r="Q156" s="122" t="s">
        <v>42</v>
      </c>
      <c r="R156" s="125">
        <v>70</v>
      </c>
      <c r="S156" s="125">
        <v>45</v>
      </c>
      <c r="T156" s="125">
        <v>0</v>
      </c>
      <c r="U156" s="125">
        <v>21</v>
      </c>
      <c r="V156" s="125">
        <v>4</v>
      </c>
      <c r="W156" s="125">
        <v>0</v>
      </c>
      <c r="X156" s="126">
        <v>0</v>
      </c>
    </row>
    <row r="157" spans="15:24" x14ac:dyDescent="0.25">
      <c r="O157" s="124" t="s">
        <v>101</v>
      </c>
      <c r="P157" s="137" t="s">
        <v>14</v>
      </c>
      <c r="Q157" s="122" t="s">
        <v>43</v>
      </c>
      <c r="R157" s="125">
        <v>207</v>
      </c>
      <c r="S157" s="125">
        <v>182</v>
      </c>
      <c r="T157" s="125">
        <v>7</v>
      </c>
      <c r="U157" s="125">
        <v>16</v>
      </c>
      <c r="V157" s="125">
        <v>2</v>
      </c>
      <c r="W157" s="125">
        <v>0</v>
      </c>
      <c r="X157" s="126">
        <v>0</v>
      </c>
    </row>
    <row r="158" spans="15:24" x14ac:dyDescent="0.25">
      <c r="O158" s="124" t="s">
        <v>101</v>
      </c>
      <c r="P158" s="137" t="s">
        <v>14</v>
      </c>
      <c r="Q158" s="122" t="s">
        <v>44</v>
      </c>
      <c r="R158" s="125">
        <v>82</v>
      </c>
      <c r="S158" s="125">
        <v>47</v>
      </c>
      <c r="T158" s="125">
        <v>15</v>
      </c>
      <c r="U158" s="125">
        <v>5</v>
      </c>
      <c r="V158" s="125">
        <v>15</v>
      </c>
      <c r="W158" s="125">
        <v>0</v>
      </c>
      <c r="X158" s="126">
        <v>0</v>
      </c>
    </row>
    <row r="159" spans="15:24" x14ac:dyDescent="0.25">
      <c r="O159" s="124" t="s">
        <v>101</v>
      </c>
      <c r="P159" s="137" t="s">
        <v>14</v>
      </c>
      <c r="Q159" s="120" t="s">
        <v>45</v>
      </c>
      <c r="R159" s="125">
        <v>198</v>
      </c>
      <c r="S159" s="125">
        <v>54</v>
      </c>
      <c r="T159" s="125">
        <v>28</v>
      </c>
      <c r="U159" s="125">
        <v>43</v>
      </c>
      <c r="V159" s="125">
        <v>73</v>
      </c>
      <c r="W159" s="125">
        <v>0</v>
      </c>
      <c r="X159" s="126">
        <v>0</v>
      </c>
    </row>
    <row r="160" spans="15:24" x14ac:dyDescent="0.25">
      <c r="O160" s="124" t="s">
        <v>101</v>
      </c>
      <c r="P160" s="137" t="s">
        <v>14</v>
      </c>
      <c r="Q160" s="120" t="s">
        <v>46</v>
      </c>
      <c r="R160" s="125">
        <v>0</v>
      </c>
      <c r="S160" s="125">
        <v>0</v>
      </c>
      <c r="T160" s="125">
        <v>0</v>
      </c>
      <c r="U160" s="125">
        <v>0</v>
      </c>
      <c r="V160" s="125">
        <v>0</v>
      </c>
      <c r="W160" s="125">
        <v>0</v>
      </c>
      <c r="X160" s="126">
        <v>0</v>
      </c>
    </row>
    <row r="161" spans="15:24" x14ac:dyDescent="0.25">
      <c r="O161" s="124" t="s">
        <v>101</v>
      </c>
      <c r="P161" s="137" t="s">
        <v>14</v>
      </c>
      <c r="Q161" s="120" t="s">
        <v>47</v>
      </c>
      <c r="R161" s="125">
        <v>95</v>
      </c>
      <c r="S161" s="125">
        <v>10</v>
      </c>
      <c r="T161" s="125">
        <v>25</v>
      </c>
      <c r="U161" s="125">
        <v>40</v>
      </c>
      <c r="V161" s="125">
        <v>20</v>
      </c>
      <c r="W161" s="125">
        <v>0</v>
      </c>
      <c r="X161" s="126">
        <v>0</v>
      </c>
    </row>
    <row r="162" spans="15:24" x14ac:dyDescent="0.25">
      <c r="O162" s="124" t="s">
        <v>101</v>
      </c>
      <c r="P162" s="137" t="s">
        <v>14</v>
      </c>
      <c r="Q162" s="120" t="s">
        <v>48</v>
      </c>
      <c r="R162" s="125">
        <v>48</v>
      </c>
      <c r="S162" s="125">
        <v>17</v>
      </c>
      <c r="T162" s="125">
        <v>9</v>
      </c>
      <c r="U162" s="125">
        <v>12</v>
      </c>
      <c r="V162" s="125">
        <v>10</v>
      </c>
      <c r="W162" s="125">
        <v>0</v>
      </c>
      <c r="X162" s="126">
        <v>0</v>
      </c>
    </row>
    <row r="163" spans="15:24" x14ac:dyDescent="0.25">
      <c r="O163" s="124" t="s">
        <v>101</v>
      </c>
      <c r="P163" s="137" t="s">
        <v>14</v>
      </c>
      <c r="Q163" s="120" t="s">
        <v>49</v>
      </c>
      <c r="R163" s="125">
        <v>222</v>
      </c>
      <c r="S163" s="125">
        <v>105</v>
      </c>
      <c r="T163" s="125">
        <v>0</v>
      </c>
      <c r="U163" s="125">
        <v>50</v>
      </c>
      <c r="V163" s="125">
        <v>67</v>
      </c>
      <c r="W163" s="125">
        <v>0</v>
      </c>
      <c r="X163" s="126">
        <v>0</v>
      </c>
    </row>
    <row r="164" spans="15:24" x14ac:dyDescent="0.25">
      <c r="O164" s="124" t="s">
        <v>101</v>
      </c>
      <c r="P164" s="137" t="s">
        <v>50</v>
      </c>
      <c r="Q164" s="120" t="s">
        <v>51</v>
      </c>
      <c r="R164" s="125">
        <v>171</v>
      </c>
      <c r="S164" s="125">
        <v>85</v>
      </c>
      <c r="T164" s="125">
        <v>17</v>
      </c>
      <c r="U164" s="125">
        <v>24</v>
      </c>
      <c r="V164" s="125">
        <v>45</v>
      </c>
      <c r="W164" s="125">
        <v>0</v>
      </c>
      <c r="X164" s="126">
        <v>0</v>
      </c>
    </row>
    <row r="165" spans="15:24" x14ac:dyDescent="0.25">
      <c r="O165" s="124" t="s">
        <v>101</v>
      </c>
      <c r="P165" s="137" t="s">
        <v>50</v>
      </c>
      <c r="Q165" s="120" t="s">
        <v>53</v>
      </c>
      <c r="R165" s="125">
        <v>208</v>
      </c>
      <c r="S165" s="125">
        <v>89</v>
      </c>
      <c r="T165" s="125">
        <v>60</v>
      </c>
      <c r="U165" s="125">
        <v>26</v>
      </c>
      <c r="V165" s="125">
        <v>33</v>
      </c>
      <c r="W165" s="125">
        <v>0</v>
      </c>
      <c r="X165" s="126">
        <v>0</v>
      </c>
    </row>
    <row r="166" spans="15:24" x14ac:dyDescent="0.25">
      <c r="O166" s="124" t="s">
        <v>101</v>
      </c>
      <c r="P166" s="137" t="s">
        <v>54</v>
      </c>
      <c r="Q166" s="122" t="s">
        <v>55</v>
      </c>
      <c r="R166" s="125">
        <v>199</v>
      </c>
      <c r="S166" s="125">
        <v>15</v>
      </c>
      <c r="T166" s="125">
        <v>31</v>
      </c>
      <c r="U166" s="125">
        <v>79</v>
      </c>
      <c r="V166" s="125">
        <v>74</v>
      </c>
      <c r="W166" s="125">
        <v>0</v>
      </c>
      <c r="X166" s="126">
        <v>0</v>
      </c>
    </row>
    <row r="167" spans="15:24" x14ac:dyDescent="0.25">
      <c r="O167" s="124" t="s">
        <v>101</v>
      </c>
      <c r="P167" s="137" t="s">
        <v>54</v>
      </c>
      <c r="Q167" s="122" t="s">
        <v>56</v>
      </c>
      <c r="R167" s="125">
        <v>161</v>
      </c>
      <c r="S167" s="125">
        <v>74</v>
      </c>
      <c r="T167" s="125">
        <v>17</v>
      </c>
      <c r="U167" s="125">
        <v>37</v>
      </c>
      <c r="V167" s="125">
        <v>33</v>
      </c>
      <c r="W167" s="125">
        <v>0</v>
      </c>
      <c r="X167" s="126">
        <v>0</v>
      </c>
    </row>
    <row r="168" spans="15:24" x14ac:dyDescent="0.25">
      <c r="O168" s="124" t="s">
        <v>101</v>
      </c>
      <c r="P168" s="137" t="s">
        <v>54</v>
      </c>
      <c r="Q168" s="120" t="s">
        <v>57</v>
      </c>
      <c r="R168" s="125">
        <v>186</v>
      </c>
      <c r="S168" s="125">
        <v>6</v>
      </c>
      <c r="T168" s="125">
        <v>8</v>
      </c>
      <c r="U168" s="125">
        <v>19</v>
      </c>
      <c r="V168" s="125">
        <v>153</v>
      </c>
      <c r="W168" s="125">
        <v>0</v>
      </c>
      <c r="X168" s="126">
        <v>0</v>
      </c>
    </row>
    <row r="169" spans="15:24" x14ac:dyDescent="0.25">
      <c r="O169" s="124" t="s">
        <v>101</v>
      </c>
      <c r="P169" s="137" t="s">
        <v>54</v>
      </c>
      <c r="Q169" s="120" t="s">
        <v>58</v>
      </c>
      <c r="R169" s="125">
        <v>175</v>
      </c>
      <c r="S169" s="125">
        <v>107</v>
      </c>
      <c r="T169" s="125">
        <v>27</v>
      </c>
      <c r="U169" s="125">
        <v>13</v>
      </c>
      <c r="V169" s="125">
        <v>28</v>
      </c>
      <c r="W169" s="125">
        <v>0</v>
      </c>
      <c r="X169" s="126">
        <v>0</v>
      </c>
    </row>
    <row r="170" spans="15:24" x14ac:dyDescent="0.25">
      <c r="O170" s="124" t="s">
        <v>101</v>
      </c>
      <c r="P170" s="137" t="s">
        <v>54</v>
      </c>
      <c r="Q170" s="120" t="s">
        <v>59</v>
      </c>
      <c r="R170" s="125">
        <v>135</v>
      </c>
      <c r="S170" s="125">
        <v>76</v>
      </c>
      <c r="T170" s="125">
        <v>0</v>
      </c>
      <c r="U170" s="125">
        <v>21</v>
      </c>
      <c r="V170" s="125">
        <v>38</v>
      </c>
      <c r="W170" s="125">
        <v>0</v>
      </c>
      <c r="X170" s="126">
        <v>0</v>
      </c>
    </row>
    <row r="171" spans="15:24" x14ac:dyDescent="0.25">
      <c r="O171" s="124" t="s">
        <v>101</v>
      </c>
      <c r="P171" s="137" t="s">
        <v>54</v>
      </c>
      <c r="Q171" s="120" t="s">
        <v>60</v>
      </c>
      <c r="R171" s="125">
        <v>139</v>
      </c>
      <c r="S171" s="125">
        <v>72</v>
      </c>
      <c r="T171" s="125">
        <v>67</v>
      </c>
      <c r="U171" s="125">
        <v>0</v>
      </c>
      <c r="V171" s="125">
        <v>0</v>
      </c>
      <c r="W171" s="125">
        <v>0</v>
      </c>
      <c r="X171" s="126">
        <v>0</v>
      </c>
    </row>
    <row r="172" spans="15:24" x14ac:dyDescent="0.25">
      <c r="O172" s="124" t="s">
        <v>101</v>
      </c>
      <c r="P172" s="120" t="s">
        <v>61</v>
      </c>
      <c r="Q172" s="120" t="s">
        <v>62</v>
      </c>
      <c r="R172" s="125">
        <v>57</v>
      </c>
      <c r="S172" s="125">
        <v>4</v>
      </c>
      <c r="T172" s="125">
        <v>0</v>
      </c>
      <c r="U172" s="125">
        <v>23</v>
      </c>
      <c r="V172" s="125">
        <v>30</v>
      </c>
      <c r="W172" s="125">
        <v>0</v>
      </c>
      <c r="X172" s="126">
        <v>0</v>
      </c>
    </row>
    <row r="173" spans="15:24" x14ac:dyDescent="0.25">
      <c r="O173" s="124" t="s">
        <v>101</v>
      </c>
      <c r="P173" s="120" t="s">
        <v>64</v>
      </c>
      <c r="Q173" s="120" t="s">
        <v>65</v>
      </c>
      <c r="R173" s="125">
        <v>120</v>
      </c>
      <c r="S173" s="125">
        <v>48</v>
      </c>
      <c r="T173" s="125">
        <v>0</v>
      </c>
      <c r="U173" s="125">
        <v>39</v>
      </c>
      <c r="V173" s="125">
        <v>33</v>
      </c>
      <c r="W173" s="125">
        <v>0</v>
      </c>
      <c r="X173" s="126">
        <v>0</v>
      </c>
    </row>
    <row r="174" spans="15:24" x14ac:dyDescent="0.25">
      <c r="O174" s="124" t="s">
        <v>101</v>
      </c>
      <c r="P174" s="120" t="s">
        <v>66</v>
      </c>
      <c r="Q174" s="120" t="s">
        <v>67</v>
      </c>
      <c r="R174" s="125">
        <v>119</v>
      </c>
      <c r="S174" s="125">
        <v>20</v>
      </c>
      <c r="T174" s="125">
        <v>23</v>
      </c>
      <c r="U174" s="125">
        <v>35</v>
      </c>
      <c r="V174" s="125">
        <v>41</v>
      </c>
      <c r="W174" s="125">
        <v>0</v>
      </c>
      <c r="X174" s="126">
        <v>0</v>
      </c>
    </row>
    <row r="175" spans="15:24" x14ac:dyDescent="0.25">
      <c r="O175" s="124" t="s">
        <v>101</v>
      </c>
      <c r="P175" s="120" t="s">
        <v>68</v>
      </c>
      <c r="Q175" s="120" t="s">
        <v>69</v>
      </c>
      <c r="R175" s="125">
        <v>18</v>
      </c>
      <c r="S175" s="125">
        <v>6</v>
      </c>
      <c r="T175" s="125">
        <v>3</v>
      </c>
      <c r="U175" s="125">
        <v>6</v>
      </c>
      <c r="V175" s="125">
        <v>3</v>
      </c>
      <c r="W175" s="125">
        <v>0</v>
      </c>
      <c r="X175" s="126">
        <v>0</v>
      </c>
    </row>
    <row r="176" spans="15:24" x14ac:dyDescent="0.25">
      <c r="O176" s="124" t="s">
        <v>101</v>
      </c>
      <c r="P176" s="137" t="s">
        <v>70</v>
      </c>
      <c r="Q176" s="120" t="s">
        <v>71</v>
      </c>
      <c r="R176" s="125">
        <v>70</v>
      </c>
      <c r="S176" s="125">
        <v>17</v>
      </c>
      <c r="T176" s="125">
        <v>8</v>
      </c>
      <c r="U176" s="125">
        <v>20</v>
      </c>
      <c r="V176" s="125">
        <v>25</v>
      </c>
      <c r="W176" s="125">
        <v>0</v>
      </c>
      <c r="X176" s="126">
        <v>0</v>
      </c>
    </row>
    <row r="177" spans="15:24" x14ac:dyDescent="0.25">
      <c r="O177" s="124" t="s">
        <v>101</v>
      </c>
      <c r="P177" s="137" t="s">
        <v>70</v>
      </c>
      <c r="Q177" s="120" t="s">
        <v>73</v>
      </c>
      <c r="R177" s="125">
        <v>95</v>
      </c>
      <c r="S177" s="125">
        <v>7</v>
      </c>
      <c r="T177" s="125">
        <v>9</v>
      </c>
      <c r="U177" s="125">
        <v>6</v>
      </c>
      <c r="V177" s="125">
        <v>73</v>
      </c>
      <c r="W177" s="125">
        <v>0</v>
      </c>
      <c r="X177" s="126">
        <v>0</v>
      </c>
    </row>
    <row r="178" spans="15:24" x14ac:dyDescent="0.25">
      <c r="O178" s="124" t="s">
        <v>101</v>
      </c>
      <c r="P178" s="137" t="s">
        <v>70</v>
      </c>
      <c r="Q178" s="122" t="s">
        <v>74</v>
      </c>
      <c r="R178" s="125">
        <v>150</v>
      </c>
      <c r="S178" s="125">
        <v>21</v>
      </c>
      <c r="T178" s="125">
        <v>4</v>
      </c>
      <c r="U178" s="125">
        <v>52</v>
      </c>
      <c r="V178" s="125">
        <v>73</v>
      </c>
      <c r="W178" s="125">
        <v>0</v>
      </c>
      <c r="X178" s="126">
        <v>0</v>
      </c>
    </row>
    <row r="179" spans="15:24" x14ac:dyDescent="0.25">
      <c r="O179" s="124" t="s">
        <v>101</v>
      </c>
      <c r="P179" s="137" t="s">
        <v>70</v>
      </c>
      <c r="Q179" s="120" t="s">
        <v>75</v>
      </c>
      <c r="R179" s="125">
        <v>32</v>
      </c>
      <c r="S179" s="125">
        <v>6</v>
      </c>
      <c r="T179" s="125">
        <v>3</v>
      </c>
      <c r="U179" s="125">
        <v>12</v>
      </c>
      <c r="V179" s="125">
        <v>11</v>
      </c>
      <c r="W179" s="125">
        <v>0</v>
      </c>
      <c r="X179" s="126">
        <v>0</v>
      </c>
    </row>
    <row r="180" spans="15:24" x14ac:dyDescent="0.25">
      <c r="O180" s="124" t="s">
        <v>101</v>
      </c>
      <c r="P180" s="137" t="s">
        <v>70</v>
      </c>
      <c r="Q180" s="120" t="s">
        <v>76</v>
      </c>
      <c r="R180" s="125">
        <v>175</v>
      </c>
      <c r="S180" s="125">
        <v>15</v>
      </c>
      <c r="T180" s="125">
        <v>9</v>
      </c>
      <c r="U180" s="125">
        <v>61</v>
      </c>
      <c r="V180" s="125">
        <v>90</v>
      </c>
      <c r="W180" s="125">
        <v>0</v>
      </c>
      <c r="X180" s="126">
        <v>0</v>
      </c>
    </row>
    <row r="181" spans="15:24" x14ac:dyDescent="0.25">
      <c r="O181" s="124" t="s">
        <v>101</v>
      </c>
      <c r="P181" s="137" t="s">
        <v>70</v>
      </c>
      <c r="Q181" s="120" t="s">
        <v>77</v>
      </c>
      <c r="R181" s="125">
        <v>76</v>
      </c>
      <c r="S181" s="125">
        <v>34</v>
      </c>
      <c r="T181" s="125">
        <v>10</v>
      </c>
      <c r="U181" s="125">
        <v>12</v>
      </c>
      <c r="V181" s="125">
        <v>20</v>
      </c>
      <c r="W181" s="125">
        <v>0</v>
      </c>
      <c r="X181" s="126">
        <v>0</v>
      </c>
    </row>
    <row r="182" spans="15:24" x14ac:dyDescent="0.25">
      <c r="O182" s="124" t="s">
        <v>101</v>
      </c>
      <c r="P182" s="137" t="s">
        <v>70</v>
      </c>
      <c r="Q182" s="120" t="s">
        <v>78</v>
      </c>
      <c r="R182" s="125">
        <v>33</v>
      </c>
      <c r="S182" s="125">
        <v>5</v>
      </c>
      <c r="T182" s="125">
        <v>0</v>
      </c>
      <c r="U182" s="125">
        <v>18</v>
      </c>
      <c r="V182" s="125">
        <v>10</v>
      </c>
      <c r="W182" s="125">
        <v>0</v>
      </c>
      <c r="X182" s="126">
        <v>0</v>
      </c>
    </row>
    <row r="183" spans="15:24" x14ac:dyDescent="0.25">
      <c r="O183" s="124" t="s">
        <v>101</v>
      </c>
      <c r="P183" s="137" t="s">
        <v>70</v>
      </c>
      <c r="Q183" s="120" t="s">
        <v>79</v>
      </c>
      <c r="R183" s="125">
        <v>37</v>
      </c>
      <c r="S183" s="125">
        <v>20</v>
      </c>
      <c r="T183" s="125">
        <v>3</v>
      </c>
      <c r="U183" s="125">
        <v>8</v>
      </c>
      <c r="V183" s="125">
        <v>6</v>
      </c>
      <c r="W183" s="125">
        <v>0</v>
      </c>
      <c r="X183" s="126">
        <v>0</v>
      </c>
    </row>
    <row r="184" spans="15:24" x14ac:dyDescent="0.25">
      <c r="O184" s="124" t="s">
        <v>101</v>
      </c>
      <c r="P184" s="137" t="s">
        <v>70</v>
      </c>
      <c r="Q184" s="120" t="s">
        <v>102</v>
      </c>
      <c r="R184" s="125">
        <v>224</v>
      </c>
      <c r="S184" s="125">
        <v>90</v>
      </c>
      <c r="T184" s="125">
        <v>0</v>
      </c>
      <c r="U184" s="125">
        <v>64</v>
      </c>
      <c r="V184" s="125">
        <v>70</v>
      </c>
      <c r="W184" s="125">
        <v>0</v>
      </c>
      <c r="X184" s="126">
        <v>0</v>
      </c>
    </row>
    <row r="185" spans="15:24" x14ac:dyDescent="0.25">
      <c r="O185" s="124" t="s">
        <v>101</v>
      </c>
      <c r="P185" s="137" t="s">
        <v>70</v>
      </c>
      <c r="Q185" s="120" t="s">
        <v>81</v>
      </c>
      <c r="R185" s="125">
        <v>20</v>
      </c>
      <c r="S185" s="125">
        <v>8</v>
      </c>
      <c r="T185" s="125">
        <v>3</v>
      </c>
      <c r="U185" s="125">
        <v>5</v>
      </c>
      <c r="V185" s="125">
        <v>4</v>
      </c>
      <c r="W185" s="125">
        <v>0</v>
      </c>
      <c r="X185" s="126">
        <v>0</v>
      </c>
    </row>
    <row r="186" spans="15:24" x14ac:dyDescent="0.25">
      <c r="O186" s="124" t="s">
        <v>101</v>
      </c>
      <c r="P186" s="137" t="s">
        <v>70</v>
      </c>
      <c r="Q186" s="120" t="s">
        <v>82</v>
      </c>
      <c r="R186" s="125">
        <v>100</v>
      </c>
      <c r="S186" s="125">
        <v>38</v>
      </c>
      <c r="T186" s="125">
        <v>8</v>
      </c>
      <c r="U186" s="125">
        <v>41</v>
      </c>
      <c r="V186" s="125">
        <v>13</v>
      </c>
      <c r="W186" s="125">
        <v>0</v>
      </c>
      <c r="X186" s="126">
        <v>0</v>
      </c>
    </row>
    <row r="187" spans="15:24" x14ac:dyDescent="0.25">
      <c r="O187" s="124" t="s">
        <v>101</v>
      </c>
      <c r="P187" s="137" t="s">
        <v>70</v>
      </c>
      <c r="Q187" s="120" t="s">
        <v>83</v>
      </c>
      <c r="R187" s="125">
        <v>68</v>
      </c>
      <c r="S187" s="125">
        <v>11</v>
      </c>
      <c r="T187" s="125">
        <v>19</v>
      </c>
      <c r="U187" s="125">
        <v>21</v>
      </c>
      <c r="V187" s="125">
        <v>17</v>
      </c>
      <c r="W187" s="125">
        <v>0</v>
      </c>
      <c r="X187" s="126">
        <v>0</v>
      </c>
    </row>
    <row r="188" spans="15:24" x14ac:dyDescent="0.25">
      <c r="O188" s="124" t="s">
        <v>101</v>
      </c>
      <c r="P188" s="137" t="s">
        <v>70</v>
      </c>
      <c r="Q188" s="120" t="s">
        <v>84</v>
      </c>
      <c r="R188" s="125">
        <v>151</v>
      </c>
      <c r="S188" s="125">
        <v>61</v>
      </c>
      <c r="T188" s="125">
        <v>2</v>
      </c>
      <c r="U188" s="125">
        <v>38</v>
      </c>
      <c r="V188" s="125">
        <v>50</v>
      </c>
      <c r="W188" s="125">
        <v>0</v>
      </c>
      <c r="X188" s="126">
        <v>0</v>
      </c>
    </row>
    <row r="189" spans="15:24" x14ac:dyDescent="0.25">
      <c r="O189" s="124" t="s">
        <v>101</v>
      </c>
      <c r="P189" s="137" t="s">
        <v>85</v>
      </c>
      <c r="Q189" s="120" t="s">
        <v>86</v>
      </c>
      <c r="R189" s="125">
        <v>104</v>
      </c>
      <c r="S189" s="125">
        <v>0</v>
      </c>
      <c r="T189" s="125">
        <v>2</v>
      </c>
      <c r="U189" s="125">
        <v>40</v>
      </c>
      <c r="V189" s="125">
        <v>62</v>
      </c>
      <c r="W189" s="125">
        <v>0</v>
      </c>
      <c r="X189" s="126">
        <v>0</v>
      </c>
    </row>
    <row r="190" spans="15:24" x14ac:dyDescent="0.25">
      <c r="O190" s="124" t="s">
        <v>101</v>
      </c>
      <c r="P190" s="137" t="s">
        <v>85</v>
      </c>
      <c r="Q190" s="120" t="s">
        <v>88</v>
      </c>
      <c r="R190" s="125">
        <v>22</v>
      </c>
      <c r="S190" s="125">
        <v>4</v>
      </c>
      <c r="T190" s="125">
        <v>0</v>
      </c>
      <c r="U190" s="125">
        <v>7</v>
      </c>
      <c r="V190" s="125">
        <v>11</v>
      </c>
      <c r="W190" s="125">
        <v>0</v>
      </c>
      <c r="X190" s="126">
        <v>0</v>
      </c>
    </row>
    <row r="191" spans="15:24" x14ac:dyDescent="0.25">
      <c r="O191" s="124" t="s">
        <v>101</v>
      </c>
      <c r="P191" s="120" t="s">
        <v>89</v>
      </c>
      <c r="Q191" s="120" t="s">
        <v>90</v>
      </c>
      <c r="R191" s="125">
        <v>0</v>
      </c>
      <c r="S191" s="125">
        <v>0</v>
      </c>
      <c r="T191" s="125">
        <v>0</v>
      </c>
      <c r="U191" s="125">
        <v>0</v>
      </c>
      <c r="V191" s="125">
        <v>0</v>
      </c>
      <c r="W191" s="125">
        <v>0</v>
      </c>
      <c r="X191" s="126">
        <v>0</v>
      </c>
    </row>
    <row r="192" spans="15:24" x14ac:dyDescent="0.25">
      <c r="O192" s="124" t="s">
        <v>103</v>
      </c>
      <c r="P192" s="120" t="s">
        <v>14</v>
      </c>
      <c r="Q192" s="125" t="s">
        <v>15</v>
      </c>
      <c r="R192" s="125">
        <v>238</v>
      </c>
      <c r="S192" s="125">
        <v>47</v>
      </c>
      <c r="T192" s="125">
        <v>26</v>
      </c>
      <c r="U192" s="125">
        <v>68</v>
      </c>
      <c r="V192" s="125">
        <v>97</v>
      </c>
      <c r="W192" s="125">
        <v>252</v>
      </c>
      <c r="X192" s="126">
        <v>36</v>
      </c>
    </row>
    <row r="193" spans="15:24" x14ac:dyDescent="0.25">
      <c r="O193" s="124" t="s">
        <v>103</v>
      </c>
      <c r="P193" s="120" t="s">
        <v>14</v>
      </c>
      <c r="Q193" s="125" t="s">
        <v>17</v>
      </c>
      <c r="R193" s="125">
        <v>271</v>
      </c>
      <c r="S193" s="125">
        <v>57</v>
      </c>
      <c r="T193" s="125">
        <v>46</v>
      </c>
      <c r="U193" s="125">
        <v>85</v>
      </c>
      <c r="V193" s="125">
        <v>83</v>
      </c>
      <c r="W193" s="125">
        <v>241</v>
      </c>
      <c r="X193" s="126">
        <v>74</v>
      </c>
    </row>
    <row r="194" spans="15:24" x14ac:dyDescent="0.25">
      <c r="O194" s="124" t="s">
        <v>103</v>
      </c>
      <c r="P194" s="120" t="s">
        <v>14</v>
      </c>
      <c r="Q194" s="125" t="s">
        <v>18</v>
      </c>
      <c r="R194" s="125">
        <v>265</v>
      </c>
      <c r="S194" s="125">
        <v>54</v>
      </c>
      <c r="T194" s="125">
        <v>50</v>
      </c>
      <c r="U194" s="125">
        <v>77</v>
      </c>
      <c r="V194" s="125">
        <v>84</v>
      </c>
      <c r="W194" s="125">
        <v>293</v>
      </c>
      <c r="X194" s="126">
        <v>83</v>
      </c>
    </row>
    <row r="195" spans="15:24" x14ac:dyDescent="0.25">
      <c r="O195" s="124" t="s">
        <v>103</v>
      </c>
      <c r="P195" s="120" t="s">
        <v>14</v>
      </c>
      <c r="Q195" s="125" t="s">
        <v>19</v>
      </c>
      <c r="R195" s="125">
        <v>245</v>
      </c>
      <c r="S195" s="125">
        <v>66</v>
      </c>
      <c r="T195" s="125">
        <v>61</v>
      </c>
      <c r="U195" s="125">
        <v>58</v>
      </c>
      <c r="V195" s="125">
        <v>60</v>
      </c>
      <c r="W195" s="125">
        <v>184</v>
      </c>
      <c r="X195" s="126">
        <v>135</v>
      </c>
    </row>
    <row r="196" spans="15:24" x14ac:dyDescent="0.25">
      <c r="O196" s="124" t="s">
        <v>103</v>
      </c>
      <c r="P196" s="120" t="s">
        <v>14</v>
      </c>
      <c r="Q196" s="125" t="s">
        <v>20</v>
      </c>
      <c r="R196" s="125">
        <v>213</v>
      </c>
      <c r="S196" s="125">
        <v>102</v>
      </c>
      <c r="T196" s="125">
        <v>51</v>
      </c>
      <c r="U196" s="125">
        <v>22</v>
      </c>
      <c r="V196" s="125">
        <v>38</v>
      </c>
      <c r="W196" s="125">
        <v>229</v>
      </c>
      <c r="X196" s="126">
        <v>110</v>
      </c>
    </row>
    <row r="197" spans="15:24" x14ac:dyDescent="0.25">
      <c r="O197" s="124" t="s">
        <v>103</v>
      </c>
      <c r="P197" s="120" t="s">
        <v>14</v>
      </c>
      <c r="Q197" s="125" t="s">
        <v>21</v>
      </c>
      <c r="R197" s="125">
        <v>394</v>
      </c>
      <c r="S197" s="125">
        <v>177</v>
      </c>
      <c r="T197" s="125">
        <v>57</v>
      </c>
      <c r="U197" s="125">
        <v>68</v>
      </c>
      <c r="V197" s="125">
        <v>92</v>
      </c>
      <c r="W197" s="125">
        <v>371</v>
      </c>
      <c r="X197" s="126">
        <v>209</v>
      </c>
    </row>
    <row r="198" spans="15:24" x14ac:dyDescent="0.25">
      <c r="O198" s="124" t="s">
        <v>103</v>
      </c>
      <c r="P198" s="120" t="s">
        <v>14</v>
      </c>
      <c r="Q198" s="125" t="s">
        <v>22</v>
      </c>
      <c r="R198" s="125">
        <v>295</v>
      </c>
      <c r="S198" s="125">
        <v>78</v>
      </c>
      <c r="T198" s="125">
        <v>59</v>
      </c>
      <c r="U198" s="125">
        <v>98</v>
      </c>
      <c r="V198" s="125">
        <v>60</v>
      </c>
      <c r="W198" s="125">
        <v>208</v>
      </c>
      <c r="X198" s="126">
        <v>84</v>
      </c>
    </row>
    <row r="199" spans="15:24" x14ac:dyDescent="0.25">
      <c r="O199" s="124" t="s">
        <v>103</v>
      </c>
      <c r="P199" s="120" t="s">
        <v>14</v>
      </c>
      <c r="Q199" s="125" t="s">
        <v>23</v>
      </c>
      <c r="R199" s="125">
        <v>218</v>
      </c>
      <c r="S199" s="125">
        <v>111</v>
      </c>
      <c r="T199" s="125">
        <v>30</v>
      </c>
      <c r="U199" s="125">
        <v>43</v>
      </c>
      <c r="V199" s="125">
        <v>34</v>
      </c>
      <c r="W199" s="125">
        <v>282</v>
      </c>
      <c r="X199" s="126">
        <v>50</v>
      </c>
    </row>
    <row r="200" spans="15:24" x14ac:dyDescent="0.25">
      <c r="O200" s="124" t="s">
        <v>103</v>
      </c>
      <c r="P200" s="120" t="s">
        <v>14</v>
      </c>
      <c r="Q200" s="125" t="s">
        <v>24</v>
      </c>
      <c r="R200" s="125">
        <v>171</v>
      </c>
      <c r="S200" s="125">
        <v>34</v>
      </c>
      <c r="T200" s="125">
        <v>23</v>
      </c>
      <c r="U200" s="125">
        <v>60</v>
      </c>
      <c r="V200" s="125">
        <v>54</v>
      </c>
      <c r="W200" s="125">
        <v>153</v>
      </c>
      <c r="X200" s="126">
        <v>39</v>
      </c>
    </row>
    <row r="201" spans="15:24" x14ac:dyDescent="0.25">
      <c r="O201" s="124" t="s">
        <v>103</v>
      </c>
      <c r="P201" s="120" t="s">
        <v>14</v>
      </c>
      <c r="Q201" s="125" t="s">
        <v>26</v>
      </c>
      <c r="R201" s="125">
        <v>250</v>
      </c>
      <c r="S201" s="125">
        <v>108</v>
      </c>
      <c r="T201" s="125">
        <v>12</v>
      </c>
      <c r="U201" s="125">
        <v>72</v>
      </c>
      <c r="V201" s="125">
        <v>58</v>
      </c>
      <c r="W201" s="125">
        <v>220</v>
      </c>
      <c r="X201" s="126">
        <v>28</v>
      </c>
    </row>
    <row r="202" spans="15:24" x14ac:dyDescent="0.25">
      <c r="O202" s="124" t="s">
        <v>103</v>
      </c>
      <c r="P202" s="120" t="s">
        <v>14</v>
      </c>
      <c r="Q202" s="125" t="s">
        <v>27</v>
      </c>
      <c r="R202" s="125">
        <v>695</v>
      </c>
      <c r="S202" s="125">
        <v>72</v>
      </c>
      <c r="T202" s="125">
        <v>58</v>
      </c>
      <c r="U202" s="125">
        <v>230</v>
      </c>
      <c r="V202" s="125">
        <v>335</v>
      </c>
      <c r="W202" s="125">
        <v>291</v>
      </c>
      <c r="X202" s="126">
        <v>77</v>
      </c>
    </row>
    <row r="203" spans="15:24" x14ac:dyDescent="0.25">
      <c r="O203" s="124" t="s">
        <v>103</v>
      </c>
      <c r="P203" s="120" t="s">
        <v>14</v>
      </c>
      <c r="Q203" s="125" t="s">
        <v>29</v>
      </c>
      <c r="R203" s="125">
        <v>284</v>
      </c>
      <c r="S203" s="125">
        <v>122</v>
      </c>
      <c r="T203" s="125">
        <v>48</v>
      </c>
      <c r="U203" s="125">
        <v>66</v>
      </c>
      <c r="V203" s="125">
        <v>48</v>
      </c>
      <c r="W203" s="125">
        <v>326</v>
      </c>
      <c r="X203" s="126">
        <v>60</v>
      </c>
    </row>
    <row r="204" spans="15:24" x14ac:dyDescent="0.25">
      <c r="O204" s="124" t="s">
        <v>103</v>
      </c>
      <c r="P204" s="120" t="s">
        <v>14</v>
      </c>
      <c r="Q204" s="125" t="s">
        <v>30</v>
      </c>
      <c r="R204" s="125">
        <v>516</v>
      </c>
      <c r="S204" s="125">
        <v>235</v>
      </c>
      <c r="T204" s="125">
        <v>109</v>
      </c>
      <c r="U204" s="125">
        <v>94</v>
      </c>
      <c r="V204" s="125">
        <v>78</v>
      </c>
      <c r="W204" s="125">
        <v>336</v>
      </c>
      <c r="X204" s="126">
        <v>78</v>
      </c>
    </row>
    <row r="205" spans="15:24" x14ac:dyDescent="0.25">
      <c r="O205" s="124" t="s">
        <v>103</v>
      </c>
      <c r="P205" s="120" t="s">
        <v>14</v>
      </c>
      <c r="Q205" s="125" t="s">
        <v>31</v>
      </c>
      <c r="R205" s="125">
        <v>388</v>
      </c>
      <c r="S205" s="125">
        <v>75</v>
      </c>
      <c r="T205" s="125">
        <v>53</v>
      </c>
      <c r="U205" s="125">
        <v>138</v>
      </c>
      <c r="V205" s="125">
        <v>122</v>
      </c>
      <c r="W205" s="125">
        <v>292</v>
      </c>
      <c r="X205" s="126">
        <v>71</v>
      </c>
    </row>
    <row r="206" spans="15:24" x14ac:dyDescent="0.25">
      <c r="O206" s="124" t="s">
        <v>103</v>
      </c>
      <c r="P206" s="120" t="s">
        <v>14</v>
      </c>
      <c r="Q206" s="125" t="s">
        <v>32</v>
      </c>
      <c r="R206" s="125">
        <v>344</v>
      </c>
      <c r="S206" s="125">
        <v>147</v>
      </c>
      <c r="T206" s="125">
        <v>96</v>
      </c>
      <c r="U206" s="125">
        <v>40</v>
      </c>
      <c r="V206" s="125">
        <v>61</v>
      </c>
      <c r="W206" s="125">
        <v>327</v>
      </c>
      <c r="X206" s="126">
        <v>89</v>
      </c>
    </row>
    <row r="207" spans="15:24" x14ac:dyDescent="0.25">
      <c r="O207" s="124" t="s">
        <v>103</v>
      </c>
      <c r="P207" s="120" t="s">
        <v>14</v>
      </c>
      <c r="Q207" s="125" t="s">
        <v>33</v>
      </c>
      <c r="R207" s="125">
        <v>412</v>
      </c>
      <c r="S207" s="125">
        <v>122</v>
      </c>
      <c r="T207" s="125">
        <v>81</v>
      </c>
      <c r="U207" s="125">
        <v>99</v>
      </c>
      <c r="V207" s="125">
        <v>110</v>
      </c>
      <c r="W207" s="125">
        <v>292</v>
      </c>
      <c r="X207" s="126">
        <v>75</v>
      </c>
    </row>
    <row r="208" spans="15:24" x14ac:dyDescent="0.25">
      <c r="O208" s="124" t="s">
        <v>103</v>
      </c>
      <c r="P208" s="120" t="s">
        <v>14</v>
      </c>
      <c r="Q208" s="125" t="s">
        <v>34</v>
      </c>
      <c r="R208" s="125">
        <v>320</v>
      </c>
      <c r="S208" s="125">
        <v>154</v>
      </c>
      <c r="T208" s="125">
        <v>31</v>
      </c>
      <c r="U208" s="125">
        <v>109</v>
      </c>
      <c r="V208" s="125">
        <v>26</v>
      </c>
      <c r="W208" s="125">
        <v>320</v>
      </c>
      <c r="X208" s="126">
        <v>70</v>
      </c>
    </row>
    <row r="209" spans="15:24" x14ac:dyDescent="0.25">
      <c r="O209" s="124" t="s">
        <v>103</v>
      </c>
      <c r="P209" s="120" t="s">
        <v>14</v>
      </c>
      <c r="Q209" s="125" t="s">
        <v>35</v>
      </c>
      <c r="R209" s="125">
        <v>314</v>
      </c>
      <c r="S209" s="125">
        <v>68</v>
      </c>
      <c r="T209" s="125">
        <v>42</v>
      </c>
      <c r="U209" s="125">
        <v>133</v>
      </c>
      <c r="V209" s="125">
        <v>71</v>
      </c>
      <c r="W209" s="125">
        <v>297</v>
      </c>
      <c r="X209" s="126">
        <v>61</v>
      </c>
    </row>
    <row r="210" spans="15:24" x14ac:dyDescent="0.25">
      <c r="O210" s="124" t="s">
        <v>103</v>
      </c>
      <c r="P210" s="120" t="s">
        <v>14</v>
      </c>
      <c r="Q210" s="125" t="s">
        <v>36</v>
      </c>
      <c r="R210" s="125">
        <v>308</v>
      </c>
      <c r="S210" s="125">
        <v>220</v>
      </c>
      <c r="T210" s="125">
        <v>55</v>
      </c>
      <c r="U210" s="125">
        <v>33</v>
      </c>
      <c r="V210" s="125">
        <v>0</v>
      </c>
      <c r="W210" s="125">
        <v>215</v>
      </c>
      <c r="X210" s="126">
        <v>44</v>
      </c>
    </row>
    <row r="211" spans="15:24" x14ac:dyDescent="0.25">
      <c r="O211" s="124" t="s">
        <v>103</v>
      </c>
      <c r="P211" s="120" t="s">
        <v>14</v>
      </c>
      <c r="Q211" s="125" t="s">
        <v>37</v>
      </c>
      <c r="R211" s="125">
        <v>383</v>
      </c>
      <c r="S211" s="125">
        <v>122</v>
      </c>
      <c r="T211" s="125">
        <v>99</v>
      </c>
      <c r="U211" s="125">
        <v>69</v>
      </c>
      <c r="V211" s="125">
        <v>93</v>
      </c>
      <c r="W211" s="125">
        <v>300</v>
      </c>
      <c r="X211" s="126">
        <v>72</v>
      </c>
    </row>
    <row r="212" spans="15:24" x14ac:dyDescent="0.25">
      <c r="O212" s="124" t="s">
        <v>103</v>
      </c>
      <c r="P212" s="120" t="s">
        <v>14</v>
      </c>
      <c r="Q212" s="125" t="s">
        <v>38</v>
      </c>
      <c r="R212" s="125">
        <v>236</v>
      </c>
      <c r="S212" s="125">
        <v>92</v>
      </c>
      <c r="T212" s="125">
        <v>25</v>
      </c>
      <c r="U212" s="125">
        <v>65</v>
      </c>
      <c r="V212" s="125">
        <v>54</v>
      </c>
      <c r="W212" s="125">
        <v>324</v>
      </c>
      <c r="X212" s="126">
        <v>54</v>
      </c>
    </row>
    <row r="213" spans="15:24" x14ac:dyDescent="0.25">
      <c r="O213" s="124" t="s">
        <v>103</v>
      </c>
      <c r="P213" s="120" t="s">
        <v>14</v>
      </c>
      <c r="Q213" s="125" t="s">
        <v>39</v>
      </c>
      <c r="R213" s="125">
        <v>438</v>
      </c>
      <c r="S213" s="125">
        <v>70</v>
      </c>
      <c r="T213" s="125">
        <v>51</v>
      </c>
      <c r="U213" s="125">
        <v>64</v>
      </c>
      <c r="V213" s="125">
        <v>253</v>
      </c>
      <c r="W213" s="125">
        <v>298</v>
      </c>
      <c r="X213" s="126">
        <v>77</v>
      </c>
    </row>
    <row r="214" spans="15:24" x14ac:dyDescent="0.25">
      <c r="O214" s="124" t="s">
        <v>103</v>
      </c>
      <c r="P214" s="120" t="s">
        <v>14</v>
      </c>
      <c r="Q214" s="125" t="s">
        <v>40</v>
      </c>
      <c r="R214" s="125">
        <v>0</v>
      </c>
      <c r="S214" s="125">
        <v>0</v>
      </c>
      <c r="T214" s="125">
        <v>0</v>
      </c>
      <c r="U214" s="125">
        <v>0</v>
      </c>
      <c r="V214" s="125">
        <v>0</v>
      </c>
      <c r="W214" s="125">
        <v>0</v>
      </c>
      <c r="X214" s="126">
        <v>0</v>
      </c>
    </row>
    <row r="215" spans="15:24" x14ac:dyDescent="0.25">
      <c r="O215" s="124" t="s">
        <v>103</v>
      </c>
      <c r="P215" s="120" t="s">
        <v>14</v>
      </c>
      <c r="Q215" s="125" t="s">
        <v>41</v>
      </c>
      <c r="R215" s="125">
        <v>430</v>
      </c>
      <c r="S215" s="125">
        <v>157</v>
      </c>
      <c r="T215" s="125">
        <v>57</v>
      </c>
      <c r="U215" s="125">
        <v>116</v>
      </c>
      <c r="V215" s="125">
        <v>100</v>
      </c>
      <c r="W215" s="125">
        <v>790</v>
      </c>
      <c r="X215" s="126">
        <v>751</v>
      </c>
    </row>
    <row r="216" spans="15:24" x14ac:dyDescent="0.25">
      <c r="O216" s="124" t="s">
        <v>103</v>
      </c>
      <c r="P216" s="120" t="s">
        <v>14</v>
      </c>
      <c r="Q216" s="125" t="s">
        <v>42</v>
      </c>
      <c r="R216" s="125">
        <v>410</v>
      </c>
      <c r="S216" s="125">
        <v>403</v>
      </c>
      <c r="T216" s="125">
        <v>0</v>
      </c>
      <c r="U216" s="125">
        <v>2</v>
      </c>
      <c r="V216" s="125">
        <v>5</v>
      </c>
      <c r="W216" s="125">
        <v>1430</v>
      </c>
      <c r="X216" s="126">
        <v>1729</v>
      </c>
    </row>
    <row r="217" spans="15:24" x14ac:dyDescent="0.25">
      <c r="O217" s="124" t="s">
        <v>103</v>
      </c>
      <c r="P217" s="120" t="s">
        <v>14</v>
      </c>
      <c r="Q217" s="125" t="s">
        <v>43</v>
      </c>
      <c r="R217" s="125">
        <v>500</v>
      </c>
      <c r="S217" s="125">
        <v>386</v>
      </c>
      <c r="T217" s="125">
        <v>0</v>
      </c>
      <c r="U217" s="125">
        <v>114</v>
      </c>
      <c r="V217" s="125">
        <v>0</v>
      </c>
      <c r="W217" s="125">
        <v>185</v>
      </c>
      <c r="X217" s="126">
        <v>244</v>
      </c>
    </row>
    <row r="218" spans="15:24" x14ac:dyDescent="0.25">
      <c r="O218" s="124" t="s">
        <v>103</v>
      </c>
      <c r="P218" s="120" t="s">
        <v>14</v>
      </c>
      <c r="Q218" s="125" t="s">
        <v>44</v>
      </c>
      <c r="R218" s="125">
        <v>117</v>
      </c>
      <c r="S218" s="125">
        <v>68</v>
      </c>
      <c r="T218" s="125">
        <v>7</v>
      </c>
      <c r="U218" s="125">
        <v>6</v>
      </c>
      <c r="V218" s="125">
        <v>36</v>
      </c>
      <c r="W218" s="125">
        <v>145</v>
      </c>
      <c r="X218" s="126">
        <v>115</v>
      </c>
    </row>
    <row r="219" spans="15:24" x14ac:dyDescent="0.25">
      <c r="O219" s="124" t="s">
        <v>103</v>
      </c>
      <c r="P219" s="120" t="s">
        <v>14</v>
      </c>
      <c r="Q219" s="125" t="s">
        <v>45</v>
      </c>
      <c r="R219" s="125">
        <v>0</v>
      </c>
      <c r="S219" s="125">
        <v>0</v>
      </c>
      <c r="T219" s="125">
        <v>0</v>
      </c>
      <c r="U219" s="125">
        <v>0</v>
      </c>
      <c r="V219" s="125">
        <v>0</v>
      </c>
      <c r="W219" s="125">
        <v>0</v>
      </c>
      <c r="X219" s="126">
        <v>0</v>
      </c>
    </row>
    <row r="220" spans="15:24" x14ac:dyDescent="0.25">
      <c r="O220" s="124" t="s">
        <v>103</v>
      </c>
      <c r="P220" s="120" t="s">
        <v>14</v>
      </c>
      <c r="Q220" s="125" t="s">
        <v>46</v>
      </c>
      <c r="R220" s="125">
        <v>0</v>
      </c>
      <c r="S220" s="125">
        <v>0</v>
      </c>
      <c r="T220" s="125">
        <v>0</v>
      </c>
      <c r="U220" s="125">
        <v>0</v>
      </c>
      <c r="V220" s="125">
        <v>0</v>
      </c>
      <c r="W220" s="125">
        <v>0</v>
      </c>
      <c r="X220" s="126">
        <v>0</v>
      </c>
    </row>
    <row r="221" spans="15:24" x14ac:dyDescent="0.25">
      <c r="O221" s="124" t="s">
        <v>103</v>
      </c>
      <c r="P221" s="120" t="s">
        <v>14</v>
      </c>
      <c r="Q221" s="125" t="s">
        <v>47</v>
      </c>
      <c r="R221" s="125">
        <v>38</v>
      </c>
      <c r="S221" s="125">
        <v>24</v>
      </c>
      <c r="T221" s="125">
        <v>0</v>
      </c>
      <c r="U221" s="125">
        <v>14</v>
      </c>
      <c r="V221" s="125">
        <v>0</v>
      </c>
      <c r="W221" s="125">
        <v>300</v>
      </c>
      <c r="X221" s="126">
        <v>300</v>
      </c>
    </row>
    <row r="222" spans="15:24" x14ac:dyDescent="0.25">
      <c r="O222" s="124" t="s">
        <v>103</v>
      </c>
      <c r="P222" s="120" t="s">
        <v>14</v>
      </c>
      <c r="Q222" s="125" t="s">
        <v>48</v>
      </c>
      <c r="R222" s="125">
        <v>289</v>
      </c>
      <c r="S222" s="125">
        <v>74</v>
      </c>
      <c r="T222" s="125">
        <v>45</v>
      </c>
      <c r="U222" s="125">
        <v>51</v>
      </c>
      <c r="V222" s="125">
        <v>119</v>
      </c>
      <c r="W222" s="125">
        <v>342</v>
      </c>
      <c r="X222" s="126">
        <v>346</v>
      </c>
    </row>
    <row r="223" spans="15:24" x14ac:dyDescent="0.25">
      <c r="O223" s="124" t="s">
        <v>103</v>
      </c>
      <c r="P223" s="120" t="s">
        <v>14</v>
      </c>
      <c r="Q223" s="125" t="s">
        <v>49</v>
      </c>
      <c r="R223" s="125">
        <v>373</v>
      </c>
      <c r="S223" s="125">
        <v>133</v>
      </c>
      <c r="T223" s="125">
        <v>0</v>
      </c>
      <c r="U223" s="125">
        <v>95</v>
      </c>
      <c r="V223" s="125">
        <v>145</v>
      </c>
      <c r="W223" s="125">
        <v>1173</v>
      </c>
      <c r="X223" s="126">
        <v>881</v>
      </c>
    </row>
    <row r="224" spans="15:24" x14ac:dyDescent="0.25">
      <c r="O224" s="124" t="s">
        <v>103</v>
      </c>
      <c r="P224" s="120" t="s">
        <v>50</v>
      </c>
      <c r="Q224" s="125" t="s">
        <v>51</v>
      </c>
      <c r="R224" s="125">
        <v>344</v>
      </c>
      <c r="S224" s="125">
        <v>142</v>
      </c>
      <c r="T224" s="125">
        <v>42</v>
      </c>
      <c r="U224" s="125">
        <v>71</v>
      </c>
      <c r="V224" s="125">
        <v>89</v>
      </c>
      <c r="W224" s="125">
        <v>640</v>
      </c>
      <c r="X224" s="126">
        <v>212</v>
      </c>
    </row>
    <row r="225" spans="15:24" x14ac:dyDescent="0.25">
      <c r="O225" s="124" t="s">
        <v>103</v>
      </c>
      <c r="P225" s="120" t="s">
        <v>50</v>
      </c>
      <c r="Q225" s="125" t="s">
        <v>53</v>
      </c>
      <c r="R225" s="125">
        <v>377</v>
      </c>
      <c r="S225" s="125">
        <v>108</v>
      </c>
      <c r="T225" s="125">
        <v>79</v>
      </c>
      <c r="U225" s="125">
        <v>91</v>
      </c>
      <c r="V225" s="125">
        <v>99</v>
      </c>
      <c r="W225" s="125">
        <v>630</v>
      </c>
      <c r="X225" s="126">
        <v>198</v>
      </c>
    </row>
    <row r="226" spans="15:24" x14ac:dyDescent="0.25">
      <c r="O226" s="124" t="s">
        <v>103</v>
      </c>
      <c r="P226" s="120" t="s">
        <v>54</v>
      </c>
      <c r="Q226" s="125" t="s">
        <v>55</v>
      </c>
      <c r="R226" s="125">
        <v>246</v>
      </c>
      <c r="S226" s="125">
        <v>12</v>
      </c>
      <c r="T226" s="125">
        <v>27</v>
      </c>
      <c r="U226" s="125">
        <v>91</v>
      </c>
      <c r="V226" s="125">
        <v>116</v>
      </c>
      <c r="W226" s="125">
        <v>427</v>
      </c>
      <c r="X226" s="126">
        <v>159</v>
      </c>
    </row>
    <row r="227" spans="15:24" x14ac:dyDescent="0.25">
      <c r="O227" s="124" t="s">
        <v>103</v>
      </c>
      <c r="P227" s="120" t="s">
        <v>54</v>
      </c>
      <c r="Q227" s="125" t="s">
        <v>56</v>
      </c>
      <c r="R227" s="125">
        <v>222</v>
      </c>
      <c r="S227" s="125">
        <v>127</v>
      </c>
      <c r="T227" s="125">
        <v>25</v>
      </c>
      <c r="U227" s="125">
        <v>33</v>
      </c>
      <c r="V227" s="125">
        <v>37</v>
      </c>
      <c r="W227" s="125">
        <v>436</v>
      </c>
      <c r="X227" s="126">
        <v>172</v>
      </c>
    </row>
    <row r="228" spans="15:24" x14ac:dyDescent="0.25">
      <c r="O228" s="124" t="s">
        <v>103</v>
      </c>
      <c r="P228" s="120" t="s">
        <v>54</v>
      </c>
      <c r="Q228" s="125" t="s">
        <v>57</v>
      </c>
      <c r="R228" s="125">
        <v>181</v>
      </c>
      <c r="S228" s="125">
        <v>130</v>
      </c>
      <c r="T228" s="125">
        <v>50</v>
      </c>
      <c r="U228" s="125">
        <v>0</v>
      </c>
      <c r="V228" s="125">
        <v>1</v>
      </c>
      <c r="W228" s="125">
        <v>385</v>
      </c>
      <c r="X228" s="126">
        <v>116</v>
      </c>
    </row>
    <row r="229" spans="15:24" x14ac:dyDescent="0.25">
      <c r="O229" s="124" t="s">
        <v>103</v>
      </c>
      <c r="P229" s="120" t="s">
        <v>54</v>
      </c>
      <c r="Q229" s="125" t="s">
        <v>58</v>
      </c>
      <c r="R229" s="125">
        <v>465</v>
      </c>
      <c r="S229" s="125">
        <v>253</v>
      </c>
      <c r="T229" s="125">
        <v>20</v>
      </c>
      <c r="U229" s="125">
        <v>118</v>
      </c>
      <c r="V229" s="125">
        <v>74</v>
      </c>
      <c r="W229" s="125">
        <v>730</v>
      </c>
      <c r="X229" s="126">
        <v>290</v>
      </c>
    </row>
    <row r="230" spans="15:24" x14ac:dyDescent="0.25">
      <c r="O230" s="124" t="s">
        <v>103</v>
      </c>
      <c r="P230" s="120" t="s">
        <v>54</v>
      </c>
      <c r="Q230" s="125" t="s">
        <v>59</v>
      </c>
      <c r="R230" s="125">
        <v>395</v>
      </c>
      <c r="S230" s="125">
        <v>179</v>
      </c>
      <c r="T230" s="125">
        <v>28</v>
      </c>
      <c r="U230" s="125">
        <v>116</v>
      </c>
      <c r="V230" s="125">
        <v>72</v>
      </c>
      <c r="W230" s="125">
        <v>700</v>
      </c>
      <c r="X230" s="126">
        <v>214</v>
      </c>
    </row>
    <row r="231" spans="15:24" x14ac:dyDescent="0.25">
      <c r="O231" s="124" t="s">
        <v>103</v>
      </c>
      <c r="P231" s="120" t="s">
        <v>54</v>
      </c>
      <c r="Q231" s="125" t="s">
        <v>60</v>
      </c>
      <c r="R231" s="125">
        <v>370</v>
      </c>
      <c r="S231" s="125">
        <v>231</v>
      </c>
      <c r="T231" s="125">
        <v>139</v>
      </c>
      <c r="U231" s="125">
        <v>0</v>
      </c>
      <c r="V231" s="125">
        <v>0</v>
      </c>
      <c r="W231" s="125">
        <v>602</v>
      </c>
      <c r="X231" s="126">
        <v>224</v>
      </c>
    </row>
    <row r="232" spans="15:24" x14ac:dyDescent="0.25">
      <c r="O232" s="124" t="s">
        <v>103</v>
      </c>
      <c r="P232" s="120" t="s">
        <v>61</v>
      </c>
      <c r="Q232" s="125" t="s">
        <v>62</v>
      </c>
      <c r="R232" s="125">
        <v>183</v>
      </c>
      <c r="S232" s="125">
        <v>0</v>
      </c>
      <c r="T232" s="125">
        <v>0</v>
      </c>
      <c r="U232" s="125">
        <v>26</v>
      </c>
      <c r="V232" s="125">
        <v>157</v>
      </c>
      <c r="W232" s="125">
        <v>562</v>
      </c>
      <c r="X232" s="126">
        <v>131</v>
      </c>
    </row>
    <row r="233" spans="15:24" x14ac:dyDescent="0.25">
      <c r="O233" s="124" t="s">
        <v>103</v>
      </c>
      <c r="P233" s="120" t="s">
        <v>64</v>
      </c>
      <c r="Q233" s="125" t="s">
        <v>65</v>
      </c>
      <c r="R233" s="125">
        <v>163</v>
      </c>
      <c r="S233" s="125">
        <v>14</v>
      </c>
      <c r="T233" s="125">
        <v>2</v>
      </c>
      <c r="U233" s="125">
        <v>52</v>
      </c>
      <c r="V233" s="125">
        <v>95</v>
      </c>
      <c r="W233" s="125">
        <v>281</v>
      </c>
      <c r="X233" s="126">
        <v>63</v>
      </c>
    </row>
    <row r="234" spans="15:24" x14ac:dyDescent="0.25">
      <c r="O234" s="124" t="s">
        <v>103</v>
      </c>
      <c r="P234" s="120" t="s">
        <v>66</v>
      </c>
      <c r="Q234" s="125" t="s">
        <v>67</v>
      </c>
      <c r="R234" s="125">
        <v>107</v>
      </c>
      <c r="S234" s="125">
        <v>44</v>
      </c>
      <c r="T234" s="125">
        <v>13</v>
      </c>
      <c r="U234" s="125">
        <v>40</v>
      </c>
      <c r="V234" s="125">
        <v>10</v>
      </c>
      <c r="W234" s="125">
        <v>458</v>
      </c>
      <c r="X234" s="126">
        <v>103</v>
      </c>
    </row>
    <row r="235" spans="15:24" x14ac:dyDescent="0.25">
      <c r="O235" s="124" t="s">
        <v>103</v>
      </c>
      <c r="P235" s="120" t="s">
        <v>68</v>
      </c>
      <c r="Q235" s="125" t="s">
        <v>69</v>
      </c>
      <c r="R235" s="125">
        <v>37</v>
      </c>
      <c r="S235" s="125">
        <v>12</v>
      </c>
      <c r="T235" s="125">
        <v>6</v>
      </c>
      <c r="U235" s="125">
        <v>13</v>
      </c>
      <c r="V235" s="125">
        <v>6</v>
      </c>
      <c r="W235" s="125">
        <v>312</v>
      </c>
      <c r="X235" s="126">
        <v>51</v>
      </c>
    </row>
    <row r="236" spans="15:24" x14ac:dyDescent="0.25">
      <c r="O236" s="124" t="s">
        <v>103</v>
      </c>
      <c r="P236" s="120" t="s">
        <v>70</v>
      </c>
      <c r="Q236" s="125" t="s">
        <v>71</v>
      </c>
      <c r="R236" s="125">
        <v>243</v>
      </c>
      <c r="S236" s="125">
        <v>27</v>
      </c>
      <c r="T236" s="125">
        <v>32</v>
      </c>
      <c r="U236" s="125">
        <v>69</v>
      </c>
      <c r="V236" s="125">
        <v>115</v>
      </c>
      <c r="W236" s="125">
        <v>180</v>
      </c>
      <c r="X236" s="126">
        <v>54</v>
      </c>
    </row>
    <row r="237" spans="15:24" x14ac:dyDescent="0.25">
      <c r="O237" s="124" t="s">
        <v>103</v>
      </c>
      <c r="P237" s="120" t="s">
        <v>70</v>
      </c>
      <c r="Q237" s="125" t="s">
        <v>73</v>
      </c>
      <c r="R237" s="125">
        <v>133</v>
      </c>
      <c r="S237" s="125">
        <v>20</v>
      </c>
      <c r="T237" s="125">
        <v>21</v>
      </c>
      <c r="U237" s="125">
        <v>35</v>
      </c>
      <c r="V237" s="125">
        <v>57</v>
      </c>
      <c r="W237" s="125">
        <v>180</v>
      </c>
      <c r="X237" s="126">
        <v>53</v>
      </c>
    </row>
    <row r="238" spans="15:24" x14ac:dyDescent="0.25">
      <c r="O238" s="124" t="s">
        <v>103</v>
      </c>
      <c r="P238" s="120" t="s">
        <v>70</v>
      </c>
      <c r="Q238" s="125" t="s">
        <v>74</v>
      </c>
      <c r="R238" s="125">
        <v>59</v>
      </c>
      <c r="S238" s="125">
        <v>32</v>
      </c>
      <c r="T238" s="125">
        <v>0</v>
      </c>
      <c r="U238" s="125">
        <v>12</v>
      </c>
      <c r="V238" s="125">
        <v>15</v>
      </c>
      <c r="W238" s="125">
        <v>102</v>
      </c>
      <c r="X238" s="126">
        <v>23</v>
      </c>
    </row>
    <row r="239" spans="15:24" x14ac:dyDescent="0.25">
      <c r="O239" s="124" t="s">
        <v>103</v>
      </c>
      <c r="P239" s="120" t="s">
        <v>70</v>
      </c>
      <c r="Q239" s="125" t="s">
        <v>75</v>
      </c>
      <c r="R239" s="125">
        <v>78</v>
      </c>
      <c r="S239" s="125">
        <v>6</v>
      </c>
      <c r="T239" s="125">
        <v>10</v>
      </c>
      <c r="U239" s="125">
        <v>22</v>
      </c>
      <c r="V239" s="125">
        <v>40</v>
      </c>
      <c r="W239" s="125">
        <v>96</v>
      </c>
      <c r="X239" s="126">
        <v>37</v>
      </c>
    </row>
    <row r="240" spans="15:24" x14ac:dyDescent="0.25">
      <c r="O240" s="124" t="s">
        <v>103</v>
      </c>
      <c r="P240" s="120" t="s">
        <v>70</v>
      </c>
      <c r="Q240" s="125" t="s">
        <v>76</v>
      </c>
      <c r="R240" s="125">
        <v>466</v>
      </c>
      <c r="S240" s="125">
        <v>92</v>
      </c>
      <c r="T240" s="125">
        <v>70</v>
      </c>
      <c r="U240" s="125">
        <v>112</v>
      </c>
      <c r="V240" s="125">
        <v>192</v>
      </c>
      <c r="W240" s="125">
        <v>254</v>
      </c>
      <c r="X240" s="126">
        <v>141</v>
      </c>
    </row>
    <row r="241" spans="15:24" x14ac:dyDescent="0.25">
      <c r="O241" s="124" t="s">
        <v>103</v>
      </c>
      <c r="P241" s="120" t="s">
        <v>70</v>
      </c>
      <c r="Q241" s="125" t="s">
        <v>77</v>
      </c>
      <c r="R241" s="125">
        <v>112</v>
      </c>
      <c r="S241" s="125">
        <v>17</v>
      </c>
      <c r="T241" s="125">
        <v>5</v>
      </c>
      <c r="U241" s="125">
        <v>10</v>
      </c>
      <c r="V241" s="125">
        <v>80</v>
      </c>
      <c r="W241" s="125">
        <v>136</v>
      </c>
      <c r="X241" s="126">
        <v>89</v>
      </c>
    </row>
    <row r="242" spans="15:24" x14ac:dyDescent="0.25">
      <c r="O242" s="124" t="s">
        <v>103</v>
      </c>
      <c r="P242" s="120" t="s">
        <v>70</v>
      </c>
      <c r="Q242" s="125" t="s">
        <v>78</v>
      </c>
      <c r="R242" s="125">
        <v>77</v>
      </c>
      <c r="S242" s="125">
        <v>3</v>
      </c>
      <c r="T242" s="125">
        <v>0</v>
      </c>
      <c r="U242" s="125">
        <v>7</v>
      </c>
      <c r="V242" s="125">
        <v>67</v>
      </c>
      <c r="W242" s="125">
        <v>266</v>
      </c>
      <c r="X242" s="126">
        <v>30</v>
      </c>
    </row>
    <row r="243" spans="15:24" x14ac:dyDescent="0.25">
      <c r="O243" s="124" t="s">
        <v>103</v>
      </c>
      <c r="P243" s="120" t="s">
        <v>70</v>
      </c>
      <c r="Q243" s="125" t="s">
        <v>79</v>
      </c>
      <c r="R243" s="125">
        <v>194</v>
      </c>
      <c r="S243" s="125">
        <v>80</v>
      </c>
      <c r="T243" s="125">
        <v>60</v>
      </c>
      <c r="U243" s="125">
        <v>0</v>
      </c>
      <c r="V243" s="125">
        <v>54</v>
      </c>
      <c r="W243" s="125">
        <v>260</v>
      </c>
      <c r="X243" s="126">
        <v>97</v>
      </c>
    </row>
    <row r="244" spans="15:24" x14ac:dyDescent="0.25">
      <c r="O244" s="124" t="s">
        <v>103</v>
      </c>
      <c r="P244" s="120" t="s">
        <v>70</v>
      </c>
      <c r="Q244" s="125" t="s">
        <v>102</v>
      </c>
      <c r="R244" s="125">
        <v>261</v>
      </c>
      <c r="S244" s="125">
        <v>37</v>
      </c>
      <c r="T244" s="125">
        <v>3</v>
      </c>
      <c r="U244" s="125">
        <v>100</v>
      </c>
      <c r="V244" s="125">
        <v>121</v>
      </c>
      <c r="W244" s="125">
        <v>249</v>
      </c>
      <c r="X244" s="126">
        <v>88</v>
      </c>
    </row>
    <row r="245" spans="15:24" x14ac:dyDescent="0.25">
      <c r="O245" s="124" t="s">
        <v>103</v>
      </c>
      <c r="P245" s="120" t="s">
        <v>70</v>
      </c>
      <c r="Q245" s="125" t="s">
        <v>81</v>
      </c>
      <c r="R245" s="125">
        <v>49</v>
      </c>
      <c r="S245" s="125">
        <v>12</v>
      </c>
      <c r="T245" s="125">
        <v>13</v>
      </c>
      <c r="U245" s="125">
        <v>8</v>
      </c>
      <c r="V245" s="125">
        <v>16</v>
      </c>
      <c r="W245" s="125">
        <v>150</v>
      </c>
      <c r="X245" s="126">
        <v>31</v>
      </c>
    </row>
    <row r="246" spans="15:24" x14ac:dyDescent="0.25">
      <c r="O246" s="124" t="s">
        <v>103</v>
      </c>
      <c r="P246" s="120" t="s">
        <v>70</v>
      </c>
      <c r="Q246" s="125" t="s">
        <v>82</v>
      </c>
      <c r="R246" s="125">
        <v>117</v>
      </c>
      <c r="S246" s="125">
        <v>62</v>
      </c>
      <c r="T246" s="125">
        <v>15</v>
      </c>
      <c r="U246" s="125">
        <v>0</v>
      </c>
      <c r="V246" s="125">
        <v>40</v>
      </c>
      <c r="W246" s="125">
        <v>144</v>
      </c>
      <c r="X246" s="126">
        <v>28</v>
      </c>
    </row>
    <row r="247" spans="15:24" x14ac:dyDescent="0.25">
      <c r="O247" s="124" t="s">
        <v>103</v>
      </c>
      <c r="P247" s="120" t="s">
        <v>70</v>
      </c>
      <c r="Q247" s="125" t="s">
        <v>83</v>
      </c>
      <c r="R247" s="125">
        <v>318</v>
      </c>
      <c r="S247" s="125">
        <v>62</v>
      </c>
      <c r="T247" s="125">
        <v>85</v>
      </c>
      <c r="U247" s="125">
        <v>73</v>
      </c>
      <c r="V247" s="125">
        <v>98</v>
      </c>
      <c r="W247" s="125">
        <v>126</v>
      </c>
      <c r="X247" s="126">
        <v>22</v>
      </c>
    </row>
    <row r="248" spans="15:24" x14ac:dyDescent="0.25">
      <c r="O248" s="124" t="s">
        <v>103</v>
      </c>
      <c r="P248" s="120" t="s">
        <v>70</v>
      </c>
      <c r="Q248" s="125" t="s">
        <v>84</v>
      </c>
      <c r="R248" s="125">
        <v>335</v>
      </c>
      <c r="S248" s="125">
        <v>258</v>
      </c>
      <c r="T248" s="125">
        <v>8</v>
      </c>
      <c r="U248" s="125">
        <v>68</v>
      </c>
      <c r="V248" s="125">
        <v>1</v>
      </c>
      <c r="W248" s="125">
        <v>191</v>
      </c>
      <c r="X248" s="126">
        <v>81</v>
      </c>
    </row>
    <row r="249" spans="15:24" x14ac:dyDescent="0.25">
      <c r="O249" s="124" t="s">
        <v>103</v>
      </c>
      <c r="P249" s="120" t="s">
        <v>85</v>
      </c>
      <c r="Q249" s="125" t="s">
        <v>86</v>
      </c>
      <c r="R249" s="125">
        <v>104</v>
      </c>
      <c r="S249" s="125">
        <v>5</v>
      </c>
      <c r="T249" s="125">
        <v>7</v>
      </c>
      <c r="U249" s="125">
        <v>44</v>
      </c>
      <c r="V249" s="125">
        <v>48</v>
      </c>
      <c r="W249" s="125">
        <v>133</v>
      </c>
      <c r="X249" s="126">
        <v>60</v>
      </c>
    </row>
    <row r="250" spans="15:24" x14ac:dyDescent="0.25">
      <c r="O250" s="124" t="s">
        <v>103</v>
      </c>
      <c r="P250" s="120" t="s">
        <v>85</v>
      </c>
      <c r="Q250" s="125" t="s">
        <v>88</v>
      </c>
      <c r="R250" s="125">
        <v>19</v>
      </c>
      <c r="S250" s="125">
        <v>1</v>
      </c>
      <c r="T250" s="125">
        <v>8</v>
      </c>
      <c r="U250" s="125">
        <v>4</v>
      </c>
      <c r="V250" s="125">
        <v>6</v>
      </c>
      <c r="W250" s="125">
        <v>32</v>
      </c>
      <c r="X250" s="126">
        <v>6</v>
      </c>
    </row>
    <row r="251" spans="15:24" x14ac:dyDescent="0.25">
      <c r="O251" s="124" t="s">
        <v>103</v>
      </c>
      <c r="P251" s="120" t="s">
        <v>89</v>
      </c>
      <c r="Q251" s="125" t="s">
        <v>90</v>
      </c>
      <c r="R251" s="125">
        <v>0</v>
      </c>
      <c r="S251" s="125">
        <v>0</v>
      </c>
      <c r="T251" s="125">
        <v>0</v>
      </c>
      <c r="U251" s="125">
        <v>0</v>
      </c>
      <c r="V251" s="125">
        <v>0</v>
      </c>
      <c r="W251" s="125">
        <v>0</v>
      </c>
      <c r="X251" s="126">
        <v>0</v>
      </c>
    </row>
    <row r="252" spans="15:24" x14ac:dyDescent="0.25">
      <c r="O252" s="124" t="s">
        <v>104</v>
      </c>
      <c r="P252" s="120" t="s">
        <v>14</v>
      </c>
      <c r="Q252" s="125" t="s">
        <v>15</v>
      </c>
      <c r="R252" s="125">
        <v>241</v>
      </c>
      <c r="S252" s="125">
        <v>105</v>
      </c>
      <c r="T252" s="125">
        <v>50</v>
      </c>
      <c r="U252" s="125">
        <v>50</v>
      </c>
      <c r="V252" s="125">
        <v>36</v>
      </c>
      <c r="W252" s="125">
        <v>283</v>
      </c>
      <c r="X252" s="126">
        <v>17</v>
      </c>
    </row>
    <row r="253" spans="15:24" x14ac:dyDescent="0.25">
      <c r="O253" s="124" t="s">
        <v>104</v>
      </c>
      <c r="P253" s="120" t="s">
        <v>14</v>
      </c>
      <c r="Q253" s="125" t="s">
        <v>17</v>
      </c>
      <c r="R253" s="125">
        <v>148</v>
      </c>
      <c r="S253" s="125">
        <v>31</v>
      </c>
      <c r="T253" s="125">
        <v>36</v>
      </c>
      <c r="U253" s="125">
        <v>35</v>
      </c>
      <c r="V253" s="125">
        <v>46</v>
      </c>
      <c r="W253" s="125">
        <v>298</v>
      </c>
      <c r="X253" s="126">
        <v>4</v>
      </c>
    </row>
    <row r="254" spans="15:24" x14ac:dyDescent="0.25">
      <c r="O254" s="124" t="s">
        <v>104</v>
      </c>
      <c r="P254" s="120" t="s">
        <v>14</v>
      </c>
      <c r="Q254" s="125" t="s">
        <v>18</v>
      </c>
      <c r="R254" s="125">
        <v>220</v>
      </c>
      <c r="S254" s="125">
        <v>70</v>
      </c>
      <c r="T254" s="125">
        <v>40</v>
      </c>
      <c r="U254" s="125">
        <v>53</v>
      </c>
      <c r="V254" s="125">
        <v>57</v>
      </c>
      <c r="W254" s="125">
        <v>239</v>
      </c>
      <c r="X254" s="126">
        <v>3</v>
      </c>
    </row>
    <row r="255" spans="15:24" x14ac:dyDescent="0.25">
      <c r="O255" s="124" t="s">
        <v>104</v>
      </c>
      <c r="P255" s="120" t="s">
        <v>14</v>
      </c>
      <c r="Q255" s="125" t="s">
        <v>19</v>
      </c>
      <c r="R255" s="125">
        <v>202</v>
      </c>
      <c r="S255" s="125">
        <v>89</v>
      </c>
      <c r="T255" s="125">
        <v>24</v>
      </c>
      <c r="U255" s="125">
        <v>52</v>
      </c>
      <c r="V255" s="125">
        <v>37</v>
      </c>
      <c r="W255" s="125">
        <v>269</v>
      </c>
      <c r="X255" s="126">
        <v>6</v>
      </c>
    </row>
    <row r="256" spans="15:24" x14ac:dyDescent="0.25">
      <c r="O256" s="124" t="s">
        <v>104</v>
      </c>
      <c r="P256" s="120" t="s">
        <v>14</v>
      </c>
      <c r="Q256" s="125" t="s">
        <v>20</v>
      </c>
      <c r="R256" s="125">
        <v>239</v>
      </c>
      <c r="S256" s="125">
        <v>135</v>
      </c>
      <c r="T256" s="125">
        <v>45</v>
      </c>
      <c r="U256" s="125">
        <v>40</v>
      </c>
      <c r="V256" s="125">
        <v>19</v>
      </c>
      <c r="W256" s="125">
        <v>244</v>
      </c>
      <c r="X256" s="126">
        <v>3</v>
      </c>
    </row>
    <row r="257" spans="15:24" x14ac:dyDescent="0.25">
      <c r="O257" s="124" t="s">
        <v>104</v>
      </c>
      <c r="P257" s="120" t="s">
        <v>14</v>
      </c>
      <c r="Q257" s="125" t="s">
        <v>21</v>
      </c>
      <c r="R257" s="125">
        <v>248</v>
      </c>
      <c r="S257" s="125">
        <v>126</v>
      </c>
      <c r="T257" s="125">
        <v>48</v>
      </c>
      <c r="U257" s="125">
        <v>34</v>
      </c>
      <c r="V257" s="125">
        <v>40</v>
      </c>
      <c r="W257" s="125">
        <v>384</v>
      </c>
      <c r="X257" s="126">
        <v>14</v>
      </c>
    </row>
    <row r="258" spans="15:24" x14ac:dyDescent="0.25">
      <c r="O258" s="124" t="s">
        <v>104</v>
      </c>
      <c r="P258" s="120" t="s">
        <v>14</v>
      </c>
      <c r="Q258" s="125" t="s">
        <v>22</v>
      </c>
      <c r="R258" s="125">
        <v>181</v>
      </c>
      <c r="S258" s="125">
        <v>48</v>
      </c>
      <c r="T258" s="125">
        <v>22</v>
      </c>
      <c r="U258" s="125">
        <v>71</v>
      </c>
      <c r="V258" s="125">
        <v>40</v>
      </c>
      <c r="W258" s="125">
        <v>331</v>
      </c>
      <c r="X258" s="126">
        <v>18</v>
      </c>
    </row>
    <row r="259" spans="15:24" x14ac:dyDescent="0.25">
      <c r="O259" s="124" t="s">
        <v>104</v>
      </c>
      <c r="P259" s="120" t="s">
        <v>14</v>
      </c>
      <c r="Q259" s="125" t="s">
        <v>23</v>
      </c>
      <c r="R259" s="125">
        <v>249</v>
      </c>
      <c r="S259" s="125">
        <v>95</v>
      </c>
      <c r="T259" s="125">
        <v>42</v>
      </c>
      <c r="U259" s="125">
        <v>62</v>
      </c>
      <c r="V259" s="125">
        <v>50</v>
      </c>
      <c r="W259" s="125">
        <v>254</v>
      </c>
      <c r="X259" s="126">
        <v>6</v>
      </c>
    </row>
    <row r="260" spans="15:24" x14ac:dyDescent="0.25">
      <c r="O260" s="124" t="s">
        <v>104</v>
      </c>
      <c r="P260" s="120" t="s">
        <v>14</v>
      </c>
      <c r="Q260" s="125" t="s">
        <v>24</v>
      </c>
      <c r="R260" s="125">
        <v>170</v>
      </c>
      <c r="S260" s="125">
        <v>27</v>
      </c>
      <c r="T260" s="125">
        <v>24</v>
      </c>
      <c r="U260" s="125">
        <v>70</v>
      </c>
      <c r="V260" s="125">
        <v>49</v>
      </c>
      <c r="W260" s="125">
        <v>204</v>
      </c>
      <c r="X260" s="126">
        <v>3</v>
      </c>
    </row>
    <row r="261" spans="15:24" x14ac:dyDescent="0.25">
      <c r="O261" s="124" t="s">
        <v>104</v>
      </c>
      <c r="P261" s="120" t="s">
        <v>14</v>
      </c>
      <c r="Q261" s="125" t="s">
        <v>25</v>
      </c>
      <c r="R261" s="125">
        <v>170</v>
      </c>
      <c r="S261" s="125">
        <v>108</v>
      </c>
      <c r="T261" s="125">
        <v>29</v>
      </c>
      <c r="U261" s="125">
        <v>23</v>
      </c>
      <c r="V261" s="125">
        <v>10</v>
      </c>
      <c r="W261" s="125">
        <v>215</v>
      </c>
      <c r="X261" s="126">
        <v>10</v>
      </c>
    </row>
    <row r="262" spans="15:24" x14ac:dyDescent="0.25">
      <c r="O262" s="124" t="s">
        <v>104</v>
      </c>
      <c r="P262" s="120" t="s">
        <v>14</v>
      </c>
      <c r="Q262" s="125" t="s">
        <v>26</v>
      </c>
      <c r="R262" s="125">
        <v>196</v>
      </c>
      <c r="S262" s="125">
        <v>80</v>
      </c>
      <c r="T262" s="125">
        <v>17</v>
      </c>
      <c r="U262" s="125">
        <v>50</v>
      </c>
      <c r="V262" s="125">
        <v>49</v>
      </c>
      <c r="W262" s="125">
        <v>287</v>
      </c>
      <c r="X262" s="126">
        <v>19</v>
      </c>
    </row>
    <row r="263" spans="15:24" x14ac:dyDescent="0.25">
      <c r="O263" s="124" t="s">
        <v>104</v>
      </c>
      <c r="P263" s="120" t="s">
        <v>14</v>
      </c>
      <c r="Q263" s="125" t="s">
        <v>27</v>
      </c>
      <c r="R263" s="125">
        <v>372</v>
      </c>
      <c r="S263" s="125">
        <v>73</v>
      </c>
      <c r="T263" s="125">
        <v>100</v>
      </c>
      <c r="U263" s="125">
        <v>97</v>
      </c>
      <c r="V263" s="125">
        <v>102</v>
      </c>
      <c r="W263" s="125">
        <v>316</v>
      </c>
      <c r="X263" s="126">
        <v>66</v>
      </c>
    </row>
    <row r="264" spans="15:24" x14ac:dyDescent="0.25">
      <c r="O264" s="124" t="s">
        <v>104</v>
      </c>
      <c r="P264" s="120" t="s">
        <v>14</v>
      </c>
      <c r="Q264" s="125" t="s">
        <v>29</v>
      </c>
      <c r="R264" s="125">
        <v>396</v>
      </c>
      <c r="S264" s="125">
        <v>137</v>
      </c>
      <c r="T264" s="125">
        <v>58</v>
      </c>
      <c r="U264" s="125">
        <v>101</v>
      </c>
      <c r="V264" s="125">
        <v>100</v>
      </c>
      <c r="W264" s="125">
        <v>324</v>
      </c>
      <c r="X264" s="126">
        <v>62</v>
      </c>
    </row>
    <row r="265" spans="15:24" x14ac:dyDescent="0.25">
      <c r="O265" s="124" t="s">
        <v>104</v>
      </c>
      <c r="P265" s="120" t="s">
        <v>14</v>
      </c>
      <c r="Q265" s="125" t="s">
        <v>30</v>
      </c>
      <c r="R265" s="125">
        <v>489</v>
      </c>
      <c r="S265" s="125">
        <v>116</v>
      </c>
      <c r="T265" s="125">
        <v>87</v>
      </c>
      <c r="U265" s="125">
        <v>144</v>
      </c>
      <c r="V265" s="125">
        <v>142</v>
      </c>
      <c r="W265" s="125">
        <v>327</v>
      </c>
      <c r="X265" s="126">
        <v>65</v>
      </c>
    </row>
    <row r="266" spans="15:24" x14ac:dyDescent="0.25">
      <c r="O266" s="124" t="s">
        <v>104</v>
      </c>
      <c r="P266" s="120" t="s">
        <v>14</v>
      </c>
      <c r="Q266" s="125" t="s">
        <v>31</v>
      </c>
      <c r="R266" s="125">
        <v>346</v>
      </c>
      <c r="S266" s="125">
        <v>101</v>
      </c>
      <c r="T266" s="125">
        <v>74</v>
      </c>
      <c r="U266" s="125">
        <v>109</v>
      </c>
      <c r="V266" s="125">
        <v>62</v>
      </c>
      <c r="W266" s="125">
        <v>314</v>
      </c>
      <c r="X266" s="126">
        <v>64</v>
      </c>
    </row>
    <row r="267" spans="15:24" x14ac:dyDescent="0.25">
      <c r="O267" s="124" t="s">
        <v>104</v>
      </c>
      <c r="P267" s="120" t="s">
        <v>14</v>
      </c>
      <c r="Q267" s="125" t="s">
        <v>32</v>
      </c>
      <c r="R267" s="125">
        <v>347</v>
      </c>
      <c r="S267" s="125">
        <v>128</v>
      </c>
      <c r="T267" s="125">
        <v>103</v>
      </c>
      <c r="U267" s="125">
        <v>50</v>
      </c>
      <c r="V267" s="125">
        <v>66</v>
      </c>
      <c r="W267" s="125">
        <v>303</v>
      </c>
      <c r="X267" s="126">
        <v>61</v>
      </c>
    </row>
    <row r="268" spans="15:24" x14ac:dyDescent="0.25">
      <c r="O268" s="124" t="s">
        <v>104</v>
      </c>
      <c r="P268" s="120" t="s">
        <v>14</v>
      </c>
      <c r="Q268" s="125" t="s">
        <v>33</v>
      </c>
      <c r="R268" s="125">
        <v>355</v>
      </c>
      <c r="S268" s="125">
        <v>82</v>
      </c>
      <c r="T268" s="125">
        <v>82</v>
      </c>
      <c r="U268" s="125">
        <v>86</v>
      </c>
      <c r="V268" s="125">
        <v>105</v>
      </c>
      <c r="W268" s="125">
        <v>272</v>
      </c>
      <c r="X268" s="126">
        <v>63</v>
      </c>
    </row>
    <row r="269" spans="15:24" x14ac:dyDescent="0.25">
      <c r="O269" s="124" t="s">
        <v>104</v>
      </c>
      <c r="P269" s="120" t="s">
        <v>14</v>
      </c>
      <c r="Q269" s="125" t="s">
        <v>34</v>
      </c>
      <c r="R269" s="125">
        <v>291</v>
      </c>
      <c r="S269" s="125">
        <v>99</v>
      </c>
      <c r="T269" s="125">
        <v>19</v>
      </c>
      <c r="U269" s="125">
        <v>89</v>
      </c>
      <c r="V269" s="125">
        <v>84</v>
      </c>
      <c r="W269" s="125">
        <v>283</v>
      </c>
      <c r="X269" s="126">
        <v>70</v>
      </c>
    </row>
    <row r="270" spans="15:24" x14ac:dyDescent="0.25">
      <c r="O270" s="124" t="s">
        <v>104</v>
      </c>
      <c r="P270" s="120" t="s">
        <v>14</v>
      </c>
      <c r="Q270" s="125" t="s">
        <v>35</v>
      </c>
      <c r="R270" s="125">
        <v>307</v>
      </c>
      <c r="S270" s="125">
        <v>157</v>
      </c>
      <c r="T270" s="125">
        <v>44</v>
      </c>
      <c r="U270" s="125">
        <v>40</v>
      </c>
      <c r="V270" s="125">
        <v>66</v>
      </c>
      <c r="W270" s="125">
        <v>291</v>
      </c>
      <c r="X270" s="126">
        <v>65</v>
      </c>
    </row>
    <row r="271" spans="15:24" x14ac:dyDescent="0.25">
      <c r="O271" s="124" t="s">
        <v>104</v>
      </c>
      <c r="P271" s="120" t="s">
        <v>14</v>
      </c>
      <c r="Q271" s="125" t="s">
        <v>36</v>
      </c>
      <c r="R271" s="125">
        <v>874</v>
      </c>
      <c r="S271" s="125">
        <v>330</v>
      </c>
      <c r="T271" s="125">
        <v>92</v>
      </c>
      <c r="U271" s="125">
        <v>27</v>
      </c>
      <c r="V271" s="125">
        <v>425</v>
      </c>
      <c r="W271" s="125">
        <v>280</v>
      </c>
      <c r="X271" s="126">
        <v>63</v>
      </c>
    </row>
    <row r="272" spans="15:24" x14ac:dyDescent="0.25">
      <c r="O272" s="124" t="s">
        <v>104</v>
      </c>
      <c r="P272" s="120" t="s">
        <v>14</v>
      </c>
      <c r="Q272" s="125" t="s">
        <v>37</v>
      </c>
      <c r="R272" s="125">
        <v>355</v>
      </c>
      <c r="S272" s="125">
        <v>132</v>
      </c>
      <c r="T272" s="125">
        <v>103</v>
      </c>
      <c r="U272" s="125">
        <v>60</v>
      </c>
      <c r="V272" s="125">
        <v>60</v>
      </c>
      <c r="W272" s="125">
        <v>300</v>
      </c>
      <c r="X272" s="126">
        <v>70</v>
      </c>
    </row>
    <row r="273" spans="15:24" x14ac:dyDescent="0.25">
      <c r="O273" s="124" t="s">
        <v>104</v>
      </c>
      <c r="P273" s="120" t="s">
        <v>14</v>
      </c>
      <c r="Q273" s="125" t="s">
        <v>38</v>
      </c>
      <c r="R273" s="125">
        <v>253</v>
      </c>
      <c r="S273" s="125">
        <v>98</v>
      </c>
      <c r="T273" s="125">
        <v>50</v>
      </c>
      <c r="U273" s="125">
        <v>45</v>
      </c>
      <c r="V273" s="125">
        <v>60</v>
      </c>
      <c r="W273" s="125">
        <v>290</v>
      </c>
      <c r="X273" s="126">
        <v>71</v>
      </c>
    </row>
    <row r="274" spans="15:24" x14ac:dyDescent="0.25">
      <c r="O274" s="124" t="s">
        <v>104</v>
      </c>
      <c r="P274" s="120" t="s">
        <v>14</v>
      </c>
      <c r="Q274" s="125" t="s">
        <v>39</v>
      </c>
      <c r="R274" s="125">
        <v>241</v>
      </c>
      <c r="S274" s="125">
        <v>46</v>
      </c>
      <c r="T274" s="125">
        <v>55</v>
      </c>
      <c r="U274" s="125">
        <v>58</v>
      </c>
      <c r="V274" s="125">
        <v>82</v>
      </c>
      <c r="W274" s="125">
        <v>257</v>
      </c>
      <c r="X274" s="126">
        <v>51</v>
      </c>
    </row>
    <row r="275" spans="15:24" x14ac:dyDescent="0.25">
      <c r="O275" s="124" t="s">
        <v>104</v>
      </c>
      <c r="P275" s="120" t="s">
        <v>14</v>
      </c>
      <c r="Q275" s="125" t="s">
        <v>41</v>
      </c>
      <c r="R275" s="125">
        <v>446</v>
      </c>
      <c r="S275" s="125">
        <v>157</v>
      </c>
      <c r="T275" s="125">
        <v>68</v>
      </c>
      <c r="U275" s="125">
        <v>114</v>
      </c>
      <c r="V275" s="125">
        <v>107</v>
      </c>
      <c r="W275" s="125">
        <v>547</v>
      </c>
      <c r="X275" s="126">
        <v>635</v>
      </c>
    </row>
    <row r="276" spans="15:24" x14ac:dyDescent="0.25">
      <c r="O276" s="124" t="s">
        <v>104</v>
      </c>
      <c r="P276" s="120" t="s">
        <v>14</v>
      </c>
      <c r="Q276" s="125" t="s">
        <v>42</v>
      </c>
      <c r="R276" s="125">
        <v>417</v>
      </c>
      <c r="S276" s="125">
        <v>417</v>
      </c>
      <c r="T276" s="125">
        <v>0</v>
      </c>
      <c r="U276" s="125">
        <v>0</v>
      </c>
      <c r="V276" s="125">
        <v>0</v>
      </c>
      <c r="W276" s="125">
        <v>1063</v>
      </c>
      <c r="X276" s="126">
        <v>1843</v>
      </c>
    </row>
    <row r="277" spans="15:24" x14ac:dyDescent="0.25">
      <c r="O277" s="124" t="s">
        <v>104</v>
      </c>
      <c r="P277" s="120" t="s">
        <v>14</v>
      </c>
      <c r="Q277" s="125" t="s">
        <v>43</v>
      </c>
      <c r="R277" s="125">
        <v>310</v>
      </c>
      <c r="S277" s="125">
        <v>213</v>
      </c>
      <c r="T277" s="125">
        <v>0</v>
      </c>
      <c r="U277" s="125">
        <v>97</v>
      </c>
      <c r="V277" s="125">
        <v>0</v>
      </c>
      <c r="W277" s="125">
        <v>183</v>
      </c>
      <c r="X277" s="126">
        <v>240</v>
      </c>
    </row>
    <row r="278" spans="15:24" x14ac:dyDescent="0.25">
      <c r="O278" s="124" t="s">
        <v>104</v>
      </c>
      <c r="P278" s="120" t="s">
        <v>14</v>
      </c>
      <c r="Q278" s="125" t="s">
        <v>44</v>
      </c>
      <c r="R278" s="125">
        <v>169</v>
      </c>
      <c r="S278" s="125">
        <v>75</v>
      </c>
      <c r="T278" s="125">
        <v>30</v>
      </c>
      <c r="U278" s="125">
        <v>24</v>
      </c>
      <c r="V278" s="125">
        <v>40</v>
      </c>
      <c r="W278" s="125">
        <v>372</v>
      </c>
      <c r="X278" s="126">
        <v>306</v>
      </c>
    </row>
    <row r="279" spans="15:24" x14ac:dyDescent="0.25">
      <c r="O279" s="124" t="s">
        <v>104</v>
      </c>
      <c r="P279" s="120" t="s">
        <v>14</v>
      </c>
      <c r="Q279" s="125" t="s">
        <v>45</v>
      </c>
      <c r="R279" s="125">
        <v>833</v>
      </c>
      <c r="S279" s="125">
        <v>393</v>
      </c>
      <c r="T279" s="125">
        <v>167</v>
      </c>
      <c r="U279" s="125">
        <v>188</v>
      </c>
      <c r="V279" s="125">
        <v>85</v>
      </c>
      <c r="W279" s="125">
        <v>314</v>
      </c>
      <c r="X279" s="126">
        <v>834</v>
      </c>
    </row>
    <row r="280" spans="15:24" x14ac:dyDescent="0.25">
      <c r="O280" s="124" t="s">
        <v>104</v>
      </c>
      <c r="P280" s="120" t="s">
        <v>14</v>
      </c>
      <c r="Q280" s="125" t="s">
        <v>46</v>
      </c>
      <c r="R280" s="125">
        <v>149</v>
      </c>
      <c r="S280" s="125">
        <v>35</v>
      </c>
      <c r="T280" s="125">
        <v>43</v>
      </c>
      <c r="U280" s="125">
        <v>35</v>
      </c>
      <c r="V280" s="125">
        <v>36</v>
      </c>
      <c r="W280" s="125">
        <v>96</v>
      </c>
      <c r="X280" s="126">
        <v>144</v>
      </c>
    </row>
    <row r="281" spans="15:24" x14ac:dyDescent="0.25">
      <c r="O281" s="124" t="s">
        <v>104</v>
      </c>
      <c r="P281" s="120" t="s">
        <v>14</v>
      </c>
      <c r="Q281" s="125" t="s">
        <v>47</v>
      </c>
      <c r="R281" s="125">
        <v>314</v>
      </c>
      <c r="S281" s="125">
        <v>227</v>
      </c>
      <c r="T281" s="125">
        <v>0</v>
      </c>
      <c r="U281" s="125">
        <v>87</v>
      </c>
      <c r="V281" s="125">
        <v>0</v>
      </c>
      <c r="W281" s="125">
        <v>149</v>
      </c>
      <c r="X281" s="126">
        <v>250</v>
      </c>
    </row>
    <row r="282" spans="15:24" x14ac:dyDescent="0.25">
      <c r="O282" s="124" t="s">
        <v>104</v>
      </c>
      <c r="P282" s="120" t="s">
        <v>14</v>
      </c>
      <c r="Q282" s="125" t="s">
        <v>48</v>
      </c>
      <c r="R282" s="125">
        <v>227</v>
      </c>
      <c r="S282" s="125">
        <v>71</v>
      </c>
      <c r="T282" s="125">
        <v>62</v>
      </c>
      <c r="U282" s="125">
        <v>62</v>
      </c>
      <c r="V282" s="125">
        <v>32</v>
      </c>
      <c r="W282" s="125">
        <v>235</v>
      </c>
      <c r="X282" s="126">
        <v>288</v>
      </c>
    </row>
    <row r="283" spans="15:24" x14ac:dyDescent="0.25">
      <c r="O283" s="124" t="s">
        <v>104</v>
      </c>
      <c r="P283" s="120" t="s">
        <v>14</v>
      </c>
      <c r="Q283" s="125" t="s">
        <v>49</v>
      </c>
      <c r="R283" s="125">
        <v>436</v>
      </c>
      <c r="S283" s="125">
        <v>143</v>
      </c>
      <c r="T283" s="125">
        <v>0</v>
      </c>
      <c r="U283" s="125">
        <v>110</v>
      </c>
      <c r="V283" s="125">
        <v>183</v>
      </c>
      <c r="W283" s="125">
        <v>845</v>
      </c>
      <c r="X283" s="126">
        <v>885</v>
      </c>
    </row>
    <row r="284" spans="15:24" x14ac:dyDescent="0.25">
      <c r="O284" s="124" t="s">
        <v>104</v>
      </c>
      <c r="P284" s="120" t="s">
        <v>50</v>
      </c>
      <c r="Q284" s="125" t="s">
        <v>51</v>
      </c>
      <c r="R284" s="125">
        <v>224</v>
      </c>
      <c r="S284" s="125">
        <v>96</v>
      </c>
      <c r="T284" s="125">
        <v>20</v>
      </c>
      <c r="U284" s="125">
        <v>56</v>
      </c>
      <c r="V284" s="125">
        <v>52</v>
      </c>
      <c r="W284" s="125">
        <v>460</v>
      </c>
      <c r="X284" s="126">
        <v>104</v>
      </c>
    </row>
    <row r="285" spans="15:24" x14ac:dyDescent="0.25">
      <c r="O285" s="124" t="s">
        <v>104</v>
      </c>
      <c r="P285" s="120" t="s">
        <v>50</v>
      </c>
      <c r="Q285" s="125" t="s">
        <v>53</v>
      </c>
      <c r="R285" s="125">
        <v>316</v>
      </c>
      <c r="S285" s="125">
        <v>133</v>
      </c>
      <c r="T285" s="125">
        <v>82</v>
      </c>
      <c r="U285" s="125">
        <v>49</v>
      </c>
      <c r="V285" s="125">
        <v>52</v>
      </c>
      <c r="W285" s="125">
        <v>591</v>
      </c>
      <c r="X285" s="126">
        <v>139</v>
      </c>
    </row>
    <row r="286" spans="15:24" x14ac:dyDescent="0.25">
      <c r="O286" s="124" t="s">
        <v>104</v>
      </c>
      <c r="P286" s="120" t="s">
        <v>54</v>
      </c>
      <c r="Q286" s="125" t="s">
        <v>55</v>
      </c>
      <c r="R286" s="125">
        <v>206</v>
      </c>
      <c r="S286" s="125">
        <v>13</v>
      </c>
      <c r="T286" s="125">
        <v>5</v>
      </c>
      <c r="U286" s="125">
        <v>72</v>
      </c>
      <c r="V286" s="125">
        <v>116</v>
      </c>
      <c r="W286" s="125">
        <v>420</v>
      </c>
      <c r="X286" s="126">
        <v>94</v>
      </c>
    </row>
    <row r="287" spans="15:24" x14ac:dyDescent="0.25">
      <c r="O287" s="124" t="s">
        <v>104</v>
      </c>
      <c r="P287" s="120" t="s">
        <v>54</v>
      </c>
      <c r="Q287" s="125" t="s">
        <v>56</v>
      </c>
      <c r="R287" s="125">
        <v>209</v>
      </c>
      <c r="S287" s="125">
        <v>108</v>
      </c>
      <c r="T287" s="125">
        <v>59</v>
      </c>
      <c r="U287" s="125">
        <v>6</v>
      </c>
      <c r="V287" s="125">
        <v>36</v>
      </c>
      <c r="W287" s="125">
        <v>427</v>
      </c>
      <c r="X287" s="126">
        <v>89</v>
      </c>
    </row>
    <row r="288" spans="15:24" x14ac:dyDescent="0.25">
      <c r="O288" s="124" t="s">
        <v>104</v>
      </c>
      <c r="P288" s="120" t="s">
        <v>54</v>
      </c>
      <c r="Q288" s="125" t="s">
        <v>57</v>
      </c>
      <c r="R288" s="125">
        <v>282</v>
      </c>
      <c r="S288" s="125">
        <v>65</v>
      </c>
      <c r="T288" s="125">
        <v>64</v>
      </c>
      <c r="U288" s="125">
        <v>87</v>
      </c>
      <c r="V288" s="125">
        <v>66</v>
      </c>
      <c r="W288" s="125">
        <v>520</v>
      </c>
      <c r="X288" s="126">
        <v>148</v>
      </c>
    </row>
    <row r="289" spans="15:24" x14ac:dyDescent="0.25">
      <c r="O289" s="124" t="s">
        <v>104</v>
      </c>
      <c r="P289" s="120" t="s">
        <v>54</v>
      </c>
      <c r="Q289" s="125" t="s">
        <v>58</v>
      </c>
      <c r="R289" s="125">
        <v>356</v>
      </c>
      <c r="S289" s="125">
        <v>210</v>
      </c>
      <c r="T289" s="125">
        <v>83</v>
      </c>
      <c r="U289" s="125">
        <v>50</v>
      </c>
      <c r="V289" s="125">
        <v>13</v>
      </c>
      <c r="W289" s="125">
        <v>592</v>
      </c>
      <c r="X289" s="126">
        <v>163</v>
      </c>
    </row>
    <row r="290" spans="15:24" x14ac:dyDescent="0.25">
      <c r="O290" s="124" t="s">
        <v>104</v>
      </c>
      <c r="P290" s="120" t="s">
        <v>54</v>
      </c>
      <c r="Q290" s="125" t="s">
        <v>59</v>
      </c>
      <c r="R290" s="125">
        <v>293</v>
      </c>
      <c r="S290" s="125">
        <v>115</v>
      </c>
      <c r="T290" s="125">
        <v>91</v>
      </c>
      <c r="U290" s="125">
        <v>44</v>
      </c>
      <c r="V290" s="125">
        <v>43</v>
      </c>
      <c r="W290" s="125">
        <v>529</v>
      </c>
      <c r="X290" s="126">
        <v>126</v>
      </c>
    </row>
    <row r="291" spans="15:24" x14ac:dyDescent="0.25">
      <c r="O291" s="124" t="s">
        <v>104</v>
      </c>
      <c r="P291" s="120" t="s">
        <v>54</v>
      </c>
      <c r="Q291" s="125" t="s">
        <v>60</v>
      </c>
      <c r="R291" s="125">
        <v>240</v>
      </c>
      <c r="S291" s="125">
        <v>125</v>
      </c>
      <c r="T291" s="125">
        <v>101</v>
      </c>
      <c r="U291" s="125">
        <v>5</v>
      </c>
      <c r="V291" s="125">
        <v>9</v>
      </c>
      <c r="W291" s="125">
        <v>476</v>
      </c>
      <c r="X291" s="126">
        <v>101</v>
      </c>
    </row>
    <row r="292" spans="15:24" x14ac:dyDescent="0.25">
      <c r="O292" s="124" t="s">
        <v>104</v>
      </c>
      <c r="P292" s="120" t="s">
        <v>61</v>
      </c>
      <c r="Q292" s="125" t="s">
        <v>62</v>
      </c>
      <c r="R292" s="125">
        <v>247</v>
      </c>
      <c r="S292" s="125">
        <v>19</v>
      </c>
      <c r="T292" s="125">
        <v>10</v>
      </c>
      <c r="U292" s="125">
        <v>91</v>
      </c>
      <c r="V292" s="125">
        <v>127</v>
      </c>
      <c r="W292" s="125">
        <v>442</v>
      </c>
      <c r="X292" s="126">
        <v>98</v>
      </c>
    </row>
    <row r="293" spans="15:24" x14ac:dyDescent="0.25">
      <c r="O293" s="124" t="s">
        <v>104</v>
      </c>
      <c r="P293" s="120" t="s">
        <v>64</v>
      </c>
      <c r="Q293" s="125" t="s">
        <v>65</v>
      </c>
      <c r="R293" s="125">
        <v>128</v>
      </c>
      <c r="S293" s="125">
        <v>5</v>
      </c>
      <c r="T293" s="125">
        <v>48</v>
      </c>
      <c r="U293" s="125">
        <v>39</v>
      </c>
      <c r="V293" s="125">
        <v>36</v>
      </c>
      <c r="W293" s="125">
        <v>419</v>
      </c>
      <c r="X293" s="126">
        <v>89</v>
      </c>
    </row>
    <row r="294" spans="15:24" x14ac:dyDescent="0.25">
      <c r="O294" s="124" t="s">
        <v>104</v>
      </c>
      <c r="P294" s="120" t="s">
        <v>66</v>
      </c>
      <c r="Q294" s="125" t="s">
        <v>67</v>
      </c>
      <c r="R294" s="125">
        <v>34</v>
      </c>
      <c r="S294" s="125">
        <v>7</v>
      </c>
      <c r="T294" s="125">
        <v>1</v>
      </c>
      <c r="U294" s="125">
        <v>12</v>
      </c>
      <c r="V294" s="125">
        <v>14</v>
      </c>
      <c r="W294" s="125">
        <v>132</v>
      </c>
      <c r="X294" s="126">
        <v>20</v>
      </c>
    </row>
    <row r="295" spans="15:24" x14ac:dyDescent="0.25">
      <c r="O295" s="124" t="s">
        <v>104</v>
      </c>
      <c r="P295" s="120" t="s">
        <v>68</v>
      </c>
      <c r="Q295" s="125" t="s">
        <v>69</v>
      </c>
      <c r="R295" s="125">
        <v>32</v>
      </c>
      <c r="S295" s="125">
        <v>15</v>
      </c>
      <c r="T295" s="125">
        <v>2</v>
      </c>
      <c r="U295" s="125">
        <v>14</v>
      </c>
      <c r="V295" s="125">
        <v>1</v>
      </c>
      <c r="W295" s="125">
        <v>237</v>
      </c>
      <c r="X295" s="126">
        <v>66</v>
      </c>
    </row>
    <row r="296" spans="15:24" x14ac:dyDescent="0.25">
      <c r="O296" s="124" t="s">
        <v>104</v>
      </c>
      <c r="P296" s="120" t="s">
        <v>70</v>
      </c>
      <c r="Q296" s="125" t="s">
        <v>71</v>
      </c>
      <c r="R296" s="125">
        <v>150</v>
      </c>
      <c r="S296" s="125">
        <v>2</v>
      </c>
      <c r="T296" s="125">
        <v>4</v>
      </c>
      <c r="U296" s="125">
        <v>38</v>
      </c>
      <c r="V296" s="125">
        <v>106</v>
      </c>
      <c r="W296" s="125">
        <v>248</v>
      </c>
      <c r="X296" s="126">
        <v>52</v>
      </c>
    </row>
    <row r="297" spans="15:24" x14ac:dyDescent="0.25">
      <c r="O297" s="124" t="s">
        <v>104</v>
      </c>
      <c r="P297" s="120" t="s">
        <v>70</v>
      </c>
      <c r="Q297" s="125" t="s">
        <v>73</v>
      </c>
      <c r="R297" s="125">
        <v>75</v>
      </c>
      <c r="S297" s="125">
        <v>19</v>
      </c>
      <c r="T297" s="125">
        <v>10</v>
      </c>
      <c r="U297" s="125">
        <v>18</v>
      </c>
      <c r="V297" s="125">
        <v>28</v>
      </c>
      <c r="W297" s="125">
        <v>136</v>
      </c>
      <c r="X297" s="126">
        <v>37</v>
      </c>
    </row>
    <row r="298" spans="15:24" x14ac:dyDescent="0.25">
      <c r="O298" s="124" t="s">
        <v>104</v>
      </c>
      <c r="P298" s="120" t="s">
        <v>70</v>
      </c>
      <c r="Q298" s="125" t="s">
        <v>74</v>
      </c>
      <c r="R298" s="125">
        <v>159</v>
      </c>
      <c r="S298" s="125">
        <v>59</v>
      </c>
      <c r="T298" s="125">
        <v>4</v>
      </c>
      <c r="U298" s="125">
        <v>41</v>
      </c>
      <c r="V298" s="125">
        <v>55</v>
      </c>
      <c r="W298" s="125">
        <v>182</v>
      </c>
      <c r="X298" s="126">
        <v>47</v>
      </c>
    </row>
    <row r="299" spans="15:24" x14ac:dyDescent="0.25">
      <c r="O299" s="124" t="s">
        <v>104</v>
      </c>
      <c r="P299" s="120" t="s">
        <v>70</v>
      </c>
      <c r="Q299" s="125" t="s">
        <v>75</v>
      </c>
      <c r="R299" s="125">
        <v>140</v>
      </c>
      <c r="S299" s="125">
        <v>40</v>
      </c>
      <c r="T299" s="125">
        <v>34</v>
      </c>
      <c r="U299" s="125">
        <v>33</v>
      </c>
      <c r="V299" s="125">
        <v>33</v>
      </c>
      <c r="W299" s="125">
        <v>159</v>
      </c>
      <c r="X299" s="126">
        <v>46</v>
      </c>
    </row>
    <row r="300" spans="15:24" x14ac:dyDescent="0.25">
      <c r="O300" s="124" t="s">
        <v>104</v>
      </c>
      <c r="P300" s="120" t="s">
        <v>70</v>
      </c>
      <c r="Q300" s="125" t="s">
        <v>76</v>
      </c>
      <c r="R300" s="125">
        <v>312</v>
      </c>
      <c r="S300" s="125">
        <v>130</v>
      </c>
      <c r="T300" s="125">
        <v>53</v>
      </c>
      <c r="U300" s="125">
        <v>90</v>
      </c>
      <c r="V300" s="125">
        <v>39</v>
      </c>
      <c r="W300" s="125">
        <v>185</v>
      </c>
      <c r="X300" s="126">
        <v>46</v>
      </c>
    </row>
    <row r="301" spans="15:24" x14ac:dyDescent="0.25">
      <c r="O301" s="124" t="s">
        <v>104</v>
      </c>
      <c r="P301" s="120" t="s">
        <v>70</v>
      </c>
      <c r="Q301" s="125" t="s">
        <v>77</v>
      </c>
      <c r="R301" s="125">
        <v>161</v>
      </c>
      <c r="S301" s="125">
        <v>51</v>
      </c>
      <c r="T301" s="125">
        <v>38</v>
      </c>
      <c r="U301" s="125">
        <v>30</v>
      </c>
      <c r="V301" s="125">
        <v>42</v>
      </c>
      <c r="W301" s="125">
        <v>154</v>
      </c>
      <c r="X301" s="126">
        <v>137</v>
      </c>
    </row>
    <row r="302" spans="15:24" x14ac:dyDescent="0.25">
      <c r="O302" s="124" t="s">
        <v>104</v>
      </c>
      <c r="P302" s="120" t="s">
        <v>70</v>
      </c>
      <c r="Q302" s="125" t="s">
        <v>78</v>
      </c>
      <c r="R302" s="125">
        <v>86</v>
      </c>
      <c r="S302" s="125">
        <v>4</v>
      </c>
      <c r="T302" s="125">
        <v>1</v>
      </c>
      <c r="U302" s="125">
        <v>1</v>
      </c>
      <c r="V302" s="125">
        <v>80</v>
      </c>
      <c r="W302" s="125">
        <v>255</v>
      </c>
      <c r="X302" s="126">
        <v>29</v>
      </c>
    </row>
    <row r="303" spans="15:24" x14ac:dyDescent="0.25">
      <c r="O303" s="124" t="s">
        <v>104</v>
      </c>
      <c r="P303" s="120" t="s">
        <v>70</v>
      </c>
      <c r="Q303" s="125" t="s">
        <v>79</v>
      </c>
      <c r="R303" s="125">
        <v>222</v>
      </c>
      <c r="S303" s="125">
        <v>99</v>
      </c>
      <c r="T303" s="125">
        <v>74</v>
      </c>
      <c r="U303" s="125">
        <v>0</v>
      </c>
      <c r="V303" s="125">
        <v>49</v>
      </c>
      <c r="W303" s="125">
        <v>330</v>
      </c>
      <c r="X303" s="126">
        <v>112</v>
      </c>
    </row>
    <row r="304" spans="15:24" x14ac:dyDescent="0.25">
      <c r="O304" s="124" t="s">
        <v>104</v>
      </c>
      <c r="P304" s="120" t="s">
        <v>70</v>
      </c>
      <c r="Q304" s="125" t="s">
        <v>80</v>
      </c>
      <c r="R304" s="125">
        <v>152</v>
      </c>
      <c r="S304" s="125">
        <v>110</v>
      </c>
      <c r="T304" s="125">
        <v>26</v>
      </c>
      <c r="U304" s="125">
        <v>12</v>
      </c>
      <c r="V304" s="125">
        <v>4</v>
      </c>
      <c r="W304" s="125">
        <v>143</v>
      </c>
      <c r="X304" s="126">
        <v>56</v>
      </c>
    </row>
    <row r="305" spans="15:24" x14ac:dyDescent="0.25">
      <c r="O305" s="124" t="s">
        <v>104</v>
      </c>
      <c r="P305" s="120" t="s">
        <v>70</v>
      </c>
      <c r="Q305" s="125" t="s">
        <v>81</v>
      </c>
      <c r="R305" s="125">
        <v>29</v>
      </c>
      <c r="S305" s="125">
        <v>14</v>
      </c>
      <c r="T305" s="125">
        <v>1</v>
      </c>
      <c r="U305" s="125">
        <v>3</v>
      </c>
      <c r="V305" s="125">
        <v>11</v>
      </c>
      <c r="W305" s="125">
        <v>120</v>
      </c>
      <c r="X305" s="126">
        <v>12</v>
      </c>
    </row>
    <row r="306" spans="15:24" x14ac:dyDescent="0.25">
      <c r="O306" s="124" t="s">
        <v>104</v>
      </c>
      <c r="P306" s="120" t="s">
        <v>70</v>
      </c>
      <c r="Q306" s="125" t="s">
        <v>82</v>
      </c>
      <c r="R306" s="125">
        <v>85</v>
      </c>
      <c r="S306" s="125">
        <v>65</v>
      </c>
      <c r="T306" s="125">
        <v>8</v>
      </c>
      <c r="U306" s="125">
        <v>0</v>
      </c>
      <c r="V306" s="125">
        <v>12</v>
      </c>
      <c r="W306" s="125">
        <v>108</v>
      </c>
      <c r="X306" s="126">
        <v>39</v>
      </c>
    </row>
    <row r="307" spans="15:24" x14ac:dyDescent="0.25">
      <c r="O307" s="124" t="s">
        <v>104</v>
      </c>
      <c r="P307" s="120" t="s">
        <v>70</v>
      </c>
      <c r="Q307" s="125" t="s">
        <v>83</v>
      </c>
      <c r="R307" s="125">
        <v>373</v>
      </c>
      <c r="S307" s="125">
        <v>105</v>
      </c>
      <c r="T307" s="125">
        <v>146</v>
      </c>
      <c r="U307" s="125">
        <v>73</v>
      </c>
      <c r="V307" s="125">
        <v>49</v>
      </c>
      <c r="W307" s="125">
        <v>119</v>
      </c>
      <c r="X307" s="126">
        <v>73</v>
      </c>
    </row>
    <row r="308" spans="15:24" x14ac:dyDescent="0.25">
      <c r="O308" s="124" t="s">
        <v>104</v>
      </c>
      <c r="P308" s="120" t="s">
        <v>70</v>
      </c>
      <c r="Q308" s="125" t="s">
        <v>84</v>
      </c>
      <c r="R308" s="125">
        <v>221</v>
      </c>
      <c r="S308" s="125">
        <v>104</v>
      </c>
      <c r="T308" s="125">
        <v>115</v>
      </c>
      <c r="U308" s="125">
        <v>0</v>
      </c>
      <c r="V308" s="125">
        <v>2</v>
      </c>
      <c r="W308" s="125">
        <v>208</v>
      </c>
      <c r="X308" s="126">
        <v>88</v>
      </c>
    </row>
    <row r="309" spans="15:24" x14ac:dyDescent="0.25">
      <c r="O309" s="124" t="s">
        <v>104</v>
      </c>
      <c r="P309" s="120" t="s">
        <v>85</v>
      </c>
      <c r="Q309" s="125" t="s">
        <v>86</v>
      </c>
      <c r="R309" s="125">
        <v>15</v>
      </c>
      <c r="S309" s="125">
        <v>2</v>
      </c>
      <c r="T309" s="125">
        <v>7</v>
      </c>
      <c r="U309" s="125">
        <v>6</v>
      </c>
      <c r="V309" s="125">
        <v>0</v>
      </c>
      <c r="W309" s="125">
        <v>97</v>
      </c>
      <c r="X309" s="126">
        <v>48</v>
      </c>
    </row>
    <row r="310" spans="15:24" x14ac:dyDescent="0.25">
      <c r="O310" s="124" t="s">
        <v>104</v>
      </c>
      <c r="P310" s="120" t="s">
        <v>85</v>
      </c>
      <c r="Q310" s="125" t="s">
        <v>88</v>
      </c>
      <c r="R310" s="125">
        <v>0</v>
      </c>
      <c r="S310" s="125">
        <v>0</v>
      </c>
      <c r="T310" s="125">
        <v>0</v>
      </c>
      <c r="U310" s="125">
        <v>0</v>
      </c>
      <c r="V310" s="125">
        <v>0</v>
      </c>
      <c r="W310" s="125">
        <v>0</v>
      </c>
      <c r="X310" s="126">
        <v>0</v>
      </c>
    </row>
    <row r="311" spans="15:24" x14ac:dyDescent="0.25">
      <c r="O311" s="124" t="s">
        <v>104</v>
      </c>
      <c r="P311" s="120" t="s">
        <v>89</v>
      </c>
      <c r="Q311" s="125" t="s">
        <v>90</v>
      </c>
      <c r="R311" s="125">
        <v>0</v>
      </c>
      <c r="S311" s="125">
        <v>0</v>
      </c>
      <c r="T311" s="125">
        <v>0</v>
      </c>
      <c r="U311" s="125">
        <v>0</v>
      </c>
      <c r="V311" s="125">
        <v>0</v>
      </c>
      <c r="W311" s="125">
        <v>0</v>
      </c>
      <c r="X311" s="126">
        <v>0</v>
      </c>
    </row>
    <row r="312" spans="15:24" x14ac:dyDescent="0.25">
      <c r="O312" s="124" t="s">
        <v>106</v>
      </c>
      <c r="P312" s="137" t="s">
        <v>14</v>
      </c>
      <c r="Q312" s="125" t="s">
        <v>15</v>
      </c>
      <c r="R312" s="125">
        <v>180</v>
      </c>
      <c r="S312" s="125">
        <v>99</v>
      </c>
      <c r="T312" s="125">
        <v>36</v>
      </c>
      <c r="U312" s="125">
        <v>52</v>
      </c>
      <c r="V312" s="125">
        <v>48</v>
      </c>
      <c r="W312" s="125">
        <v>241</v>
      </c>
      <c r="X312" s="126">
        <v>0</v>
      </c>
    </row>
    <row r="313" spans="15:24" x14ac:dyDescent="0.25">
      <c r="O313" s="124" t="s">
        <v>106</v>
      </c>
      <c r="P313" s="137" t="s">
        <v>14</v>
      </c>
      <c r="Q313" s="125" t="s">
        <v>17</v>
      </c>
      <c r="R313" s="125">
        <v>140</v>
      </c>
      <c r="S313" s="125">
        <v>70</v>
      </c>
      <c r="T313" s="125">
        <v>36</v>
      </c>
      <c r="U313" s="125">
        <v>48</v>
      </c>
      <c r="V313" s="125">
        <v>44</v>
      </c>
      <c r="W313" s="125">
        <v>252</v>
      </c>
      <c r="X313" s="126">
        <v>15</v>
      </c>
    </row>
    <row r="314" spans="15:24" x14ac:dyDescent="0.25">
      <c r="O314" s="124" t="s">
        <v>106</v>
      </c>
      <c r="P314" s="137" t="s">
        <v>14</v>
      </c>
      <c r="Q314" s="125" t="s">
        <v>18</v>
      </c>
      <c r="R314" s="125">
        <v>105</v>
      </c>
      <c r="S314" s="125">
        <v>38</v>
      </c>
      <c r="T314" s="125">
        <v>30</v>
      </c>
      <c r="U314" s="125">
        <v>52</v>
      </c>
      <c r="V314" s="125">
        <v>58</v>
      </c>
      <c r="W314" s="125">
        <v>186</v>
      </c>
      <c r="X314" s="126">
        <v>16</v>
      </c>
    </row>
    <row r="315" spans="15:24" x14ac:dyDescent="0.25">
      <c r="O315" s="124" t="s">
        <v>106</v>
      </c>
      <c r="P315" s="137" t="s">
        <v>14</v>
      </c>
      <c r="Q315" s="125" t="s">
        <v>19</v>
      </c>
      <c r="R315" s="125">
        <v>239</v>
      </c>
      <c r="S315" s="125">
        <v>113</v>
      </c>
      <c r="T315" s="125">
        <v>15</v>
      </c>
      <c r="U315" s="125">
        <v>54</v>
      </c>
      <c r="V315" s="125">
        <v>57</v>
      </c>
      <c r="W315" s="125">
        <v>290</v>
      </c>
      <c r="X315" s="126">
        <v>13</v>
      </c>
    </row>
    <row r="316" spans="15:24" x14ac:dyDescent="0.25">
      <c r="O316" s="124" t="s">
        <v>106</v>
      </c>
      <c r="P316" s="137" t="s">
        <v>14</v>
      </c>
      <c r="Q316" s="125" t="s">
        <v>20</v>
      </c>
      <c r="R316" s="125">
        <v>229</v>
      </c>
      <c r="S316" s="125">
        <v>143</v>
      </c>
      <c r="T316" s="125">
        <v>45</v>
      </c>
      <c r="U316" s="125">
        <v>24</v>
      </c>
      <c r="V316" s="125">
        <v>17</v>
      </c>
      <c r="W316" s="125">
        <v>266</v>
      </c>
      <c r="X316" s="126">
        <v>2</v>
      </c>
    </row>
    <row r="317" spans="15:24" x14ac:dyDescent="0.25">
      <c r="O317" s="124" t="s">
        <v>106</v>
      </c>
      <c r="P317" s="137" t="s">
        <v>14</v>
      </c>
      <c r="Q317" s="125" t="s">
        <v>21</v>
      </c>
      <c r="R317" s="125">
        <v>302</v>
      </c>
      <c r="S317" s="125">
        <v>152</v>
      </c>
      <c r="T317" s="125">
        <v>61</v>
      </c>
      <c r="U317" s="125">
        <v>49</v>
      </c>
      <c r="V317" s="125">
        <v>40</v>
      </c>
      <c r="W317" s="125">
        <v>339</v>
      </c>
      <c r="X317" s="126">
        <v>30</v>
      </c>
    </row>
    <row r="318" spans="15:24" x14ac:dyDescent="0.25">
      <c r="O318" s="124" t="s">
        <v>106</v>
      </c>
      <c r="P318" s="137" t="s">
        <v>14</v>
      </c>
      <c r="Q318" s="125" t="s">
        <v>22</v>
      </c>
      <c r="R318" s="125">
        <v>219</v>
      </c>
      <c r="S318" s="125">
        <v>43</v>
      </c>
      <c r="T318" s="125">
        <v>28</v>
      </c>
      <c r="U318" s="125">
        <v>76</v>
      </c>
      <c r="V318" s="125">
        <v>72</v>
      </c>
      <c r="W318" s="125">
        <v>285</v>
      </c>
      <c r="X318" s="126">
        <v>4</v>
      </c>
    </row>
    <row r="319" spans="15:24" x14ac:dyDescent="0.25">
      <c r="O319" s="124" t="s">
        <v>106</v>
      </c>
      <c r="P319" s="137" t="s">
        <v>14</v>
      </c>
      <c r="Q319" s="125" t="s">
        <v>23</v>
      </c>
      <c r="R319" s="125">
        <v>115</v>
      </c>
      <c r="S319" s="125">
        <v>100</v>
      </c>
      <c r="T319" s="125">
        <v>20</v>
      </c>
      <c r="U319" s="125">
        <v>32</v>
      </c>
      <c r="V319" s="125">
        <v>9</v>
      </c>
      <c r="W319" s="125">
        <v>229</v>
      </c>
      <c r="X319" s="126">
        <v>4</v>
      </c>
    </row>
    <row r="320" spans="15:24" x14ac:dyDescent="0.25">
      <c r="O320" s="124" t="s">
        <v>106</v>
      </c>
      <c r="P320" s="137" t="s">
        <v>14</v>
      </c>
      <c r="Q320" s="125" t="s">
        <v>24</v>
      </c>
      <c r="R320" s="125">
        <v>105</v>
      </c>
      <c r="S320" s="125">
        <v>37</v>
      </c>
      <c r="T320" s="125">
        <v>24</v>
      </c>
      <c r="U320" s="125">
        <v>28</v>
      </c>
      <c r="V320" s="125">
        <v>44</v>
      </c>
      <c r="W320" s="125">
        <v>205</v>
      </c>
      <c r="X320" s="126">
        <v>1</v>
      </c>
    </row>
    <row r="321" spans="15:24" x14ac:dyDescent="0.25">
      <c r="O321" s="124" t="s">
        <v>106</v>
      </c>
      <c r="P321" s="137" t="s">
        <v>14</v>
      </c>
      <c r="Q321" s="125" t="s">
        <v>25</v>
      </c>
      <c r="R321" s="125">
        <v>90</v>
      </c>
      <c r="S321" s="125">
        <v>112</v>
      </c>
      <c r="T321" s="125">
        <v>34</v>
      </c>
      <c r="U321" s="125">
        <v>23</v>
      </c>
      <c r="V321" s="125">
        <v>21</v>
      </c>
      <c r="W321" s="125">
        <v>261</v>
      </c>
      <c r="X321" s="126">
        <v>0</v>
      </c>
    </row>
    <row r="322" spans="15:24" x14ac:dyDescent="0.25">
      <c r="O322" s="124" t="s">
        <v>106</v>
      </c>
      <c r="P322" s="137" t="s">
        <v>14</v>
      </c>
      <c r="Q322" s="125" t="s">
        <v>26</v>
      </c>
      <c r="R322" s="125">
        <v>200</v>
      </c>
      <c r="S322" s="125">
        <v>85</v>
      </c>
      <c r="T322" s="125">
        <v>27</v>
      </c>
      <c r="U322" s="125">
        <v>40</v>
      </c>
      <c r="V322" s="125">
        <v>70</v>
      </c>
      <c r="W322" s="125">
        <v>188</v>
      </c>
      <c r="X322" s="126">
        <v>14</v>
      </c>
    </row>
    <row r="323" spans="15:24" x14ac:dyDescent="0.25">
      <c r="O323" s="124" t="s">
        <v>106</v>
      </c>
      <c r="P323" s="137" t="s">
        <v>14</v>
      </c>
      <c r="Q323" s="125" t="s">
        <v>27</v>
      </c>
      <c r="R323" s="125">
        <v>285</v>
      </c>
      <c r="S323" s="125">
        <v>50</v>
      </c>
      <c r="T323" s="125">
        <v>49</v>
      </c>
      <c r="U323" s="125">
        <v>73</v>
      </c>
      <c r="V323" s="125">
        <v>113</v>
      </c>
      <c r="W323" s="125">
        <v>337</v>
      </c>
      <c r="X323" s="126">
        <v>61</v>
      </c>
    </row>
    <row r="324" spans="15:24" x14ac:dyDescent="0.25">
      <c r="O324" s="124" t="s">
        <v>106</v>
      </c>
      <c r="P324" s="137" t="s">
        <v>14</v>
      </c>
      <c r="Q324" s="125" t="s">
        <v>29</v>
      </c>
      <c r="R324" s="125">
        <v>271</v>
      </c>
      <c r="S324" s="125">
        <v>98</v>
      </c>
      <c r="T324" s="125">
        <v>32</v>
      </c>
      <c r="U324" s="125">
        <v>62</v>
      </c>
      <c r="V324" s="125">
        <v>79</v>
      </c>
      <c r="W324" s="125">
        <v>321</v>
      </c>
      <c r="X324" s="126">
        <v>63</v>
      </c>
    </row>
    <row r="325" spans="15:24" x14ac:dyDescent="0.25">
      <c r="O325" s="124" t="s">
        <v>106</v>
      </c>
      <c r="P325" s="137" t="s">
        <v>14</v>
      </c>
      <c r="Q325" s="125" t="s">
        <v>30</v>
      </c>
      <c r="R325" s="125">
        <v>319</v>
      </c>
      <c r="S325" s="125">
        <v>112</v>
      </c>
      <c r="T325" s="125">
        <v>46</v>
      </c>
      <c r="U325" s="125">
        <v>84</v>
      </c>
      <c r="V325" s="125">
        <v>77</v>
      </c>
      <c r="W325" s="125">
        <v>302</v>
      </c>
      <c r="X325" s="126">
        <v>62</v>
      </c>
    </row>
    <row r="326" spans="15:24" x14ac:dyDescent="0.25">
      <c r="O326" s="124" t="s">
        <v>106</v>
      </c>
      <c r="P326" s="137" t="s">
        <v>14</v>
      </c>
      <c r="Q326" s="125" t="s">
        <v>31</v>
      </c>
      <c r="R326" s="125">
        <v>186</v>
      </c>
      <c r="S326" s="125">
        <v>63</v>
      </c>
      <c r="T326" s="125">
        <v>44</v>
      </c>
      <c r="U326" s="125">
        <v>43</v>
      </c>
      <c r="V326" s="125">
        <v>36</v>
      </c>
      <c r="W326" s="125">
        <v>178</v>
      </c>
      <c r="X326" s="126">
        <v>38</v>
      </c>
    </row>
    <row r="327" spans="15:24" x14ac:dyDescent="0.25">
      <c r="O327" s="124" t="s">
        <v>106</v>
      </c>
      <c r="P327" s="137" t="s">
        <v>14</v>
      </c>
      <c r="Q327" s="125" t="s">
        <v>32</v>
      </c>
      <c r="R327" s="125">
        <v>384</v>
      </c>
      <c r="S327" s="125">
        <v>141</v>
      </c>
      <c r="T327" s="125">
        <v>111</v>
      </c>
      <c r="U327" s="125">
        <v>54</v>
      </c>
      <c r="V327" s="125">
        <v>78</v>
      </c>
      <c r="W327" s="125">
        <v>307</v>
      </c>
      <c r="X327" s="126">
        <v>59</v>
      </c>
    </row>
    <row r="328" spans="15:24" x14ac:dyDescent="0.25">
      <c r="O328" s="124" t="s">
        <v>106</v>
      </c>
      <c r="P328" s="137" t="s">
        <v>14</v>
      </c>
      <c r="Q328" s="125" t="s">
        <v>33</v>
      </c>
      <c r="R328" s="125">
        <v>255</v>
      </c>
      <c r="S328" s="125">
        <v>58</v>
      </c>
      <c r="T328" s="125">
        <v>58</v>
      </c>
      <c r="U328" s="125">
        <v>39</v>
      </c>
      <c r="V328" s="125">
        <v>100</v>
      </c>
      <c r="W328" s="125">
        <v>290</v>
      </c>
      <c r="X328" s="126">
        <v>58</v>
      </c>
    </row>
    <row r="329" spans="15:24" x14ac:dyDescent="0.25">
      <c r="O329" s="124" t="s">
        <v>106</v>
      </c>
      <c r="P329" s="137" t="s">
        <v>14</v>
      </c>
      <c r="Q329" s="125" t="s">
        <v>34</v>
      </c>
      <c r="R329" s="125">
        <v>254</v>
      </c>
      <c r="S329" s="125">
        <v>65</v>
      </c>
      <c r="T329" s="125">
        <v>30</v>
      </c>
      <c r="U329" s="125">
        <v>83</v>
      </c>
      <c r="V329" s="125">
        <v>76</v>
      </c>
      <c r="W329" s="125">
        <v>233</v>
      </c>
      <c r="X329" s="126">
        <v>45</v>
      </c>
    </row>
    <row r="330" spans="15:24" x14ac:dyDescent="0.25">
      <c r="O330" s="124" t="s">
        <v>106</v>
      </c>
      <c r="P330" s="137" t="s">
        <v>14</v>
      </c>
      <c r="Q330" s="125" t="s">
        <v>35</v>
      </c>
      <c r="R330" s="125">
        <v>187</v>
      </c>
      <c r="S330" s="125">
        <v>78</v>
      </c>
      <c r="T330" s="125">
        <v>14</v>
      </c>
      <c r="U330" s="125">
        <v>36</v>
      </c>
      <c r="V330" s="125">
        <v>59</v>
      </c>
      <c r="W330" s="125">
        <v>297</v>
      </c>
      <c r="X330" s="126">
        <v>65</v>
      </c>
    </row>
    <row r="331" spans="15:24" x14ac:dyDescent="0.25">
      <c r="O331" s="124" t="s">
        <v>106</v>
      </c>
      <c r="P331" s="137" t="s">
        <v>14</v>
      </c>
      <c r="Q331" s="125" t="s">
        <v>36</v>
      </c>
      <c r="R331" s="125">
        <v>186</v>
      </c>
      <c r="S331" s="125">
        <v>160</v>
      </c>
      <c r="T331" s="125">
        <v>0</v>
      </c>
      <c r="U331" s="125">
        <v>26</v>
      </c>
      <c r="V331" s="125">
        <v>0</v>
      </c>
      <c r="W331" s="125">
        <v>299</v>
      </c>
      <c r="X331" s="126">
        <v>63</v>
      </c>
    </row>
    <row r="332" spans="15:24" x14ac:dyDescent="0.25">
      <c r="O332" s="124" t="s">
        <v>106</v>
      </c>
      <c r="P332" s="137" t="s">
        <v>14</v>
      </c>
      <c r="Q332" s="125" t="s">
        <v>37</v>
      </c>
      <c r="R332" s="125">
        <v>242</v>
      </c>
      <c r="S332" s="125">
        <v>87</v>
      </c>
      <c r="T332" s="125">
        <v>83</v>
      </c>
      <c r="U332" s="125">
        <v>21</v>
      </c>
      <c r="V332" s="125">
        <v>51</v>
      </c>
      <c r="W332" s="125">
        <v>271</v>
      </c>
      <c r="X332" s="126">
        <v>59</v>
      </c>
    </row>
    <row r="333" spans="15:24" x14ac:dyDescent="0.25">
      <c r="O333" s="124" t="s">
        <v>106</v>
      </c>
      <c r="P333" s="137" t="s">
        <v>14</v>
      </c>
      <c r="Q333" s="125" t="s">
        <v>38</v>
      </c>
      <c r="R333" s="125">
        <v>213</v>
      </c>
      <c r="S333" s="125">
        <v>89</v>
      </c>
      <c r="T333" s="125">
        <v>124</v>
      </c>
      <c r="U333" s="125">
        <v>0</v>
      </c>
      <c r="V333" s="125">
        <v>0</v>
      </c>
      <c r="W333" s="125">
        <v>283</v>
      </c>
      <c r="X333" s="126">
        <v>60</v>
      </c>
    </row>
    <row r="334" spans="15:24" x14ac:dyDescent="0.25">
      <c r="O334" s="124" t="s">
        <v>106</v>
      </c>
      <c r="P334" s="137" t="s">
        <v>14</v>
      </c>
      <c r="Q334" s="125" t="s">
        <v>39</v>
      </c>
      <c r="R334" s="125">
        <v>92</v>
      </c>
      <c r="S334" s="125">
        <v>18</v>
      </c>
      <c r="T334" s="125">
        <v>28</v>
      </c>
      <c r="U334" s="125">
        <v>14</v>
      </c>
      <c r="V334" s="125">
        <v>32</v>
      </c>
      <c r="W334" s="125">
        <v>107</v>
      </c>
      <c r="X334" s="126">
        <v>22</v>
      </c>
    </row>
    <row r="335" spans="15:24" x14ac:dyDescent="0.25">
      <c r="O335" s="124" t="s">
        <v>106</v>
      </c>
      <c r="P335" s="137" t="s">
        <v>14</v>
      </c>
      <c r="Q335" s="127" t="s">
        <v>40</v>
      </c>
      <c r="R335" s="127"/>
      <c r="S335" s="125"/>
      <c r="T335" s="125"/>
      <c r="U335" s="125"/>
      <c r="V335" s="125"/>
      <c r="W335" s="125"/>
      <c r="X335" s="126">
        <v>0</v>
      </c>
    </row>
    <row r="336" spans="15:24" x14ac:dyDescent="0.25">
      <c r="O336" s="124" t="s">
        <v>106</v>
      </c>
      <c r="P336" s="137" t="s">
        <v>14</v>
      </c>
      <c r="Q336" s="128" t="s">
        <v>41</v>
      </c>
      <c r="R336" s="125">
        <v>155</v>
      </c>
      <c r="S336" s="125">
        <v>48</v>
      </c>
      <c r="T336" s="125">
        <v>20</v>
      </c>
      <c r="U336" s="125">
        <v>49</v>
      </c>
      <c r="V336" s="125">
        <v>38</v>
      </c>
      <c r="W336" s="125">
        <v>272</v>
      </c>
      <c r="X336" s="126">
        <v>271</v>
      </c>
    </row>
    <row r="337" spans="15:24" x14ac:dyDescent="0.25">
      <c r="O337" s="124" t="s">
        <v>106</v>
      </c>
      <c r="P337" s="137" t="s">
        <v>14</v>
      </c>
      <c r="Q337" s="128" t="s">
        <v>42</v>
      </c>
      <c r="R337" s="125">
        <v>334</v>
      </c>
      <c r="S337" s="125">
        <v>334</v>
      </c>
      <c r="T337" s="125">
        <v>0</v>
      </c>
      <c r="U337" s="125">
        <v>0</v>
      </c>
      <c r="V337" s="125">
        <v>0</v>
      </c>
      <c r="W337" s="125">
        <v>444</v>
      </c>
      <c r="X337" s="126">
        <v>891</v>
      </c>
    </row>
    <row r="338" spans="15:24" x14ac:dyDescent="0.25">
      <c r="O338" s="124" t="s">
        <v>106</v>
      </c>
      <c r="P338" s="137" t="s">
        <v>14</v>
      </c>
      <c r="Q338" s="128" t="s">
        <v>43</v>
      </c>
      <c r="R338" s="125">
        <v>735</v>
      </c>
      <c r="S338" s="125">
        <v>650</v>
      </c>
      <c r="T338" s="125">
        <v>0</v>
      </c>
      <c r="U338" s="125">
        <v>85</v>
      </c>
      <c r="V338" s="125">
        <v>0</v>
      </c>
      <c r="W338" s="125">
        <v>262</v>
      </c>
      <c r="X338" s="126">
        <v>219</v>
      </c>
    </row>
    <row r="339" spans="15:24" x14ac:dyDescent="0.25">
      <c r="O339" s="124" t="s">
        <v>106</v>
      </c>
      <c r="P339" s="137" t="s">
        <v>14</v>
      </c>
      <c r="Q339" s="128" t="s">
        <v>44</v>
      </c>
      <c r="R339" s="125">
        <v>82</v>
      </c>
      <c r="S339" s="125">
        <v>51</v>
      </c>
      <c r="T339" s="125">
        <v>4</v>
      </c>
      <c r="U339" s="125">
        <v>6</v>
      </c>
      <c r="V339" s="125">
        <v>21</v>
      </c>
      <c r="W339" s="125">
        <v>300</v>
      </c>
      <c r="X339" s="126">
        <v>350</v>
      </c>
    </row>
    <row r="340" spans="15:24" x14ac:dyDescent="0.25">
      <c r="O340" s="124" t="s">
        <v>106</v>
      </c>
      <c r="P340" s="137" t="s">
        <v>14</v>
      </c>
      <c r="Q340" s="125" t="s">
        <v>45</v>
      </c>
      <c r="R340" s="125">
        <v>124</v>
      </c>
      <c r="S340" s="125">
        <v>62</v>
      </c>
      <c r="T340" s="125">
        <v>30</v>
      </c>
      <c r="U340" s="125">
        <v>17</v>
      </c>
      <c r="V340" s="125">
        <v>15</v>
      </c>
      <c r="W340" s="125">
        <v>116</v>
      </c>
      <c r="X340" s="126">
        <v>108</v>
      </c>
    </row>
    <row r="341" spans="15:24" x14ac:dyDescent="0.25">
      <c r="O341" s="124" t="s">
        <v>106</v>
      </c>
      <c r="P341" s="137" t="s">
        <v>14</v>
      </c>
      <c r="Q341" s="125" t="s">
        <v>46</v>
      </c>
      <c r="R341" s="125">
        <v>168</v>
      </c>
      <c r="S341" s="125">
        <v>38</v>
      </c>
      <c r="T341" s="125">
        <v>42</v>
      </c>
      <c r="U341" s="125">
        <v>46</v>
      </c>
      <c r="V341" s="125">
        <v>42</v>
      </c>
      <c r="W341" s="125">
        <v>501</v>
      </c>
      <c r="X341" s="126">
        <v>501</v>
      </c>
    </row>
    <row r="342" spans="15:24" x14ac:dyDescent="0.25">
      <c r="O342" s="124" t="s">
        <v>106</v>
      </c>
      <c r="P342" s="137" t="s">
        <v>14</v>
      </c>
      <c r="Q342" s="125" t="s">
        <v>47</v>
      </c>
      <c r="R342" s="125">
        <v>491</v>
      </c>
      <c r="S342" s="125">
        <v>357</v>
      </c>
      <c r="T342" s="125">
        <v>0</v>
      </c>
      <c r="U342" s="125">
        <v>134</v>
      </c>
      <c r="V342" s="125">
        <v>0</v>
      </c>
      <c r="W342" s="125">
        <v>436</v>
      </c>
      <c r="X342" s="126">
        <v>503</v>
      </c>
    </row>
    <row r="343" spans="15:24" x14ac:dyDescent="0.25">
      <c r="O343" s="124" t="s">
        <v>106</v>
      </c>
      <c r="P343" s="137" t="s">
        <v>14</v>
      </c>
      <c r="Q343" s="125" t="s">
        <v>48</v>
      </c>
      <c r="R343" s="125">
        <v>133</v>
      </c>
      <c r="S343" s="125">
        <v>30</v>
      </c>
      <c r="T343" s="125">
        <v>45</v>
      </c>
      <c r="U343" s="125">
        <v>33</v>
      </c>
      <c r="V343" s="125">
        <v>25</v>
      </c>
      <c r="W343" s="125">
        <v>227</v>
      </c>
      <c r="X343" s="126">
        <v>314</v>
      </c>
    </row>
    <row r="344" spans="15:24" x14ac:dyDescent="0.25">
      <c r="O344" s="124" t="s">
        <v>106</v>
      </c>
      <c r="P344" s="137" t="s">
        <v>14</v>
      </c>
      <c r="Q344" s="125" t="s">
        <v>49</v>
      </c>
      <c r="R344" s="125">
        <v>345</v>
      </c>
      <c r="S344" s="125">
        <v>120</v>
      </c>
      <c r="T344" s="125">
        <v>15</v>
      </c>
      <c r="U344" s="125">
        <v>90</v>
      </c>
      <c r="V344" s="125">
        <v>120</v>
      </c>
      <c r="W344" s="125">
        <v>560</v>
      </c>
      <c r="X344" s="126">
        <v>520</v>
      </c>
    </row>
    <row r="345" spans="15:24" x14ac:dyDescent="0.25">
      <c r="O345" s="124" t="s">
        <v>106</v>
      </c>
      <c r="P345" s="137" t="s">
        <v>50</v>
      </c>
      <c r="Q345" s="125" t="s">
        <v>51</v>
      </c>
      <c r="R345" s="125">
        <v>185</v>
      </c>
      <c r="S345" s="125">
        <v>86</v>
      </c>
      <c r="T345" s="125">
        <v>9</v>
      </c>
      <c r="U345" s="125">
        <v>60</v>
      </c>
      <c r="V345" s="125">
        <v>30</v>
      </c>
      <c r="W345" s="125">
        <v>414</v>
      </c>
      <c r="X345" s="126">
        <v>105</v>
      </c>
    </row>
    <row r="346" spans="15:24" x14ac:dyDescent="0.25">
      <c r="O346" s="124" t="s">
        <v>106</v>
      </c>
      <c r="P346" s="137" t="s">
        <v>50</v>
      </c>
      <c r="Q346" s="125" t="s">
        <v>53</v>
      </c>
      <c r="R346" s="125">
        <v>324</v>
      </c>
      <c r="S346" s="125">
        <v>102</v>
      </c>
      <c r="T346" s="125">
        <v>66</v>
      </c>
      <c r="U346" s="125">
        <v>75</v>
      </c>
      <c r="V346" s="125">
        <v>81</v>
      </c>
      <c r="W346" s="125">
        <v>623</v>
      </c>
      <c r="X346" s="126">
        <v>177</v>
      </c>
    </row>
    <row r="347" spans="15:24" x14ac:dyDescent="0.25">
      <c r="O347" s="124" t="s">
        <v>106</v>
      </c>
      <c r="P347" s="137" t="s">
        <v>54</v>
      </c>
      <c r="Q347" s="128" t="s">
        <v>55</v>
      </c>
      <c r="R347" s="125">
        <v>257</v>
      </c>
      <c r="S347" s="125">
        <v>43</v>
      </c>
      <c r="T347" s="125">
        <v>5</v>
      </c>
      <c r="U347" s="125">
        <v>63</v>
      </c>
      <c r="V347" s="125">
        <v>146</v>
      </c>
      <c r="W347" s="125">
        <v>410</v>
      </c>
      <c r="X347" s="126">
        <v>105</v>
      </c>
    </row>
    <row r="348" spans="15:24" x14ac:dyDescent="0.25">
      <c r="O348" s="124" t="s">
        <v>106</v>
      </c>
      <c r="P348" s="137" t="s">
        <v>54</v>
      </c>
      <c r="Q348" s="128" t="s">
        <v>56</v>
      </c>
      <c r="R348" s="125">
        <v>236</v>
      </c>
      <c r="S348" s="125">
        <v>123</v>
      </c>
      <c r="T348" s="125">
        <v>91</v>
      </c>
      <c r="U348" s="125">
        <v>13</v>
      </c>
      <c r="V348" s="125">
        <v>9</v>
      </c>
      <c r="W348" s="125">
        <v>527</v>
      </c>
      <c r="X348" s="126">
        <v>135</v>
      </c>
    </row>
    <row r="349" spans="15:24" x14ac:dyDescent="0.25">
      <c r="O349" s="124" t="s">
        <v>106</v>
      </c>
      <c r="P349" s="137" t="s">
        <v>54</v>
      </c>
      <c r="Q349" s="125" t="s">
        <v>57</v>
      </c>
      <c r="R349" s="125">
        <v>217</v>
      </c>
      <c r="S349" s="125">
        <v>96</v>
      </c>
      <c r="T349" s="125">
        <v>56</v>
      </c>
      <c r="U349" s="125">
        <v>57</v>
      </c>
      <c r="V349" s="125">
        <v>8</v>
      </c>
      <c r="W349" s="125">
        <v>403</v>
      </c>
      <c r="X349" s="126">
        <v>104</v>
      </c>
    </row>
    <row r="350" spans="15:24" x14ac:dyDescent="0.25">
      <c r="O350" s="124" t="s">
        <v>106</v>
      </c>
      <c r="P350" s="137" t="s">
        <v>54</v>
      </c>
      <c r="Q350" s="125" t="s">
        <v>58</v>
      </c>
      <c r="R350" s="125">
        <v>119</v>
      </c>
      <c r="S350" s="125">
        <v>36</v>
      </c>
      <c r="T350" s="125">
        <v>67</v>
      </c>
      <c r="U350" s="125">
        <v>6</v>
      </c>
      <c r="V350" s="125">
        <v>10</v>
      </c>
      <c r="W350" s="125">
        <v>285</v>
      </c>
      <c r="X350" s="126">
        <v>78</v>
      </c>
    </row>
    <row r="351" spans="15:24" x14ac:dyDescent="0.25">
      <c r="O351" s="124" t="s">
        <v>106</v>
      </c>
      <c r="P351" s="137" t="s">
        <v>54</v>
      </c>
      <c r="Q351" s="125" t="s">
        <v>59</v>
      </c>
      <c r="R351" s="125">
        <v>211</v>
      </c>
      <c r="S351" s="125">
        <v>80</v>
      </c>
      <c r="T351" s="125">
        <v>53</v>
      </c>
      <c r="U351" s="125">
        <v>23</v>
      </c>
      <c r="V351" s="125">
        <v>55</v>
      </c>
      <c r="W351" s="125">
        <v>407</v>
      </c>
      <c r="X351" s="126">
        <v>108</v>
      </c>
    </row>
    <row r="352" spans="15:24" x14ac:dyDescent="0.25">
      <c r="O352" s="124" t="s">
        <v>106</v>
      </c>
      <c r="P352" s="137" t="s">
        <v>54</v>
      </c>
      <c r="Q352" s="125" t="s">
        <v>60</v>
      </c>
      <c r="R352" s="125">
        <v>184</v>
      </c>
      <c r="S352" s="125">
        <v>118</v>
      </c>
      <c r="T352" s="125">
        <v>65</v>
      </c>
      <c r="U352" s="125">
        <v>0</v>
      </c>
      <c r="V352" s="125">
        <v>1</v>
      </c>
      <c r="W352" s="125">
        <v>293</v>
      </c>
      <c r="X352" s="126">
        <v>82</v>
      </c>
    </row>
    <row r="353" spans="15:24" x14ac:dyDescent="0.25">
      <c r="O353" s="124" t="s">
        <v>106</v>
      </c>
      <c r="P353" s="120" t="s">
        <v>61</v>
      </c>
      <c r="Q353" s="125" t="s">
        <v>62</v>
      </c>
      <c r="R353" s="125">
        <v>242</v>
      </c>
      <c r="S353" s="125">
        <v>79</v>
      </c>
      <c r="T353" s="125">
        <v>48</v>
      </c>
      <c r="U353" s="125">
        <v>55</v>
      </c>
      <c r="V353" s="125">
        <v>60</v>
      </c>
      <c r="W353" s="125">
        <v>550</v>
      </c>
      <c r="X353" s="126">
        <v>108</v>
      </c>
    </row>
    <row r="354" spans="15:24" x14ac:dyDescent="0.25">
      <c r="O354" s="124" t="s">
        <v>106</v>
      </c>
      <c r="P354" s="120" t="s">
        <v>64</v>
      </c>
      <c r="Q354" s="125" t="s">
        <v>65</v>
      </c>
      <c r="R354" s="125">
        <v>85</v>
      </c>
      <c r="S354" s="125">
        <v>17</v>
      </c>
      <c r="T354" s="125">
        <v>23</v>
      </c>
      <c r="U354" s="125">
        <v>15</v>
      </c>
      <c r="V354" s="125">
        <v>30</v>
      </c>
      <c r="W354" s="125">
        <v>455</v>
      </c>
      <c r="X354" s="126">
        <v>109</v>
      </c>
    </row>
    <row r="355" spans="15:24" x14ac:dyDescent="0.25">
      <c r="O355" s="124" t="s">
        <v>106</v>
      </c>
      <c r="P355" s="120" t="s">
        <v>66</v>
      </c>
      <c r="Q355" s="125" t="s">
        <v>67</v>
      </c>
      <c r="R355" s="125">
        <v>14</v>
      </c>
      <c r="S355" s="125">
        <v>0</v>
      </c>
      <c r="T355" s="125">
        <v>0</v>
      </c>
      <c r="U355" s="125">
        <v>10</v>
      </c>
      <c r="V355" s="125">
        <v>4</v>
      </c>
      <c r="W355" s="125">
        <v>78</v>
      </c>
      <c r="X355" s="126">
        <v>15</v>
      </c>
    </row>
    <row r="356" spans="15:24" x14ac:dyDescent="0.25">
      <c r="O356" s="124" t="s">
        <v>106</v>
      </c>
      <c r="P356" s="120" t="s">
        <v>68</v>
      </c>
      <c r="Q356" s="125" t="s">
        <v>69</v>
      </c>
      <c r="R356" s="125">
        <v>8</v>
      </c>
      <c r="S356" s="125">
        <v>3</v>
      </c>
      <c r="T356" s="125">
        <v>0</v>
      </c>
      <c r="U356" s="125">
        <v>5</v>
      </c>
      <c r="V356" s="125">
        <v>0</v>
      </c>
      <c r="W356" s="125">
        <v>85</v>
      </c>
      <c r="X356" s="126">
        <v>14</v>
      </c>
    </row>
    <row r="357" spans="15:24" x14ac:dyDescent="0.25">
      <c r="O357" s="124" t="s">
        <v>106</v>
      </c>
      <c r="P357" s="137" t="s">
        <v>70</v>
      </c>
      <c r="Q357" s="125" t="s">
        <v>71</v>
      </c>
      <c r="R357" s="125">
        <v>89</v>
      </c>
      <c r="S357" s="125">
        <v>42</v>
      </c>
      <c r="T357" s="125">
        <v>8</v>
      </c>
      <c r="U357" s="125">
        <v>6</v>
      </c>
      <c r="V357" s="125">
        <v>33</v>
      </c>
      <c r="W357" s="125">
        <v>164</v>
      </c>
      <c r="X357" s="126">
        <v>26</v>
      </c>
    </row>
    <row r="358" spans="15:24" x14ac:dyDescent="0.25">
      <c r="O358" s="124" t="s">
        <v>106</v>
      </c>
      <c r="P358" s="137" t="s">
        <v>70</v>
      </c>
      <c r="Q358" s="125" t="s">
        <v>73</v>
      </c>
      <c r="R358" s="125">
        <v>71</v>
      </c>
      <c r="S358" s="125">
        <v>24</v>
      </c>
      <c r="T358" s="125">
        <v>14</v>
      </c>
      <c r="U358" s="125">
        <v>17</v>
      </c>
      <c r="V358" s="125">
        <v>16</v>
      </c>
      <c r="W358" s="125">
        <v>143</v>
      </c>
      <c r="X358" s="126">
        <v>44</v>
      </c>
    </row>
    <row r="359" spans="15:24" x14ac:dyDescent="0.25">
      <c r="O359" s="124" t="s">
        <v>106</v>
      </c>
      <c r="P359" s="137" t="s">
        <v>70</v>
      </c>
      <c r="Q359" s="128" t="s">
        <v>74</v>
      </c>
      <c r="R359" s="120">
        <v>19</v>
      </c>
      <c r="S359" s="125">
        <v>54</v>
      </c>
      <c r="T359" s="125">
        <v>10</v>
      </c>
      <c r="U359" s="125">
        <v>21</v>
      </c>
      <c r="V359" s="125">
        <v>28</v>
      </c>
      <c r="W359" s="125">
        <v>190</v>
      </c>
      <c r="X359" s="126">
        <v>34</v>
      </c>
    </row>
    <row r="360" spans="15:24" x14ac:dyDescent="0.25">
      <c r="O360" s="124" t="s">
        <v>106</v>
      </c>
      <c r="P360" s="137" t="s">
        <v>70</v>
      </c>
      <c r="Q360" s="125" t="s">
        <v>75</v>
      </c>
      <c r="R360" s="125">
        <v>114</v>
      </c>
      <c r="S360" s="125">
        <v>19</v>
      </c>
      <c r="T360" s="125">
        <v>35</v>
      </c>
      <c r="U360" s="125">
        <v>21</v>
      </c>
      <c r="V360" s="125">
        <v>39</v>
      </c>
      <c r="W360" s="125">
        <v>171</v>
      </c>
      <c r="X360" s="126">
        <v>61</v>
      </c>
    </row>
    <row r="361" spans="15:24" x14ac:dyDescent="0.25">
      <c r="O361" s="124" t="s">
        <v>106</v>
      </c>
      <c r="P361" s="137" t="s">
        <v>70</v>
      </c>
      <c r="Q361" s="125" t="s">
        <v>76</v>
      </c>
      <c r="R361" s="120">
        <v>134</v>
      </c>
      <c r="S361" s="125">
        <v>91</v>
      </c>
      <c r="T361" s="125">
        <v>55</v>
      </c>
      <c r="U361" s="125">
        <v>90</v>
      </c>
      <c r="V361" s="125">
        <v>62</v>
      </c>
      <c r="W361" s="125">
        <v>183</v>
      </c>
      <c r="X361" s="126">
        <v>43</v>
      </c>
    </row>
    <row r="362" spans="15:24" x14ac:dyDescent="0.25">
      <c r="O362" s="124" t="s">
        <v>106</v>
      </c>
      <c r="P362" s="137" t="s">
        <v>70</v>
      </c>
      <c r="Q362" s="125" t="s">
        <v>77</v>
      </c>
      <c r="R362" s="125">
        <v>138</v>
      </c>
      <c r="S362" s="125">
        <v>33</v>
      </c>
      <c r="T362" s="125">
        <v>105</v>
      </c>
      <c r="U362" s="125">
        <v>0</v>
      </c>
      <c r="V362" s="125">
        <v>0</v>
      </c>
      <c r="W362" s="125">
        <v>160</v>
      </c>
      <c r="X362" s="126">
        <v>160</v>
      </c>
    </row>
    <row r="363" spans="15:24" x14ac:dyDescent="0.25">
      <c r="O363" s="124" t="s">
        <v>106</v>
      </c>
      <c r="P363" s="137" t="s">
        <v>70</v>
      </c>
      <c r="Q363" s="125" t="s">
        <v>78</v>
      </c>
      <c r="R363" s="125">
        <v>59</v>
      </c>
      <c r="S363" s="125">
        <v>2</v>
      </c>
      <c r="T363" s="125">
        <v>7</v>
      </c>
      <c r="U363" s="125">
        <v>10</v>
      </c>
      <c r="V363" s="125">
        <v>40</v>
      </c>
      <c r="W363" s="125">
        <v>228</v>
      </c>
      <c r="X363" s="126">
        <v>25</v>
      </c>
    </row>
    <row r="364" spans="15:24" x14ac:dyDescent="0.25">
      <c r="O364" s="124" t="s">
        <v>106</v>
      </c>
      <c r="P364" s="137" t="s">
        <v>70</v>
      </c>
      <c r="Q364" s="125" t="s">
        <v>79</v>
      </c>
      <c r="R364" s="120">
        <v>51</v>
      </c>
      <c r="S364" s="125">
        <v>74</v>
      </c>
      <c r="T364" s="125">
        <v>60</v>
      </c>
      <c r="U364" s="125">
        <v>0</v>
      </c>
      <c r="V364" s="125">
        <v>25</v>
      </c>
      <c r="W364" s="125">
        <v>235</v>
      </c>
      <c r="X364" s="126">
        <v>120</v>
      </c>
    </row>
    <row r="365" spans="15:24" x14ac:dyDescent="0.25">
      <c r="O365" s="124" t="s">
        <v>106</v>
      </c>
      <c r="P365" s="137" t="s">
        <v>70</v>
      </c>
      <c r="Q365" s="125" t="s">
        <v>80</v>
      </c>
      <c r="R365" s="125">
        <v>212</v>
      </c>
      <c r="S365" s="125">
        <v>172</v>
      </c>
      <c r="T365" s="125">
        <v>6</v>
      </c>
      <c r="U365" s="125">
        <v>0</v>
      </c>
      <c r="V365" s="125">
        <v>34</v>
      </c>
      <c r="W365" s="125">
        <v>125</v>
      </c>
      <c r="X365" s="126">
        <v>19</v>
      </c>
    </row>
    <row r="366" spans="15:24" x14ac:dyDescent="0.25">
      <c r="O366" s="124" t="s">
        <v>106</v>
      </c>
      <c r="P366" s="137" t="s">
        <v>70</v>
      </c>
      <c r="Q366" s="125" t="s">
        <v>81</v>
      </c>
      <c r="R366" s="125">
        <v>38</v>
      </c>
      <c r="S366" s="125">
        <v>11</v>
      </c>
      <c r="T366" s="125">
        <v>20</v>
      </c>
      <c r="U366" s="125">
        <v>3</v>
      </c>
      <c r="V366" s="125">
        <v>4</v>
      </c>
      <c r="W366" s="125">
        <v>135</v>
      </c>
      <c r="X366" s="126">
        <v>9</v>
      </c>
    </row>
    <row r="367" spans="15:24" x14ac:dyDescent="0.25">
      <c r="O367" s="124" t="s">
        <v>106</v>
      </c>
      <c r="P367" s="137" t="s">
        <v>70</v>
      </c>
      <c r="Q367" s="125" t="s">
        <v>82</v>
      </c>
      <c r="R367" s="125">
        <v>56</v>
      </c>
      <c r="S367" s="125">
        <v>40</v>
      </c>
      <c r="T367" s="125">
        <v>11</v>
      </c>
      <c r="U367" s="125">
        <v>0</v>
      </c>
      <c r="V367" s="125">
        <v>5</v>
      </c>
      <c r="W367" s="125">
        <v>113</v>
      </c>
      <c r="X367" s="126">
        <v>25</v>
      </c>
    </row>
    <row r="368" spans="15:24" x14ac:dyDescent="0.25">
      <c r="O368" s="124" t="s">
        <v>106</v>
      </c>
      <c r="P368" s="137" t="s">
        <v>70</v>
      </c>
      <c r="Q368" s="125" t="s">
        <v>83</v>
      </c>
      <c r="R368" s="120">
        <v>17</v>
      </c>
      <c r="S368" s="125">
        <v>51</v>
      </c>
      <c r="T368" s="125">
        <v>55</v>
      </c>
      <c r="U368" s="125">
        <v>54</v>
      </c>
      <c r="V368" s="125">
        <v>7</v>
      </c>
      <c r="W368" s="125">
        <v>88</v>
      </c>
      <c r="X368" s="126">
        <v>48</v>
      </c>
    </row>
    <row r="369" spans="15:24" x14ac:dyDescent="0.25">
      <c r="O369" s="124" t="s">
        <v>106</v>
      </c>
      <c r="P369" s="137" t="s">
        <v>70</v>
      </c>
      <c r="Q369" s="125" t="s">
        <v>84</v>
      </c>
      <c r="R369" s="125">
        <v>252</v>
      </c>
      <c r="S369" s="125">
        <v>65</v>
      </c>
      <c r="T369" s="125">
        <v>0</v>
      </c>
      <c r="U369" s="125">
        <v>63</v>
      </c>
      <c r="V369" s="125">
        <v>124</v>
      </c>
      <c r="W369" s="125">
        <v>157</v>
      </c>
      <c r="X369" s="126">
        <v>69</v>
      </c>
    </row>
    <row r="370" spans="15:24" x14ac:dyDescent="0.25">
      <c r="O370" s="124" t="s">
        <v>106</v>
      </c>
      <c r="P370" s="137" t="s">
        <v>85</v>
      </c>
      <c r="Q370" s="125" t="s">
        <v>86</v>
      </c>
      <c r="R370" s="125">
        <v>21</v>
      </c>
      <c r="S370" s="125">
        <v>10</v>
      </c>
      <c r="T370" s="125">
        <v>11</v>
      </c>
      <c r="U370" s="125">
        <v>0</v>
      </c>
      <c r="V370" s="125">
        <v>0</v>
      </c>
      <c r="W370" s="125">
        <v>46</v>
      </c>
      <c r="X370" s="126">
        <v>43</v>
      </c>
    </row>
    <row r="371" spans="15:24" x14ac:dyDescent="0.25">
      <c r="O371" s="124" t="s">
        <v>106</v>
      </c>
      <c r="P371" s="137" t="s">
        <v>85</v>
      </c>
      <c r="Q371" s="125" t="s">
        <v>88</v>
      </c>
      <c r="R371" s="125">
        <v>0</v>
      </c>
      <c r="S371" s="125">
        <v>0</v>
      </c>
      <c r="T371" s="125">
        <v>0</v>
      </c>
      <c r="U371" s="125">
        <v>0</v>
      </c>
      <c r="V371" s="125">
        <v>0</v>
      </c>
      <c r="W371" s="125">
        <v>0</v>
      </c>
      <c r="X371" s="126">
        <v>0</v>
      </c>
    </row>
    <row r="372" spans="15:24" x14ac:dyDescent="0.25">
      <c r="O372" s="124" t="s">
        <v>106</v>
      </c>
      <c r="P372" s="120" t="s">
        <v>89</v>
      </c>
      <c r="Q372" s="125" t="s">
        <v>90</v>
      </c>
      <c r="R372" s="125">
        <v>303</v>
      </c>
      <c r="S372" s="125">
        <v>87</v>
      </c>
      <c r="T372" s="125">
        <v>28</v>
      </c>
      <c r="U372" s="125">
        <v>115</v>
      </c>
      <c r="V372" s="125">
        <v>73</v>
      </c>
      <c r="W372" s="125">
        <v>415</v>
      </c>
      <c r="X372" s="126">
        <v>419</v>
      </c>
    </row>
    <row r="373" spans="15:24" x14ac:dyDescent="0.25">
      <c r="O373" s="124" t="s">
        <v>110</v>
      </c>
      <c r="P373" s="137" t="s">
        <v>14</v>
      </c>
      <c r="Q373" s="125" t="s">
        <v>15</v>
      </c>
      <c r="R373" s="120">
        <v>66</v>
      </c>
      <c r="S373" s="120">
        <v>24</v>
      </c>
      <c r="T373" s="120">
        <v>10</v>
      </c>
      <c r="U373" s="120">
        <v>16</v>
      </c>
      <c r="V373" s="120">
        <v>16</v>
      </c>
      <c r="W373" s="120">
        <v>169</v>
      </c>
      <c r="X373" s="129">
        <v>3</v>
      </c>
    </row>
    <row r="374" spans="15:24" x14ac:dyDescent="0.25">
      <c r="O374" s="124" t="s">
        <v>110</v>
      </c>
      <c r="P374" s="137" t="s">
        <v>14</v>
      </c>
      <c r="Q374" s="125" t="s">
        <v>17</v>
      </c>
      <c r="R374" s="120">
        <v>87</v>
      </c>
      <c r="S374" s="120">
        <v>18</v>
      </c>
      <c r="T374" s="120">
        <v>25</v>
      </c>
      <c r="U374" s="120">
        <v>25</v>
      </c>
      <c r="V374" s="120">
        <v>19</v>
      </c>
      <c r="W374" s="120">
        <v>149</v>
      </c>
      <c r="X374" s="129">
        <v>2</v>
      </c>
    </row>
    <row r="375" spans="15:24" x14ac:dyDescent="0.25">
      <c r="O375" s="124" t="s">
        <v>110</v>
      </c>
      <c r="P375" s="137" t="s">
        <v>14</v>
      </c>
      <c r="Q375" s="125" t="s">
        <v>18</v>
      </c>
      <c r="R375" s="120">
        <v>175</v>
      </c>
      <c r="S375" s="120">
        <v>46</v>
      </c>
      <c r="T375" s="120">
        <v>20</v>
      </c>
      <c r="U375" s="120">
        <v>52</v>
      </c>
      <c r="V375" s="120">
        <v>57</v>
      </c>
      <c r="W375" s="120">
        <v>167</v>
      </c>
      <c r="X375" s="129">
        <v>11</v>
      </c>
    </row>
    <row r="376" spans="15:24" x14ac:dyDescent="0.25">
      <c r="O376" s="124" t="s">
        <v>110</v>
      </c>
      <c r="P376" s="137" t="s">
        <v>14</v>
      </c>
      <c r="Q376" s="125" t="s">
        <v>19</v>
      </c>
      <c r="R376" s="120">
        <v>79</v>
      </c>
      <c r="S376" s="120">
        <v>52</v>
      </c>
      <c r="T376" s="120">
        <v>0</v>
      </c>
      <c r="U376" s="120">
        <v>18</v>
      </c>
      <c r="V376" s="120">
        <v>9</v>
      </c>
      <c r="W376" s="120">
        <v>118</v>
      </c>
      <c r="X376" s="129">
        <v>0</v>
      </c>
    </row>
    <row r="377" spans="15:24" x14ac:dyDescent="0.25">
      <c r="O377" s="124" t="s">
        <v>110</v>
      </c>
      <c r="P377" s="137" t="s">
        <v>14</v>
      </c>
      <c r="Q377" s="125" t="s">
        <v>20</v>
      </c>
      <c r="R377" s="120">
        <v>99</v>
      </c>
      <c r="S377" s="120">
        <v>87</v>
      </c>
      <c r="T377" s="120">
        <v>12</v>
      </c>
      <c r="U377" s="120">
        <v>0</v>
      </c>
      <c r="V377" s="120">
        <v>0</v>
      </c>
      <c r="W377" s="120">
        <v>199</v>
      </c>
      <c r="X377" s="129">
        <v>8</v>
      </c>
    </row>
    <row r="378" spans="15:24" x14ac:dyDescent="0.25">
      <c r="O378" s="124" t="s">
        <v>110</v>
      </c>
      <c r="P378" s="137" t="s">
        <v>14</v>
      </c>
      <c r="Q378" s="125" t="s">
        <v>21</v>
      </c>
      <c r="R378" s="120">
        <v>40</v>
      </c>
      <c r="S378" s="120">
        <v>18</v>
      </c>
      <c r="T378" s="120">
        <v>8</v>
      </c>
      <c r="U378" s="120">
        <v>0</v>
      </c>
      <c r="V378" s="120">
        <v>14</v>
      </c>
      <c r="W378" s="120">
        <v>124</v>
      </c>
      <c r="X378" s="129">
        <v>8</v>
      </c>
    </row>
    <row r="379" spans="15:24" x14ac:dyDescent="0.25">
      <c r="O379" s="124" t="s">
        <v>110</v>
      </c>
      <c r="P379" s="137" t="s">
        <v>14</v>
      </c>
      <c r="Q379" s="125" t="s">
        <v>22</v>
      </c>
      <c r="R379" s="120">
        <v>51</v>
      </c>
      <c r="S379" s="120">
        <v>11</v>
      </c>
      <c r="T379" s="120">
        <v>8</v>
      </c>
      <c r="U379" s="120">
        <v>21</v>
      </c>
      <c r="V379" s="120">
        <v>11</v>
      </c>
      <c r="W379" s="120">
        <v>109</v>
      </c>
      <c r="X379" s="129">
        <v>0</v>
      </c>
    </row>
    <row r="380" spans="15:24" x14ac:dyDescent="0.25">
      <c r="O380" s="124" t="s">
        <v>110</v>
      </c>
      <c r="P380" s="137" t="s">
        <v>14</v>
      </c>
      <c r="Q380" s="125" t="s">
        <v>23</v>
      </c>
      <c r="R380" s="120">
        <v>52</v>
      </c>
      <c r="S380" s="120">
        <v>27</v>
      </c>
      <c r="T380" s="120">
        <v>12</v>
      </c>
      <c r="U380" s="120">
        <v>9</v>
      </c>
      <c r="V380" s="120">
        <v>4</v>
      </c>
      <c r="W380" s="120">
        <v>111</v>
      </c>
      <c r="X380" s="129">
        <v>0</v>
      </c>
    </row>
    <row r="381" spans="15:24" x14ac:dyDescent="0.25">
      <c r="O381" s="124" t="s">
        <v>110</v>
      </c>
      <c r="P381" s="137" t="s">
        <v>14</v>
      </c>
      <c r="Q381" s="125" t="s">
        <v>24</v>
      </c>
      <c r="R381" s="120">
        <v>51</v>
      </c>
      <c r="S381" s="120">
        <v>20</v>
      </c>
      <c r="T381" s="120">
        <v>9</v>
      </c>
      <c r="U381" s="120">
        <v>10</v>
      </c>
      <c r="V381" s="120">
        <v>12</v>
      </c>
      <c r="W381" s="120">
        <v>129</v>
      </c>
      <c r="X381" s="129">
        <v>3</v>
      </c>
    </row>
    <row r="382" spans="15:24" x14ac:dyDescent="0.25">
      <c r="O382" s="124" t="s">
        <v>110</v>
      </c>
      <c r="P382" s="137" t="s">
        <v>14</v>
      </c>
      <c r="Q382" s="125" t="s">
        <v>25</v>
      </c>
      <c r="R382" s="120">
        <v>100</v>
      </c>
      <c r="S382" s="120">
        <v>60</v>
      </c>
      <c r="T382" s="120">
        <v>25</v>
      </c>
      <c r="U382" s="120">
        <v>10</v>
      </c>
      <c r="V382" s="120">
        <v>5</v>
      </c>
      <c r="W382" s="120">
        <v>237</v>
      </c>
      <c r="X382" s="129">
        <v>0</v>
      </c>
    </row>
    <row r="383" spans="15:24" x14ac:dyDescent="0.25">
      <c r="O383" s="124" t="s">
        <v>110</v>
      </c>
      <c r="P383" s="137" t="s">
        <v>14</v>
      </c>
      <c r="Q383" s="125" t="s">
        <v>26</v>
      </c>
      <c r="R383" s="120">
        <v>58</v>
      </c>
      <c r="S383" s="120">
        <v>35</v>
      </c>
      <c r="T383" s="120">
        <v>0</v>
      </c>
      <c r="U383" s="120">
        <v>20</v>
      </c>
      <c r="V383" s="120">
        <v>3</v>
      </c>
      <c r="W383" s="120">
        <v>158</v>
      </c>
      <c r="X383" s="129">
        <v>5</v>
      </c>
    </row>
    <row r="384" spans="15:24" x14ac:dyDescent="0.25">
      <c r="O384" s="124" t="s">
        <v>110</v>
      </c>
      <c r="P384" s="137" t="s">
        <v>14</v>
      </c>
      <c r="Q384" s="125" t="s">
        <v>27</v>
      </c>
      <c r="R384" s="120">
        <v>84</v>
      </c>
      <c r="S384" s="120">
        <v>17</v>
      </c>
      <c r="T384" s="120">
        <v>17</v>
      </c>
      <c r="U384" s="120">
        <v>22</v>
      </c>
      <c r="V384" s="120">
        <v>28</v>
      </c>
      <c r="W384" s="120">
        <v>127</v>
      </c>
      <c r="X384" s="129">
        <v>27</v>
      </c>
    </row>
    <row r="385" spans="15:24" x14ac:dyDescent="0.25">
      <c r="O385" s="124" t="s">
        <v>110</v>
      </c>
      <c r="P385" s="137" t="s">
        <v>14</v>
      </c>
      <c r="Q385" s="125" t="s">
        <v>29</v>
      </c>
      <c r="R385" s="120">
        <v>76</v>
      </c>
      <c r="S385" s="120">
        <v>30</v>
      </c>
      <c r="T385" s="120">
        <v>10</v>
      </c>
      <c r="U385" s="120">
        <v>19</v>
      </c>
      <c r="V385" s="120">
        <v>17</v>
      </c>
      <c r="W385" s="120">
        <v>132</v>
      </c>
      <c r="X385" s="129">
        <v>25</v>
      </c>
    </row>
    <row r="386" spans="15:24" x14ac:dyDescent="0.25">
      <c r="O386" s="124" t="s">
        <v>110</v>
      </c>
      <c r="P386" s="137" t="s">
        <v>14</v>
      </c>
      <c r="Q386" s="125" t="s">
        <v>30</v>
      </c>
      <c r="R386" s="120">
        <v>144</v>
      </c>
      <c r="S386" s="120">
        <v>66</v>
      </c>
      <c r="T386" s="120">
        <v>28</v>
      </c>
      <c r="U386" s="120">
        <v>30</v>
      </c>
      <c r="V386" s="120">
        <v>20</v>
      </c>
      <c r="W386" s="120">
        <v>118</v>
      </c>
      <c r="X386" s="129">
        <v>26</v>
      </c>
    </row>
    <row r="387" spans="15:24" x14ac:dyDescent="0.25">
      <c r="O387" s="124" t="s">
        <v>110</v>
      </c>
      <c r="P387" s="137" t="s">
        <v>14</v>
      </c>
      <c r="Q387" s="125" t="s">
        <v>31</v>
      </c>
      <c r="R387" s="120">
        <v>115</v>
      </c>
      <c r="S387" s="120">
        <v>60</v>
      </c>
      <c r="T387" s="120">
        <v>20</v>
      </c>
      <c r="U387" s="120">
        <v>25</v>
      </c>
      <c r="V387" s="120">
        <v>10</v>
      </c>
      <c r="W387" s="120">
        <v>110</v>
      </c>
      <c r="X387" s="129">
        <v>23</v>
      </c>
    </row>
    <row r="388" spans="15:24" x14ac:dyDescent="0.25">
      <c r="O388" s="124" t="s">
        <v>110</v>
      </c>
      <c r="P388" s="137" t="s">
        <v>14</v>
      </c>
      <c r="Q388" s="125" t="s">
        <v>32</v>
      </c>
      <c r="R388" s="120">
        <v>170</v>
      </c>
      <c r="S388" s="120">
        <v>65</v>
      </c>
      <c r="T388" s="120">
        <v>42</v>
      </c>
      <c r="U388" s="120">
        <v>27</v>
      </c>
      <c r="V388" s="120">
        <v>36</v>
      </c>
      <c r="W388" s="120">
        <v>108</v>
      </c>
      <c r="X388" s="129">
        <v>22</v>
      </c>
    </row>
    <row r="389" spans="15:24" x14ac:dyDescent="0.25">
      <c r="O389" s="124" t="s">
        <v>110</v>
      </c>
      <c r="P389" s="137" t="s">
        <v>14</v>
      </c>
      <c r="Q389" s="125" t="s">
        <v>33</v>
      </c>
      <c r="R389" s="120">
        <v>125</v>
      </c>
      <c r="S389" s="120">
        <v>15</v>
      </c>
      <c r="T389" s="120">
        <v>12</v>
      </c>
      <c r="U389" s="120">
        <v>22</v>
      </c>
      <c r="V389" s="120">
        <v>76</v>
      </c>
      <c r="W389" s="120">
        <v>125</v>
      </c>
      <c r="X389" s="129">
        <v>23</v>
      </c>
    </row>
    <row r="390" spans="15:24" x14ac:dyDescent="0.25">
      <c r="O390" s="124" t="s">
        <v>110</v>
      </c>
      <c r="P390" s="137" t="s">
        <v>14</v>
      </c>
      <c r="Q390" s="125" t="s">
        <v>34</v>
      </c>
      <c r="R390" s="120">
        <v>73</v>
      </c>
      <c r="S390" s="120">
        <v>25</v>
      </c>
      <c r="T390" s="120">
        <v>12</v>
      </c>
      <c r="U390" s="120">
        <v>20</v>
      </c>
      <c r="V390" s="120">
        <v>16</v>
      </c>
      <c r="W390" s="120">
        <v>110</v>
      </c>
      <c r="X390" s="129">
        <v>23</v>
      </c>
    </row>
    <row r="391" spans="15:24" x14ac:dyDescent="0.25">
      <c r="O391" s="124" t="s">
        <v>110</v>
      </c>
      <c r="P391" s="137" t="s">
        <v>14</v>
      </c>
      <c r="Q391" s="125" t="s">
        <v>35</v>
      </c>
      <c r="R391" s="120">
        <v>30</v>
      </c>
      <c r="S391" s="120">
        <v>6</v>
      </c>
      <c r="T391" s="120">
        <v>9</v>
      </c>
      <c r="U391" s="120">
        <v>12</v>
      </c>
      <c r="V391" s="120">
        <v>3</v>
      </c>
      <c r="W391" s="120">
        <v>105</v>
      </c>
      <c r="X391" s="129">
        <v>25</v>
      </c>
    </row>
    <row r="392" spans="15:24" x14ac:dyDescent="0.25">
      <c r="O392" s="124" t="s">
        <v>110</v>
      </c>
      <c r="P392" s="137" t="s">
        <v>14</v>
      </c>
      <c r="Q392" s="125" t="s">
        <v>36</v>
      </c>
      <c r="R392" s="120">
        <v>61</v>
      </c>
      <c r="S392" s="120">
        <v>55</v>
      </c>
      <c r="T392" s="120">
        <v>0</v>
      </c>
      <c r="U392" s="120">
        <v>6</v>
      </c>
      <c r="V392" s="120">
        <v>0</v>
      </c>
      <c r="W392" s="120">
        <v>96</v>
      </c>
      <c r="X392" s="129">
        <v>20</v>
      </c>
    </row>
    <row r="393" spans="15:24" x14ac:dyDescent="0.25">
      <c r="O393" s="124" t="s">
        <v>110</v>
      </c>
      <c r="P393" s="137" t="s">
        <v>14</v>
      </c>
      <c r="Q393" s="125" t="s">
        <v>37</v>
      </c>
      <c r="R393" s="120">
        <v>69</v>
      </c>
      <c r="S393" s="120">
        <v>36</v>
      </c>
      <c r="T393" s="120">
        <v>15</v>
      </c>
      <c r="U393" s="120">
        <v>9</v>
      </c>
      <c r="V393" s="120">
        <v>9</v>
      </c>
      <c r="W393" s="120">
        <v>100</v>
      </c>
      <c r="X393" s="129">
        <v>23</v>
      </c>
    </row>
    <row r="394" spans="15:24" x14ac:dyDescent="0.25">
      <c r="O394" s="124" t="s">
        <v>110</v>
      </c>
      <c r="P394" s="137" t="s">
        <v>14</v>
      </c>
      <c r="Q394" s="125" t="s">
        <v>38</v>
      </c>
      <c r="R394" s="120">
        <v>32</v>
      </c>
      <c r="S394" s="120">
        <v>12</v>
      </c>
      <c r="T394" s="120">
        <v>10</v>
      </c>
      <c r="U394" s="120">
        <v>10</v>
      </c>
      <c r="V394" s="120">
        <v>0</v>
      </c>
      <c r="W394" s="120">
        <v>58</v>
      </c>
      <c r="X394" s="129">
        <v>10</v>
      </c>
    </row>
    <row r="395" spans="15:24" x14ac:dyDescent="0.25">
      <c r="O395" s="124" t="s">
        <v>110</v>
      </c>
      <c r="P395" s="137" t="s">
        <v>14</v>
      </c>
      <c r="Q395" s="125" t="s">
        <v>39</v>
      </c>
      <c r="R395" s="120">
        <v>0</v>
      </c>
      <c r="S395" s="120">
        <v>0</v>
      </c>
      <c r="T395" s="120">
        <v>0</v>
      </c>
      <c r="U395" s="120">
        <v>0</v>
      </c>
      <c r="V395" s="120">
        <v>0</v>
      </c>
      <c r="W395" s="120">
        <v>0</v>
      </c>
      <c r="X395" s="129">
        <v>0</v>
      </c>
    </row>
    <row r="396" spans="15:24" x14ac:dyDescent="0.25">
      <c r="O396" s="124" t="s">
        <v>110</v>
      </c>
      <c r="P396" s="137" t="s">
        <v>14</v>
      </c>
      <c r="Q396" s="128" t="s">
        <v>41</v>
      </c>
      <c r="R396" s="120">
        <v>0</v>
      </c>
      <c r="S396" s="120">
        <v>18</v>
      </c>
      <c r="T396" s="120">
        <v>11</v>
      </c>
      <c r="U396" s="120">
        <v>18</v>
      </c>
      <c r="V396" s="120">
        <v>16</v>
      </c>
      <c r="W396" s="120">
        <v>80</v>
      </c>
      <c r="X396" s="129">
        <v>89</v>
      </c>
    </row>
    <row r="397" spans="15:24" x14ac:dyDescent="0.25">
      <c r="O397" s="124" t="s">
        <v>110</v>
      </c>
      <c r="P397" s="137" t="s">
        <v>14</v>
      </c>
      <c r="Q397" s="128" t="s">
        <v>42</v>
      </c>
      <c r="R397" s="120">
        <v>63</v>
      </c>
      <c r="S397" s="120">
        <v>119</v>
      </c>
      <c r="T397" s="120">
        <v>0</v>
      </c>
      <c r="U397" s="120">
        <v>0</v>
      </c>
      <c r="V397" s="120">
        <v>0</v>
      </c>
      <c r="W397" s="120">
        <v>210</v>
      </c>
      <c r="X397" s="129">
        <v>488</v>
      </c>
    </row>
    <row r="398" spans="15:24" x14ac:dyDescent="0.25">
      <c r="O398" s="124" t="s">
        <v>110</v>
      </c>
      <c r="P398" s="137" t="s">
        <v>14</v>
      </c>
      <c r="Q398" s="128" t="s">
        <v>107</v>
      </c>
      <c r="R398" s="120">
        <v>119</v>
      </c>
      <c r="S398" s="120">
        <v>60</v>
      </c>
      <c r="T398" s="120">
        <v>0</v>
      </c>
      <c r="U398" s="120">
        <v>15</v>
      </c>
      <c r="V398" s="120">
        <v>0</v>
      </c>
      <c r="W398" s="120">
        <v>75</v>
      </c>
      <c r="X398" s="129">
        <v>61</v>
      </c>
    </row>
    <row r="399" spans="15:24" x14ac:dyDescent="0.25">
      <c r="O399" s="124" t="s">
        <v>110</v>
      </c>
      <c r="P399" s="137" t="s">
        <v>14</v>
      </c>
      <c r="Q399" s="128" t="s">
        <v>44</v>
      </c>
      <c r="R399" s="120">
        <v>75</v>
      </c>
      <c r="S399" s="120">
        <v>0</v>
      </c>
      <c r="T399" s="120">
        <v>0</v>
      </c>
      <c r="U399" s="120">
        <v>0</v>
      </c>
      <c r="V399" s="120">
        <v>0</v>
      </c>
      <c r="W399" s="120">
        <v>0</v>
      </c>
      <c r="X399" s="129">
        <v>0</v>
      </c>
    </row>
    <row r="400" spans="15:24" x14ac:dyDescent="0.25">
      <c r="O400" s="124" t="s">
        <v>110</v>
      </c>
      <c r="P400" s="137" t="s">
        <v>14</v>
      </c>
      <c r="Q400" s="125" t="s">
        <v>45</v>
      </c>
      <c r="R400" s="120">
        <v>0</v>
      </c>
      <c r="S400" s="120">
        <v>0</v>
      </c>
      <c r="T400" s="120">
        <v>0</v>
      </c>
      <c r="U400" s="120">
        <v>0</v>
      </c>
      <c r="V400" s="120">
        <v>0</v>
      </c>
      <c r="W400" s="120">
        <v>0</v>
      </c>
      <c r="X400" s="129">
        <v>0</v>
      </c>
    </row>
    <row r="401" spans="15:24" x14ac:dyDescent="0.25">
      <c r="O401" s="124" t="s">
        <v>110</v>
      </c>
      <c r="P401" s="137" t="s">
        <v>14</v>
      </c>
      <c r="Q401" s="125" t="s">
        <v>46</v>
      </c>
      <c r="R401" s="120">
        <v>0</v>
      </c>
      <c r="S401" s="120">
        <v>22</v>
      </c>
      <c r="T401" s="120">
        <v>21</v>
      </c>
      <c r="U401" s="120">
        <v>17</v>
      </c>
      <c r="V401" s="120">
        <v>11</v>
      </c>
      <c r="W401" s="120">
        <v>643</v>
      </c>
      <c r="X401" s="129">
        <v>641</v>
      </c>
    </row>
    <row r="402" spans="15:24" x14ac:dyDescent="0.25">
      <c r="O402" s="124" t="s">
        <v>110</v>
      </c>
      <c r="P402" s="137" t="s">
        <v>14</v>
      </c>
      <c r="Q402" s="125" t="s">
        <v>47</v>
      </c>
      <c r="R402" s="120">
        <v>71</v>
      </c>
      <c r="S402" s="120">
        <v>44</v>
      </c>
      <c r="T402" s="120">
        <v>0</v>
      </c>
      <c r="U402" s="120">
        <v>62</v>
      </c>
      <c r="V402" s="120">
        <v>0</v>
      </c>
      <c r="W402" s="120">
        <v>88</v>
      </c>
      <c r="X402" s="129">
        <v>88</v>
      </c>
    </row>
    <row r="403" spans="15:24" x14ac:dyDescent="0.25">
      <c r="O403" s="124" t="s">
        <v>110</v>
      </c>
      <c r="P403" s="137" t="s">
        <v>14</v>
      </c>
      <c r="Q403" s="125" t="s">
        <v>48</v>
      </c>
      <c r="R403" s="120">
        <v>106</v>
      </c>
      <c r="S403" s="120">
        <v>11</v>
      </c>
      <c r="T403" s="120">
        <v>10</v>
      </c>
      <c r="U403" s="120">
        <v>35</v>
      </c>
      <c r="V403" s="120">
        <v>5</v>
      </c>
      <c r="W403" s="120">
        <v>90</v>
      </c>
      <c r="X403" s="129">
        <v>109</v>
      </c>
    </row>
    <row r="404" spans="15:24" x14ac:dyDescent="0.25">
      <c r="O404" s="124" t="s">
        <v>110</v>
      </c>
      <c r="P404" s="137" t="s">
        <v>14</v>
      </c>
      <c r="Q404" s="125" t="s">
        <v>49</v>
      </c>
      <c r="R404" s="120">
        <v>61</v>
      </c>
      <c r="S404" s="120">
        <v>45</v>
      </c>
      <c r="T404" s="120">
        <v>33</v>
      </c>
      <c r="U404" s="120">
        <v>55</v>
      </c>
      <c r="V404" s="120">
        <v>69</v>
      </c>
      <c r="W404" s="120">
        <v>340</v>
      </c>
      <c r="X404" s="129">
        <v>340</v>
      </c>
    </row>
    <row r="405" spans="15:24" x14ac:dyDescent="0.25">
      <c r="O405" s="124" t="s">
        <v>110</v>
      </c>
      <c r="P405" s="137" t="s">
        <v>50</v>
      </c>
      <c r="Q405" s="125" t="s">
        <v>51</v>
      </c>
      <c r="R405" s="120">
        <v>202</v>
      </c>
      <c r="S405" s="120">
        <v>61</v>
      </c>
      <c r="T405" s="120">
        <v>34</v>
      </c>
      <c r="U405" s="120">
        <v>30</v>
      </c>
      <c r="V405" s="120">
        <v>25</v>
      </c>
      <c r="W405" s="120">
        <v>310</v>
      </c>
      <c r="X405" s="129">
        <v>74</v>
      </c>
    </row>
    <row r="406" spans="15:24" x14ac:dyDescent="0.25">
      <c r="O406" s="124" t="s">
        <v>110</v>
      </c>
      <c r="P406" s="137" t="s">
        <v>50</v>
      </c>
      <c r="Q406" s="125" t="s">
        <v>53</v>
      </c>
      <c r="R406" s="120">
        <v>150</v>
      </c>
      <c r="S406" s="120">
        <v>6</v>
      </c>
      <c r="T406" s="120">
        <v>6</v>
      </c>
      <c r="U406" s="120">
        <v>45</v>
      </c>
      <c r="V406" s="120">
        <v>45</v>
      </c>
      <c r="W406" s="120">
        <v>195</v>
      </c>
      <c r="X406" s="129">
        <v>49</v>
      </c>
    </row>
    <row r="407" spans="15:24" x14ac:dyDescent="0.25">
      <c r="O407" s="124" t="s">
        <v>110</v>
      </c>
      <c r="P407" s="137" t="s">
        <v>54</v>
      </c>
      <c r="Q407" s="128" t="s">
        <v>55</v>
      </c>
      <c r="R407" s="120">
        <v>102</v>
      </c>
      <c r="S407" s="120">
        <v>1</v>
      </c>
      <c r="T407" s="120">
        <v>2</v>
      </c>
      <c r="U407" s="120">
        <v>24</v>
      </c>
      <c r="V407" s="120">
        <v>71</v>
      </c>
      <c r="W407" s="120">
        <v>191</v>
      </c>
      <c r="X407" s="129">
        <v>51</v>
      </c>
    </row>
    <row r="408" spans="15:24" x14ac:dyDescent="0.25">
      <c r="O408" s="124" t="s">
        <v>110</v>
      </c>
      <c r="P408" s="137" t="s">
        <v>54</v>
      </c>
      <c r="Q408" s="128" t="s">
        <v>56</v>
      </c>
      <c r="R408" s="120">
        <v>98</v>
      </c>
      <c r="S408" s="120">
        <v>35</v>
      </c>
      <c r="T408" s="120">
        <v>20</v>
      </c>
      <c r="U408" s="120">
        <v>0</v>
      </c>
      <c r="V408" s="120">
        <v>15</v>
      </c>
      <c r="W408" s="120">
        <v>108</v>
      </c>
      <c r="X408" s="129">
        <v>35</v>
      </c>
    </row>
    <row r="409" spans="15:24" x14ac:dyDescent="0.25">
      <c r="O409" s="124" t="s">
        <v>110</v>
      </c>
      <c r="P409" s="137" t="s">
        <v>54</v>
      </c>
      <c r="Q409" s="125" t="s">
        <v>57</v>
      </c>
      <c r="R409" s="120">
        <v>70</v>
      </c>
      <c r="S409" s="120">
        <v>25</v>
      </c>
      <c r="T409" s="120">
        <v>30</v>
      </c>
      <c r="U409" s="120">
        <v>0</v>
      </c>
      <c r="V409" s="120">
        <v>0</v>
      </c>
      <c r="W409" s="120">
        <v>112</v>
      </c>
      <c r="X409" s="129">
        <v>32</v>
      </c>
    </row>
    <row r="410" spans="15:24" x14ac:dyDescent="0.25">
      <c r="O410" s="124" t="s">
        <v>110</v>
      </c>
      <c r="P410" s="137" t="s">
        <v>54</v>
      </c>
      <c r="Q410" s="125" t="s">
        <v>58</v>
      </c>
      <c r="R410" s="120">
        <v>55</v>
      </c>
      <c r="S410" s="120">
        <v>0</v>
      </c>
      <c r="T410" s="120">
        <v>69</v>
      </c>
      <c r="U410" s="120">
        <v>17</v>
      </c>
      <c r="V410" s="120">
        <v>10</v>
      </c>
      <c r="W410" s="120">
        <v>203</v>
      </c>
      <c r="X410" s="129">
        <v>56</v>
      </c>
    </row>
    <row r="411" spans="15:24" x14ac:dyDescent="0.25">
      <c r="O411" s="124" t="s">
        <v>110</v>
      </c>
      <c r="P411" s="137" t="s">
        <v>54</v>
      </c>
      <c r="Q411" s="125" t="s">
        <v>59</v>
      </c>
      <c r="R411" s="120">
        <v>96</v>
      </c>
      <c r="S411" s="120">
        <v>78</v>
      </c>
      <c r="T411" s="120">
        <v>40</v>
      </c>
      <c r="U411" s="120">
        <v>0</v>
      </c>
      <c r="V411" s="120">
        <v>0</v>
      </c>
      <c r="W411" s="120">
        <v>263</v>
      </c>
      <c r="X411" s="129">
        <v>64</v>
      </c>
    </row>
    <row r="412" spans="15:24" x14ac:dyDescent="0.25">
      <c r="O412" s="124" t="s">
        <v>110</v>
      </c>
      <c r="P412" s="137" t="s">
        <v>54</v>
      </c>
      <c r="Q412" s="125" t="s">
        <v>60</v>
      </c>
      <c r="R412" s="120">
        <v>118</v>
      </c>
      <c r="S412" s="120">
        <v>51</v>
      </c>
      <c r="T412" s="120">
        <v>45</v>
      </c>
      <c r="U412" s="120">
        <v>9</v>
      </c>
      <c r="V412" s="120">
        <v>0</v>
      </c>
      <c r="W412" s="120">
        <v>222</v>
      </c>
      <c r="X412" s="129">
        <v>65</v>
      </c>
    </row>
    <row r="413" spans="15:24" x14ac:dyDescent="0.25">
      <c r="O413" s="124" t="s">
        <v>110</v>
      </c>
      <c r="P413" s="120" t="s">
        <v>61</v>
      </c>
      <c r="Q413" s="125" t="s">
        <v>62</v>
      </c>
      <c r="R413" s="120">
        <v>105</v>
      </c>
      <c r="S413" s="120">
        <v>21</v>
      </c>
      <c r="T413" s="120">
        <v>11</v>
      </c>
      <c r="U413" s="120">
        <v>13</v>
      </c>
      <c r="V413" s="120">
        <v>51</v>
      </c>
      <c r="W413" s="120">
        <v>0</v>
      </c>
      <c r="X413" s="129">
        <v>0</v>
      </c>
    </row>
    <row r="414" spans="15:24" x14ac:dyDescent="0.25">
      <c r="O414" s="124" t="s">
        <v>110</v>
      </c>
      <c r="P414" s="120" t="s">
        <v>64</v>
      </c>
      <c r="Q414" s="125" t="s">
        <v>65</v>
      </c>
      <c r="R414" s="120">
        <v>96</v>
      </c>
      <c r="S414" s="120">
        <v>12</v>
      </c>
      <c r="T414" s="120">
        <v>10</v>
      </c>
      <c r="U414" s="120">
        <v>0</v>
      </c>
      <c r="V414" s="120">
        <v>19</v>
      </c>
      <c r="W414" s="120">
        <v>0</v>
      </c>
      <c r="X414" s="129">
        <v>0</v>
      </c>
    </row>
    <row r="415" spans="15:24" x14ac:dyDescent="0.25">
      <c r="O415" s="124" t="s">
        <v>110</v>
      </c>
      <c r="P415" s="120" t="s">
        <v>66</v>
      </c>
      <c r="Q415" s="125" t="s">
        <v>67</v>
      </c>
      <c r="R415" s="120">
        <v>41</v>
      </c>
      <c r="S415" s="120">
        <v>0</v>
      </c>
      <c r="T415" s="120">
        <v>0</v>
      </c>
      <c r="U415" s="120">
        <v>0</v>
      </c>
      <c r="V415" s="120">
        <v>0</v>
      </c>
      <c r="W415" s="120">
        <v>0</v>
      </c>
      <c r="X415" s="129">
        <v>0</v>
      </c>
    </row>
    <row r="416" spans="15:24" x14ac:dyDescent="0.25">
      <c r="O416" s="124" t="s">
        <v>110</v>
      </c>
      <c r="P416" s="120" t="s">
        <v>68</v>
      </c>
      <c r="Q416" s="125" t="s">
        <v>69</v>
      </c>
      <c r="R416" s="120">
        <v>0</v>
      </c>
      <c r="S416" s="120">
        <v>10</v>
      </c>
      <c r="T416" s="120">
        <v>8</v>
      </c>
      <c r="U416" s="120">
        <v>10</v>
      </c>
      <c r="V416" s="120">
        <v>0</v>
      </c>
      <c r="W416" s="120">
        <v>0</v>
      </c>
      <c r="X416" s="129">
        <v>0</v>
      </c>
    </row>
    <row r="417" spans="15:24" x14ac:dyDescent="0.25">
      <c r="O417" s="124" t="s">
        <v>110</v>
      </c>
      <c r="P417" s="137" t="s">
        <v>70</v>
      </c>
      <c r="Q417" s="125" t="s">
        <v>71</v>
      </c>
      <c r="R417" s="120">
        <v>28</v>
      </c>
      <c r="S417" s="120">
        <v>11</v>
      </c>
      <c r="T417" s="120">
        <v>0</v>
      </c>
      <c r="U417" s="120">
        <v>3</v>
      </c>
      <c r="V417" s="120">
        <v>3</v>
      </c>
      <c r="W417" s="120">
        <v>46</v>
      </c>
      <c r="X417" s="129">
        <v>6</v>
      </c>
    </row>
    <row r="418" spans="15:24" x14ac:dyDescent="0.25">
      <c r="O418" s="124" t="s">
        <v>110</v>
      </c>
      <c r="P418" s="137" t="s">
        <v>70</v>
      </c>
      <c r="Q418" s="125" t="s">
        <v>73</v>
      </c>
      <c r="R418" s="120">
        <v>17</v>
      </c>
      <c r="S418" s="120">
        <v>19</v>
      </c>
      <c r="T418" s="120">
        <v>7</v>
      </c>
      <c r="U418" s="120">
        <v>70</v>
      </c>
      <c r="V418" s="120">
        <v>22</v>
      </c>
      <c r="W418" s="120">
        <v>178</v>
      </c>
      <c r="X418" s="129">
        <v>28</v>
      </c>
    </row>
    <row r="419" spans="15:24" x14ac:dyDescent="0.25">
      <c r="O419" s="124" t="s">
        <v>110</v>
      </c>
      <c r="P419" s="137" t="s">
        <v>70</v>
      </c>
      <c r="Q419" s="128" t="s">
        <v>74</v>
      </c>
      <c r="R419" s="120">
        <v>118</v>
      </c>
      <c r="S419" s="120">
        <v>22</v>
      </c>
      <c r="T419" s="120">
        <v>1</v>
      </c>
      <c r="U419" s="120">
        <v>9</v>
      </c>
      <c r="V419" s="120">
        <v>8</v>
      </c>
      <c r="W419" s="120">
        <v>145</v>
      </c>
      <c r="X419" s="129">
        <v>22</v>
      </c>
    </row>
    <row r="420" spans="15:24" x14ac:dyDescent="0.25">
      <c r="O420" s="124" t="s">
        <v>110</v>
      </c>
      <c r="P420" s="137" t="s">
        <v>70</v>
      </c>
      <c r="Q420" s="125" t="s">
        <v>75</v>
      </c>
      <c r="R420" s="120">
        <v>40</v>
      </c>
      <c r="S420" s="120">
        <v>31</v>
      </c>
      <c r="T420" s="120">
        <v>31</v>
      </c>
      <c r="U420" s="120">
        <v>18</v>
      </c>
      <c r="V420" s="120">
        <v>36</v>
      </c>
      <c r="W420" s="120">
        <v>123</v>
      </c>
      <c r="X420" s="129">
        <v>53</v>
      </c>
    </row>
    <row r="421" spans="15:24" x14ac:dyDescent="0.25">
      <c r="O421" s="124" t="s">
        <v>110</v>
      </c>
      <c r="P421" s="137" t="s">
        <v>70</v>
      </c>
      <c r="Q421" s="125" t="s">
        <v>76</v>
      </c>
      <c r="R421" s="120">
        <v>116</v>
      </c>
      <c r="S421" s="120">
        <v>3</v>
      </c>
      <c r="T421" s="120">
        <v>7</v>
      </c>
      <c r="U421" s="120">
        <v>1</v>
      </c>
      <c r="V421" s="120">
        <v>2</v>
      </c>
      <c r="W421" s="120">
        <v>43</v>
      </c>
      <c r="X421" s="129">
        <v>5</v>
      </c>
    </row>
    <row r="422" spans="15:24" x14ac:dyDescent="0.25">
      <c r="O422" s="124" t="s">
        <v>110</v>
      </c>
      <c r="P422" s="137" t="s">
        <v>70</v>
      </c>
      <c r="Q422" s="125" t="s">
        <v>77</v>
      </c>
      <c r="R422" s="120">
        <v>13</v>
      </c>
      <c r="S422" s="120">
        <v>0</v>
      </c>
      <c r="T422" s="120">
        <v>0</v>
      </c>
      <c r="U422" s="120">
        <v>0</v>
      </c>
      <c r="V422" s="120">
        <v>0</v>
      </c>
      <c r="W422" s="120">
        <v>0</v>
      </c>
      <c r="X422" s="129">
        <v>0</v>
      </c>
    </row>
    <row r="423" spans="15:24" x14ac:dyDescent="0.25">
      <c r="O423" s="124" t="s">
        <v>110</v>
      </c>
      <c r="P423" s="137" t="s">
        <v>70</v>
      </c>
      <c r="Q423" s="125" t="s">
        <v>78</v>
      </c>
      <c r="R423" s="120">
        <v>0</v>
      </c>
      <c r="S423" s="120">
        <v>1</v>
      </c>
      <c r="T423" s="120">
        <v>0</v>
      </c>
      <c r="U423" s="120">
        <v>17</v>
      </c>
      <c r="V423" s="120">
        <v>31</v>
      </c>
      <c r="W423" s="120">
        <v>100</v>
      </c>
      <c r="X423" s="129">
        <v>14</v>
      </c>
    </row>
    <row r="424" spans="15:24" x14ac:dyDescent="0.25">
      <c r="O424" s="124" t="s">
        <v>110</v>
      </c>
      <c r="P424" s="137" t="s">
        <v>70</v>
      </c>
      <c r="Q424" s="125" t="s">
        <v>79</v>
      </c>
      <c r="R424" s="120">
        <v>49</v>
      </c>
      <c r="S424" s="120">
        <v>35</v>
      </c>
      <c r="T424" s="120">
        <v>41</v>
      </c>
      <c r="U424" s="120">
        <v>0</v>
      </c>
      <c r="V424" s="120">
        <v>9</v>
      </c>
      <c r="W424" s="120">
        <v>143</v>
      </c>
      <c r="X424" s="129">
        <v>86</v>
      </c>
    </row>
    <row r="425" spans="15:24" x14ac:dyDescent="0.25">
      <c r="O425" s="124" t="s">
        <v>110</v>
      </c>
      <c r="P425" s="137" t="s">
        <v>70</v>
      </c>
      <c r="Q425" s="125" t="s">
        <v>80</v>
      </c>
      <c r="R425" s="120">
        <v>85</v>
      </c>
      <c r="S425" s="120">
        <v>18</v>
      </c>
      <c r="T425" s="120">
        <v>0</v>
      </c>
      <c r="U425" s="120">
        <v>0</v>
      </c>
      <c r="V425" s="120">
        <v>2</v>
      </c>
      <c r="W425" s="120">
        <v>21</v>
      </c>
      <c r="X425" s="129">
        <v>8</v>
      </c>
    </row>
    <row r="426" spans="15:24" x14ac:dyDescent="0.25">
      <c r="O426" s="124" t="s">
        <v>110</v>
      </c>
      <c r="P426" s="137" t="s">
        <v>70</v>
      </c>
      <c r="Q426" s="125" t="s">
        <v>81</v>
      </c>
      <c r="R426" s="120">
        <v>20</v>
      </c>
      <c r="S426" s="120">
        <v>0</v>
      </c>
      <c r="T426" s="120">
        <v>3</v>
      </c>
      <c r="U426" s="120">
        <v>0</v>
      </c>
      <c r="V426" s="120">
        <v>28</v>
      </c>
      <c r="W426" s="120">
        <v>161</v>
      </c>
      <c r="X426" s="129">
        <v>13</v>
      </c>
    </row>
    <row r="427" spans="15:24" x14ac:dyDescent="0.25">
      <c r="O427" s="124" t="s">
        <v>110</v>
      </c>
      <c r="P427" s="137" t="s">
        <v>70</v>
      </c>
      <c r="Q427" s="125" t="s">
        <v>82</v>
      </c>
      <c r="R427" s="120">
        <v>31</v>
      </c>
      <c r="S427" s="120">
        <v>0</v>
      </c>
      <c r="T427" s="120">
        <v>12</v>
      </c>
      <c r="U427" s="120">
        <v>0</v>
      </c>
      <c r="V427" s="120">
        <v>0</v>
      </c>
      <c r="W427" s="120">
        <v>26</v>
      </c>
      <c r="X427" s="129">
        <v>11</v>
      </c>
    </row>
    <row r="428" spans="15:24" x14ac:dyDescent="0.25">
      <c r="O428" s="124" t="s">
        <v>110</v>
      </c>
      <c r="P428" s="137" t="s">
        <v>70</v>
      </c>
      <c r="Q428" s="125" t="s">
        <v>83</v>
      </c>
      <c r="R428" s="120">
        <v>12</v>
      </c>
      <c r="S428" s="120">
        <v>0</v>
      </c>
      <c r="T428" s="120">
        <v>0</v>
      </c>
      <c r="U428" s="120">
        <v>0</v>
      </c>
      <c r="V428" s="120">
        <v>0</v>
      </c>
      <c r="W428" s="120">
        <v>0</v>
      </c>
      <c r="X428" s="129">
        <v>0</v>
      </c>
    </row>
    <row r="429" spans="15:24" x14ac:dyDescent="0.25">
      <c r="O429" s="124" t="s">
        <v>110</v>
      </c>
      <c r="P429" s="137" t="s">
        <v>70</v>
      </c>
      <c r="Q429" s="125" t="s">
        <v>84</v>
      </c>
      <c r="R429" s="120">
        <v>0</v>
      </c>
      <c r="S429" s="120">
        <v>52</v>
      </c>
      <c r="T429" s="120">
        <v>5</v>
      </c>
      <c r="U429" s="120">
        <v>88</v>
      </c>
      <c r="V429" s="120">
        <v>0</v>
      </c>
      <c r="W429" s="120">
        <v>151</v>
      </c>
      <c r="X429" s="129">
        <v>47</v>
      </c>
    </row>
    <row r="430" spans="15:24" x14ac:dyDescent="0.25">
      <c r="O430" s="124" t="s">
        <v>110</v>
      </c>
      <c r="P430" s="137" t="s">
        <v>85</v>
      </c>
      <c r="Q430" s="125" t="s">
        <v>86</v>
      </c>
      <c r="R430" s="120">
        <v>145</v>
      </c>
      <c r="S430" s="120">
        <v>0</v>
      </c>
      <c r="T430" s="120">
        <v>8</v>
      </c>
      <c r="U430" s="120">
        <v>21</v>
      </c>
      <c r="V430" s="120">
        <v>70</v>
      </c>
      <c r="W430" s="120">
        <v>60</v>
      </c>
      <c r="X430" s="129">
        <v>55</v>
      </c>
    </row>
    <row r="431" spans="15:24" x14ac:dyDescent="0.25">
      <c r="O431" s="124" t="s">
        <v>110</v>
      </c>
      <c r="P431" s="137" t="s">
        <v>85</v>
      </c>
      <c r="Q431" s="125" t="s">
        <v>88</v>
      </c>
      <c r="R431" s="120">
        <v>99</v>
      </c>
      <c r="S431" s="120">
        <v>5</v>
      </c>
      <c r="T431" s="120">
        <v>2</v>
      </c>
      <c r="U431" s="120">
        <v>13</v>
      </c>
      <c r="V431" s="120">
        <v>30</v>
      </c>
      <c r="W431" s="120">
        <v>55</v>
      </c>
      <c r="X431" s="129">
        <v>55</v>
      </c>
    </row>
    <row r="432" spans="15:24" x14ac:dyDescent="0.25">
      <c r="O432" s="130" t="s">
        <v>110</v>
      </c>
      <c r="P432" s="132" t="s">
        <v>89</v>
      </c>
      <c r="Q432" s="131" t="s">
        <v>90</v>
      </c>
      <c r="R432" s="132">
        <v>50</v>
      </c>
      <c r="S432" s="132">
        <v>91</v>
      </c>
      <c r="T432" s="132">
        <v>36</v>
      </c>
      <c r="U432" s="132">
        <v>60</v>
      </c>
      <c r="V432" s="132">
        <v>13</v>
      </c>
      <c r="W432" s="132">
        <v>469</v>
      </c>
      <c r="X432" s="133">
        <v>469</v>
      </c>
    </row>
    <row r="433" spans="15:24" ht="19.5" x14ac:dyDescent="0.25">
      <c r="O433" s="124" t="s">
        <v>111</v>
      </c>
      <c r="P433" s="137" t="s">
        <v>14</v>
      </c>
      <c r="Q433" s="168" t="s">
        <v>15</v>
      </c>
      <c r="R433" s="165">
        <v>0</v>
      </c>
      <c r="S433" s="165">
        <v>0</v>
      </c>
      <c r="T433" s="165">
        <v>0</v>
      </c>
      <c r="U433" s="165">
        <v>0</v>
      </c>
      <c r="V433" s="165">
        <v>0</v>
      </c>
      <c r="W433" s="168">
        <v>0</v>
      </c>
      <c r="X433" s="168">
        <v>0</v>
      </c>
    </row>
    <row r="434" spans="15:24" ht="19.5" x14ac:dyDescent="0.25">
      <c r="O434" s="124" t="s">
        <v>111</v>
      </c>
      <c r="P434" s="137" t="s">
        <v>14</v>
      </c>
      <c r="Q434" s="168" t="s">
        <v>17</v>
      </c>
      <c r="R434" s="165">
        <v>0</v>
      </c>
      <c r="S434" s="165">
        <v>0</v>
      </c>
      <c r="T434" s="165">
        <v>0</v>
      </c>
      <c r="U434" s="165">
        <v>0</v>
      </c>
      <c r="V434" s="165">
        <v>0</v>
      </c>
      <c r="W434" s="168">
        <v>0</v>
      </c>
      <c r="X434" s="168">
        <v>0</v>
      </c>
    </row>
    <row r="435" spans="15:24" ht="19.5" x14ac:dyDescent="0.25">
      <c r="O435" s="124" t="s">
        <v>111</v>
      </c>
      <c r="P435" s="137" t="s">
        <v>14</v>
      </c>
      <c r="Q435" s="168" t="s">
        <v>18</v>
      </c>
      <c r="R435" s="165">
        <v>0</v>
      </c>
      <c r="S435" s="165">
        <v>0</v>
      </c>
      <c r="T435" s="165">
        <v>0</v>
      </c>
      <c r="U435" s="165">
        <v>0</v>
      </c>
      <c r="V435" s="165">
        <v>0</v>
      </c>
      <c r="W435" s="168">
        <v>0</v>
      </c>
      <c r="X435" s="168">
        <v>0</v>
      </c>
    </row>
    <row r="436" spans="15:24" ht="19.5" x14ac:dyDescent="0.25">
      <c r="O436" s="124" t="s">
        <v>111</v>
      </c>
      <c r="P436" s="137" t="s">
        <v>14</v>
      </c>
      <c r="Q436" s="168" t="s">
        <v>19</v>
      </c>
      <c r="R436" s="165">
        <v>0</v>
      </c>
      <c r="S436" s="165">
        <v>0</v>
      </c>
      <c r="T436" s="165">
        <v>0</v>
      </c>
      <c r="U436" s="165">
        <v>0</v>
      </c>
      <c r="V436" s="165">
        <v>0</v>
      </c>
      <c r="W436" s="168">
        <v>0</v>
      </c>
      <c r="X436" s="168">
        <v>0</v>
      </c>
    </row>
    <row r="437" spans="15:24" ht="19.5" x14ac:dyDescent="0.25">
      <c r="O437" s="124" t="s">
        <v>111</v>
      </c>
      <c r="P437" s="137" t="s">
        <v>14</v>
      </c>
      <c r="Q437" s="168" t="s">
        <v>20</v>
      </c>
      <c r="R437" s="165">
        <v>0</v>
      </c>
      <c r="S437" s="165">
        <v>0</v>
      </c>
      <c r="T437" s="165">
        <v>0</v>
      </c>
      <c r="U437" s="165">
        <v>0</v>
      </c>
      <c r="V437" s="165">
        <v>0</v>
      </c>
      <c r="W437" s="168">
        <v>0</v>
      </c>
      <c r="X437" s="168">
        <v>0</v>
      </c>
    </row>
    <row r="438" spans="15:24" ht="19.5" x14ac:dyDescent="0.25">
      <c r="O438" s="124" t="s">
        <v>111</v>
      </c>
      <c r="P438" s="137" t="s">
        <v>14</v>
      </c>
      <c r="Q438" s="168" t="s">
        <v>21</v>
      </c>
      <c r="R438" s="165">
        <v>0</v>
      </c>
      <c r="S438" s="165">
        <v>0</v>
      </c>
      <c r="T438" s="165">
        <v>0</v>
      </c>
      <c r="U438" s="165">
        <v>0</v>
      </c>
      <c r="V438" s="165">
        <v>0</v>
      </c>
      <c r="W438" s="168">
        <v>0</v>
      </c>
      <c r="X438" s="168">
        <v>0</v>
      </c>
    </row>
    <row r="439" spans="15:24" ht="19.5" x14ac:dyDescent="0.25">
      <c r="O439" s="124" t="s">
        <v>111</v>
      </c>
      <c r="P439" s="137" t="s">
        <v>14</v>
      </c>
      <c r="Q439" s="168" t="s">
        <v>22</v>
      </c>
      <c r="R439" s="165">
        <v>0</v>
      </c>
      <c r="S439" s="165">
        <v>0</v>
      </c>
      <c r="T439" s="165">
        <v>0</v>
      </c>
      <c r="U439" s="165">
        <v>0</v>
      </c>
      <c r="V439" s="165">
        <v>0</v>
      </c>
      <c r="W439" s="168">
        <v>0</v>
      </c>
      <c r="X439" s="168">
        <v>0</v>
      </c>
    </row>
    <row r="440" spans="15:24" ht="19.5" x14ac:dyDescent="0.25">
      <c r="O440" s="124" t="s">
        <v>111</v>
      </c>
      <c r="P440" s="137" t="s">
        <v>14</v>
      </c>
      <c r="Q440" s="168" t="s">
        <v>23</v>
      </c>
      <c r="R440" s="165">
        <v>123</v>
      </c>
      <c r="S440" s="165">
        <v>70</v>
      </c>
      <c r="T440" s="165">
        <v>29</v>
      </c>
      <c r="U440" s="165">
        <v>14</v>
      </c>
      <c r="V440" s="165">
        <v>10</v>
      </c>
      <c r="W440" s="168">
        <v>113</v>
      </c>
      <c r="X440" s="168">
        <v>113</v>
      </c>
    </row>
    <row r="441" spans="15:24" ht="19.5" x14ac:dyDescent="0.25">
      <c r="O441" s="124" t="s">
        <v>111</v>
      </c>
      <c r="P441" s="137" t="s">
        <v>14</v>
      </c>
      <c r="Q441" s="168" t="s">
        <v>24</v>
      </c>
      <c r="R441" s="165">
        <v>0</v>
      </c>
      <c r="S441" s="165">
        <v>0</v>
      </c>
      <c r="T441" s="165">
        <v>0</v>
      </c>
      <c r="U441" s="165">
        <v>0</v>
      </c>
      <c r="V441" s="165">
        <v>0</v>
      </c>
      <c r="W441" s="168">
        <v>0</v>
      </c>
      <c r="X441" s="168">
        <v>0</v>
      </c>
    </row>
    <row r="442" spans="15:24" ht="19.5" x14ac:dyDescent="0.25">
      <c r="O442" s="124" t="s">
        <v>111</v>
      </c>
      <c r="P442" s="137" t="s">
        <v>14</v>
      </c>
      <c r="Q442" s="168" t="s">
        <v>25</v>
      </c>
      <c r="R442" s="165">
        <v>226</v>
      </c>
      <c r="S442" s="165">
        <v>175</v>
      </c>
      <c r="T442" s="165">
        <v>25</v>
      </c>
      <c r="U442" s="165">
        <v>7</v>
      </c>
      <c r="V442" s="165">
        <v>19</v>
      </c>
      <c r="W442" s="168">
        <v>92</v>
      </c>
      <c r="X442" s="168">
        <v>92</v>
      </c>
    </row>
    <row r="443" spans="15:24" ht="19.5" x14ac:dyDescent="0.25">
      <c r="O443" s="124" t="s">
        <v>111</v>
      </c>
      <c r="P443" s="137" t="s">
        <v>14</v>
      </c>
      <c r="Q443" s="168" t="s">
        <v>26</v>
      </c>
      <c r="R443" s="165">
        <v>0</v>
      </c>
      <c r="S443" s="165">
        <v>0</v>
      </c>
      <c r="T443" s="165">
        <v>0</v>
      </c>
      <c r="U443" s="165">
        <v>0</v>
      </c>
      <c r="V443" s="165">
        <v>0</v>
      </c>
      <c r="W443" s="168">
        <v>0</v>
      </c>
      <c r="X443" s="168">
        <v>0</v>
      </c>
    </row>
    <row r="444" spans="15:24" ht="19.5" x14ac:dyDescent="0.25">
      <c r="O444" s="124" t="s">
        <v>111</v>
      </c>
      <c r="P444" s="137" t="s">
        <v>14</v>
      </c>
      <c r="Q444" s="168" t="s">
        <v>27</v>
      </c>
      <c r="R444" s="165">
        <v>141</v>
      </c>
      <c r="S444" s="165">
        <v>41</v>
      </c>
      <c r="T444" s="165">
        <v>30</v>
      </c>
      <c r="U444" s="165">
        <v>35</v>
      </c>
      <c r="V444" s="165">
        <v>35</v>
      </c>
      <c r="W444" s="168">
        <v>0</v>
      </c>
      <c r="X444" s="168">
        <v>0</v>
      </c>
    </row>
    <row r="445" spans="15:24" ht="19.5" x14ac:dyDescent="0.25">
      <c r="O445" s="124" t="s">
        <v>111</v>
      </c>
      <c r="P445" s="137" t="s">
        <v>14</v>
      </c>
      <c r="Q445" s="168" t="s">
        <v>29</v>
      </c>
      <c r="R445" s="165">
        <v>0</v>
      </c>
      <c r="S445" s="165">
        <v>0</v>
      </c>
      <c r="T445" s="165">
        <v>0</v>
      </c>
      <c r="U445" s="165">
        <v>0</v>
      </c>
      <c r="V445" s="165">
        <v>0</v>
      </c>
      <c r="W445" s="168">
        <v>0</v>
      </c>
      <c r="X445" s="168">
        <v>0</v>
      </c>
    </row>
    <row r="446" spans="15:24" ht="19.5" x14ac:dyDescent="0.25">
      <c r="O446" s="124" t="s">
        <v>111</v>
      </c>
      <c r="P446" s="137" t="s">
        <v>14</v>
      </c>
      <c r="Q446" s="168" t="s">
        <v>30</v>
      </c>
      <c r="R446" s="165">
        <v>0</v>
      </c>
      <c r="S446" s="165">
        <v>0</v>
      </c>
      <c r="T446" s="165">
        <v>0</v>
      </c>
      <c r="U446" s="165">
        <v>0</v>
      </c>
      <c r="V446" s="165">
        <v>0</v>
      </c>
      <c r="W446" s="168">
        <v>0</v>
      </c>
      <c r="X446" s="168">
        <v>0</v>
      </c>
    </row>
    <row r="447" spans="15:24" ht="19.5" x14ac:dyDescent="0.25">
      <c r="O447" s="124" t="s">
        <v>111</v>
      </c>
      <c r="P447" s="137" t="s">
        <v>14</v>
      </c>
      <c r="Q447" s="168" t="s">
        <v>31</v>
      </c>
      <c r="R447" s="165">
        <v>109</v>
      </c>
      <c r="S447" s="165">
        <v>45</v>
      </c>
      <c r="T447" s="165">
        <v>25</v>
      </c>
      <c r="U447" s="165">
        <v>25</v>
      </c>
      <c r="V447" s="165">
        <v>14</v>
      </c>
      <c r="W447" s="168">
        <v>35</v>
      </c>
      <c r="X447" s="168">
        <v>35</v>
      </c>
    </row>
    <row r="448" spans="15:24" ht="19.5" x14ac:dyDescent="0.25">
      <c r="O448" s="124" t="s">
        <v>111</v>
      </c>
      <c r="P448" s="137" t="s">
        <v>14</v>
      </c>
      <c r="Q448" s="168" t="s">
        <v>32</v>
      </c>
      <c r="R448" s="165">
        <v>0</v>
      </c>
      <c r="S448" s="165">
        <v>0</v>
      </c>
      <c r="T448" s="165">
        <v>0</v>
      </c>
      <c r="U448" s="165">
        <v>0</v>
      </c>
      <c r="V448" s="165">
        <v>0</v>
      </c>
      <c r="W448" s="168">
        <v>0</v>
      </c>
      <c r="X448" s="168">
        <v>0</v>
      </c>
    </row>
    <row r="449" spans="15:24" ht="19.5" x14ac:dyDescent="0.25">
      <c r="O449" s="124" t="s">
        <v>111</v>
      </c>
      <c r="P449" s="137" t="s">
        <v>14</v>
      </c>
      <c r="Q449" s="168" t="s">
        <v>33</v>
      </c>
      <c r="R449" s="165">
        <v>0</v>
      </c>
      <c r="S449" s="165">
        <v>0</v>
      </c>
      <c r="T449" s="165">
        <v>0</v>
      </c>
      <c r="U449" s="165">
        <v>0</v>
      </c>
      <c r="V449" s="165">
        <v>0</v>
      </c>
      <c r="W449" s="168">
        <v>0</v>
      </c>
      <c r="X449" s="168">
        <v>0</v>
      </c>
    </row>
    <row r="450" spans="15:24" ht="19.5" x14ac:dyDescent="0.25">
      <c r="O450" s="124" t="s">
        <v>111</v>
      </c>
      <c r="P450" s="137" t="s">
        <v>14</v>
      </c>
      <c r="Q450" s="168" t="s">
        <v>34</v>
      </c>
      <c r="R450" s="165">
        <v>68</v>
      </c>
      <c r="S450" s="165">
        <v>16</v>
      </c>
      <c r="T450" s="165">
        <v>4</v>
      </c>
      <c r="U450" s="165">
        <v>22</v>
      </c>
      <c r="V450" s="165">
        <v>26</v>
      </c>
      <c r="W450" s="168">
        <v>0</v>
      </c>
      <c r="X450" s="168">
        <v>0</v>
      </c>
    </row>
    <row r="451" spans="15:24" ht="19.5" x14ac:dyDescent="0.25">
      <c r="O451" s="124" t="s">
        <v>111</v>
      </c>
      <c r="P451" s="137" t="s">
        <v>14</v>
      </c>
      <c r="Q451" s="168" t="s">
        <v>35</v>
      </c>
      <c r="R451" s="165">
        <v>49</v>
      </c>
      <c r="S451" s="165">
        <v>5</v>
      </c>
      <c r="T451" s="165">
        <v>4</v>
      </c>
      <c r="U451" s="165">
        <v>15</v>
      </c>
      <c r="V451" s="165">
        <v>25</v>
      </c>
      <c r="W451" s="168">
        <v>0</v>
      </c>
      <c r="X451" s="168">
        <v>0</v>
      </c>
    </row>
    <row r="452" spans="15:24" ht="19.5" x14ac:dyDescent="0.25">
      <c r="O452" s="124" t="s">
        <v>111</v>
      </c>
      <c r="P452" s="137" t="s">
        <v>14</v>
      </c>
      <c r="Q452" s="168" t="s">
        <v>36</v>
      </c>
      <c r="R452" s="165">
        <v>0</v>
      </c>
      <c r="S452" s="165">
        <v>0</v>
      </c>
      <c r="T452" s="165">
        <v>0</v>
      </c>
      <c r="U452" s="165">
        <v>0</v>
      </c>
      <c r="V452" s="165">
        <v>0</v>
      </c>
      <c r="W452" s="168">
        <v>0</v>
      </c>
      <c r="X452" s="168">
        <v>0</v>
      </c>
    </row>
    <row r="453" spans="15:24" ht="19.5" x14ac:dyDescent="0.25">
      <c r="O453" s="124" t="s">
        <v>111</v>
      </c>
      <c r="P453" s="137" t="s">
        <v>14</v>
      </c>
      <c r="Q453" s="168" t="s">
        <v>37</v>
      </c>
      <c r="R453" s="165">
        <v>45</v>
      </c>
      <c r="S453" s="165">
        <v>18</v>
      </c>
      <c r="T453" s="165">
        <v>0</v>
      </c>
      <c r="U453" s="165">
        <v>6</v>
      </c>
      <c r="V453" s="165">
        <v>21</v>
      </c>
      <c r="W453" s="168">
        <v>0</v>
      </c>
      <c r="X453" s="168">
        <v>0</v>
      </c>
    </row>
    <row r="454" spans="15:24" ht="19.5" x14ac:dyDescent="0.25">
      <c r="O454" s="124" t="s">
        <v>111</v>
      </c>
      <c r="P454" s="137" t="s">
        <v>14</v>
      </c>
      <c r="Q454" s="168" t="s">
        <v>38</v>
      </c>
      <c r="R454" s="165">
        <v>0</v>
      </c>
      <c r="S454" s="165">
        <v>0</v>
      </c>
      <c r="T454" s="165">
        <v>0</v>
      </c>
      <c r="U454" s="165">
        <v>0</v>
      </c>
      <c r="V454" s="165">
        <v>0</v>
      </c>
      <c r="W454" s="168">
        <v>0</v>
      </c>
      <c r="X454" s="168">
        <v>0</v>
      </c>
    </row>
    <row r="455" spans="15:24" ht="19.5" x14ac:dyDescent="0.25">
      <c r="O455" s="124" t="s">
        <v>111</v>
      </c>
      <c r="P455" s="137" t="s">
        <v>14</v>
      </c>
      <c r="Q455" s="168" t="s">
        <v>39</v>
      </c>
      <c r="R455" s="165">
        <v>107</v>
      </c>
      <c r="S455" s="165">
        <v>58</v>
      </c>
      <c r="T455" s="165">
        <v>22</v>
      </c>
      <c r="U455" s="165">
        <v>4</v>
      </c>
      <c r="V455" s="165">
        <v>23</v>
      </c>
      <c r="W455" s="168">
        <v>76</v>
      </c>
      <c r="X455" s="168">
        <v>76</v>
      </c>
    </row>
    <row r="456" spans="15:24" ht="19.5" x14ac:dyDescent="0.25">
      <c r="O456" s="124" t="s">
        <v>111</v>
      </c>
      <c r="P456" s="137" t="s">
        <v>14</v>
      </c>
      <c r="Q456" s="169" t="s">
        <v>40</v>
      </c>
      <c r="R456" s="166">
        <v>75</v>
      </c>
      <c r="S456" s="166">
        <v>23</v>
      </c>
      <c r="T456" s="166">
        <v>31</v>
      </c>
      <c r="U456" s="166">
        <v>10</v>
      </c>
      <c r="V456" s="166">
        <v>11</v>
      </c>
      <c r="W456" s="167">
        <v>0</v>
      </c>
      <c r="X456" s="170">
        <v>183</v>
      </c>
    </row>
    <row r="457" spans="15:24" ht="19.5" x14ac:dyDescent="0.25">
      <c r="O457" s="124" t="s">
        <v>111</v>
      </c>
      <c r="P457" s="137" t="s">
        <v>14</v>
      </c>
      <c r="Q457" s="170" t="s">
        <v>41</v>
      </c>
      <c r="R457" s="165">
        <v>153</v>
      </c>
      <c r="S457" s="165">
        <v>53</v>
      </c>
      <c r="T457" s="165">
        <v>28</v>
      </c>
      <c r="U457" s="165">
        <v>34</v>
      </c>
      <c r="V457" s="165">
        <v>38</v>
      </c>
      <c r="W457" s="170">
        <v>173</v>
      </c>
      <c r="X457" s="170">
        <v>0</v>
      </c>
    </row>
    <row r="458" spans="15:24" ht="24.75" customHeight="1" x14ac:dyDescent="0.25">
      <c r="O458" s="124" t="s">
        <v>111</v>
      </c>
      <c r="P458" s="137" t="s">
        <v>14</v>
      </c>
      <c r="Q458" s="170" t="s">
        <v>42</v>
      </c>
      <c r="R458" s="165">
        <v>0</v>
      </c>
      <c r="S458" s="165">
        <v>0</v>
      </c>
      <c r="T458" s="165">
        <v>0</v>
      </c>
      <c r="U458" s="165">
        <v>0</v>
      </c>
      <c r="V458" s="165">
        <v>0</v>
      </c>
      <c r="W458" s="170">
        <v>0</v>
      </c>
      <c r="X458" s="168">
        <v>0</v>
      </c>
    </row>
    <row r="459" spans="15:24" ht="19.5" x14ac:dyDescent="0.25">
      <c r="O459" s="124" t="s">
        <v>111</v>
      </c>
      <c r="P459" s="137" t="s">
        <v>14</v>
      </c>
      <c r="Q459" s="170" t="s">
        <v>43</v>
      </c>
      <c r="R459" s="165">
        <v>0</v>
      </c>
      <c r="S459" s="165">
        <v>0</v>
      </c>
      <c r="T459" s="165">
        <v>0</v>
      </c>
      <c r="U459" s="165">
        <v>0</v>
      </c>
      <c r="V459" s="165">
        <v>0</v>
      </c>
      <c r="W459" s="167">
        <v>0</v>
      </c>
      <c r="X459" s="168">
        <v>0</v>
      </c>
    </row>
    <row r="460" spans="15:24" ht="21.75" customHeight="1" x14ac:dyDescent="0.25">
      <c r="O460" s="124" t="s">
        <v>111</v>
      </c>
      <c r="P460" s="137" t="s">
        <v>14</v>
      </c>
      <c r="Q460" s="170" t="s">
        <v>44</v>
      </c>
      <c r="R460" s="165">
        <v>0</v>
      </c>
      <c r="S460" s="165">
        <v>0</v>
      </c>
      <c r="T460" s="165">
        <v>0</v>
      </c>
      <c r="U460" s="165">
        <v>0</v>
      </c>
      <c r="V460" s="165">
        <v>0</v>
      </c>
      <c r="W460" s="168">
        <v>0</v>
      </c>
      <c r="X460" s="168">
        <v>0</v>
      </c>
    </row>
    <row r="461" spans="15:24" ht="19.5" x14ac:dyDescent="0.25">
      <c r="O461" s="124" t="s">
        <v>111</v>
      </c>
      <c r="P461" s="137" t="s">
        <v>14</v>
      </c>
      <c r="Q461" s="168" t="s">
        <v>45</v>
      </c>
      <c r="R461" s="165">
        <v>57</v>
      </c>
      <c r="S461" s="165">
        <v>13</v>
      </c>
      <c r="T461" s="165">
        <v>17</v>
      </c>
      <c r="U461" s="165">
        <v>11</v>
      </c>
      <c r="V461" s="165">
        <v>16</v>
      </c>
      <c r="W461" s="168">
        <v>0</v>
      </c>
      <c r="X461" s="168">
        <v>0</v>
      </c>
    </row>
    <row r="462" spans="15:24" ht="19.5" x14ac:dyDescent="0.25">
      <c r="O462" s="124" t="s">
        <v>111</v>
      </c>
      <c r="P462" s="137" t="s">
        <v>14</v>
      </c>
      <c r="Q462" s="168" t="s">
        <v>46</v>
      </c>
      <c r="R462" s="165">
        <v>111</v>
      </c>
      <c r="S462" s="165">
        <v>44</v>
      </c>
      <c r="T462" s="165">
        <v>15</v>
      </c>
      <c r="U462" s="165">
        <v>28</v>
      </c>
      <c r="V462" s="165">
        <v>24</v>
      </c>
      <c r="W462" s="168">
        <v>778</v>
      </c>
      <c r="X462" s="168">
        <v>780</v>
      </c>
    </row>
    <row r="463" spans="15:24" ht="19.5" x14ac:dyDescent="0.25">
      <c r="O463" s="124" t="s">
        <v>111</v>
      </c>
      <c r="P463" s="137" t="s">
        <v>14</v>
      </c>
      <c r="Q463" s="168" t="s">
        <v>47</v>
      </c>
      <c r="R463" s="165">
        <v>0</v>
      </c>
      <c r="S463" s="165">
        <v>0</v>
      </c>
      <c r="T463" s="165">
        <v>0</v>
      </c>
      <c r="U463" s="165">
        <v>0</v>
      </c>
      <c r="V463" s="165">
        <v>0</v>
      </c>
      <c r="W463" s="168">
        <v>0</v>
      </c>
      <c r="X463" s="168">
        <v>0</v>
      </c>
    </row>
    <row r="464" spans="15:24" ht="19.5" x14ac:dyDescent="0.25">
      <c r="O464" s="124" t="s">
        <v>111</v>
      </c>
      <c r="P464" s="137" t="s">
        <v>14</v>
      </c>
      <c r="Q464" s="168" t="s">
        <v>48</v>
      </c>
      <c r="R464" s="165">
        <v>78</v>
      </c>
      <c r="S464" s="165">
        <v>25</v>
      </c>
      <c r="T464" s="165">
        <v>20</v>
      </c>
      <c r="U464" s="165">
        <v>15</v>
      </c>
      <c r="V464" s="165">
        <v>18</v>
      </c>
      <c r="W464" s="168">
        <v>0</v>
      </c>
      <c r="X464" s="168">
        <v>0</v>
      </c>
    </row>
    <row r="465" spans="15:24" ht="19.5" x14ac:dyDescent="0.25">
      <c r="O465" s="124" t="s">
        <v>111</v>
      </c>
      <c r="P465" s="137" t="s">
        <v>14</v>
      </c>
      <c r="Q465" s="168" t="s">
        <v>49</v>
      </c>
      <c r="R465" s="165">
        <v>419</v>
      </c>
      <c r="S465" s="165">
        <v>93</v>
      </c>
      <c r="T465" s="165">
        <v>95</v>
      </c>
      <c r="U465" s="165">
        <v>127</v>
      </c>
      <c r="V465" s="165">
        <v>104</v>
      </c>
      <c r="W465" s="168">
        <v>0</v>
      </c>
      <c r="X465" s="168">
        <v>0</v>
      </c>
    </row>
    <row r="466" spans="15:24" ht="19.5" x14ac:dyDescent="0.25">
      <c r="O466" s="124" t="s">
        <v>111</v>
      </c>
      <c r="P466" s="137" t="s">
        <v>50</v>
      </c>
      <c r="Q466" s="168" t="s">
        <v>51</v>
      </c>
      <c r="R466" s="165">
        <v>0</v>
      </c>
      <c r="S466" s="165">
        <v>0</v>
      </c>
      <c r="T466" s="165">
        <v>0</v>
      </c>
      <c r="U466" s="165">
        <v>0</v>
      </c>
      <c r="V466" s="165">
        <v>0</v>
      </c>
      <c r="W466" s="168">
        <v>0</v>
      </c>
      <c r="X466" s="168">
        <v>0</v>
      </c>
    </row>
    <row r="467" spans="15:24" ht="19.5" x14ac:dyDescent="0.25">
      <c r="O467" s="124" t="s">
        <v>111</v>
      </c>
      <c r="P467" s="137" t="s">
        <v>50</v>
      </c>
      <c r="Q467" s="168" t="s">
        <v>53</v>
      </c>
      <c r="R467" s="165">
        <v>0</v>
      </c>
      <c r="S467" s="165">
        <v>0</v>
      </c>
      <c r="T467" s="165">
        <v>0</v>
      </c>
      <c r="U467" s="165">
        <v>0</v>
      </c>
      <c r="V467" s="165">
        <v>0</v>
      </c>
      <c r="W467" s="168">
        <v>0</v>
      </c>
      <c r="X467" s="168">
        <v>0</v>
      </c>
    </row>
    <row r="468" spans="15:24" ht="19.5" x14ac:dyDescent="0.25">
      <c r="O468" s="124" t="s">
        <v>111</v>
      </c>
      <c r="P468" s="137" t="s">
        <v>54</v>
      </c>
      <c r="Q468" s="170" t="s">
        <v>55</v>
      </c>
      <c r="R468" s="165">
        <v>0</v>
      </c>
      <c r="S468" s="165">
        <v>0</v>
      </c>
      <c r="T468" s="165">
        <v>0</v>
      </c>
      <c r="U468" s="165">
        <v>0</v>
      </c>
      <c r="V468" s="165">
        <v>0</v>
      </c>
      <c r="W468" s="168">
        <v>0</v>
      </c>
      <c r="X468" s="168">
        <v>0</v>
      </c>
    </row>
    <row r="469" spans="15:24" ht="19.5" x14ac:dyDescent="0.25">
      <c r="O469" s="124" t="s">
        <v>111</v>
      </c>
      <c r="P469" s="137" t="s">
        <v>54</v>
      </c>
      <c r="Q469" s="170" t="s">
        <v>56</v>
      </c>
      <c r="R469" s="165">
        <v>0</v>
      </c>
      <c r="S469" s="165">
        <v>0</v>
      </c>
      <c r="T469" s="165">
        <v>0</v>
      </c>
      <c r="U469" s="165">
        <v>0</v>
      </c>
      <c r="V469" s="165">
        <v>0</v>
      </c>
      <c r="W469" s="168">
        <v>0</v>
      </c>
      <c r="X469" s="168">
        <v>0</v>
      </c>
    </row>
    <row r="470" spans="15:24" ht="19.5" x14ac:dyDescent="0.25">
      <c r="O470" s="124" t="s">
        <v>111</v>
      </c>
      <c r="P470" s="137" t="s">
        <v>54</v>
      </c>
      <c r="Q470" s="168" t="s">
        <v>57</v>
      </c>
      <c r="R470" s="165">
        <v>0</v>
      </c>
      <c r="S470" s="165">
        <v>0</v>
      </c>
      <c r="T470" s="165">
        <v>0</v>
      </c>
      <c r="U470" s="165">
        <v>0</v>
      </c>
      <c r="V470" s="165">
        <v>0</v>
      </c>
      <c r="W470" s="168">
        <v>0</v>
      </c>
      <c r="X470" s="168">
        <v>0</v>
      </c>
    </row>
    <row r="471" spans="15:24" ht="19.5" x14ac:dyDescent="0.25">
      <c r="O471" s="124" t="s">
        <v>111</v>
      </c>
      <c r="P471" s="137" t="s">
        <v>54</v>
      </c>
      <c r="Q471" s="168" t="s">
        <v>58</v>
      </c>
      <c r="R471" s="165">
        <v>0</v>
      </c>
      <c r="S471" s="165">
        <v>0</v>
      </c>
      <c r="T471" s="165">
        <v>0</v>
      </c>
      <c r="U471" s="165">
        <v>0</v>
      </c>
      <c r="V471" s="165">
        <v>0</v>
      </c>
      <c r="W471" s="168">
        <v>0</v>
      </c>
      <c r="X471" s="168">
        <v>0</v>
      </c>
    </row>
    <row r="472" spans="15:24" ht="19.5" x14ac:dyDescent="0.25">
      <c r="O472" s="124" t="s">
        <v>111</v>
      </c>
      <c r="P472" s="137" t="s">
        <v>54</v>
      </c>
      <c r="Q472" s="168" t="s">
        <v>59</v>
      </c>
      <c r="R472" s="165">
        <v>0</v>
      </c>
      <c r="S472" s="165">
        <v>0</v>
      </c>
      <c r="T472" s="165">
        <v>0</v>
      </c>
      <c r="U472" s="165">
        <v>0</v>
      </c>
      <c r="V472" s="165">
        <v>0</v>
      </c>
      <c r="W472" s="168">
        <v>0</v>
      </c>
      <c r="X472" s="168">
        <v>0</v>
      </c>
    </row>
    <row r="473" spans="15:24" ht="19.5" x14ac:dyDescent="0.25">
      <c r="O473" s="124" t="s">
        <v>111</v>
      </c>
      <c r="P473" s="137" t="s">
        <v>54</v>
      </c>
      <c r="Q473" s="168" t="s">
        <v>60</v>
      </c>
      <c r="R473" s="165">
        <v>0</v>
      </c>
      <c r="S473" s="165">
        <v>0</v>
      </c>
      <c r="T473" s="165">
        <v>0</v>
      </c>
      <c r="U473" s="165">
        <v>0</v>
      </c>
      <c r="V473" s="165">
        <v>0</v>
      </c>
      <c r="W473" s="168">
        <v>0</v>
      </c>
      <c r="X473" s="168">
        <v>0</v>
      </c>
    </row>
    <row r="474" spans="15:24" ht="19.5" x14ac:dyDescent="0.25">
      <c r="O474" s="124" t="s">
        <v>111</v>
      </c>
      <c r="P474" s="120" t="s">
        <v>61</v>
      </c>
      <c r="Q474" s="168" t="s">
        <v>62</v>
      </c>
      <c r="R474" s="165">
        <v>0</v>
      </c>
      <c r="S474" s="165">
        <v>0</v>
      </c>
      <c r="T474" s="165">
        <v>0</v>
      </c>
      <c r="U474" s="165">
        <v>0</v>
      </c>
      <c r="V474" s="165">
        <v>0</v>
      </c>
      <c r="W474" s="168">
        <v>0</v>
      </c>
      <c r="X474" s="168">
        <v>0</v>
      </c>
    </row>
    <row r="475" spans="15:24" ht="19.5" x14ac:dyDescent="0.25">
      <c r="O475" s="124" t="s">
        <v>111</v>
      </c>
      <c r="P475" s="120" t="s">
        <v>64</v>
      </c>
      <c r="Q475" s="168" t="s">
        <v>65</v>
      </c>
      <c r="R475" s="165">
        <v>0</v>
      </c>
      <c r="S475" s="165">
        <v>0</v>
      </c>
      <c r="T475" s="165">
        <v>0</v>
      </c>
      <c r="U475" s="165">
        <v>0</v>
      </c>
      <c r="V475" s="165">
        <v>0</v>
      </c>
      <c r="W475" s="168">
        <v>0</v>
      </c>
      <c r="X475" s="168">
        <v>0</v>
      </c>
    </row>
    <row r="476" spans="15:24" ht="19.5" x14ac:dyDescent="0.25">
      <c r="O476" s="124" t="s">
        <v>111</v>
      </c>
      <c r="P476" s="120" t="s">
        <v>66</v>
      </c>
      <c r="Q476" s="168" t="s">
        <v>67</v>
      </c>
      <c r="R476" s="165">
        <v>0</v>
      </c>
      <c r="S476" s="165">
        <v>0</v>
      </c>
      <c r="T476" s="165">
        <v>0</v>
      </c>
      <c r="U476" s="165">
        <v>0</v>
      </c>
      <c r="V476" s="165">
        <v>0</v>
      </c>
      <c r="W476" s="168">
        <v>0</v>
      </c>
      <c r="X476" s="168">
        <v>0</v>
      </c>
    </row>
    <row r="477" spans="15:24" ht="19.5" x14ac:dyDescent="0.25">
      <c r="O477" s="124" t="s">
        <v>111</v>
      </c>
      <c r="P477" s="120" t="s">
        <v>68</v>
      </c>
      <c r="Q477" s="168" t="s">
        <v>69</v>
      </c>
      <c r="R477" s="165">
        <v>0</v>
      </c>
      <c r="S477" s="165">
        <v>0</v>
      </c>
      <c r="T477" s="165">
        <v>0</v>
      </c>
      <c r="U477" s="165">
        <v>0</v>
      </c>
      <c r="V477" s="165">
        <v>0</v>
      </c>
      <c r="W477" s="168">
        <v>0</v>
      </c>
      <c r="X477" s="168">
        <v>0</v>
      </c>
    </row>
    <row r="478" spans="15:24" ht="19.5" x14ac:dyDescent="0.25">
      <c r="O478" s="124" t="s">
        <v>111</v>
      </c>
      <c r="P478" s="137" t="s">
        <v>70</v>
      </c>
      <c r="Q478" s="168" t="s">
        <v>71</v>
      </c>
      <c r="R478" s="165">
        <v>0</v>
      </c>
      <c r="S478" s="165">
        <v>0</v>
      </c>
      <c r="T478" s="165">
        <v>0</v>
      </c>
      <c r="U478" s="165">
        <v>0</v>
      </c>
      <c r="V478" s="165">
        <v>0</v>
      </c>
      <c r="W478" s="168">
        <v>0</v>
      </c>
      <c r="X478" s="168">
        <v>0</v>
      </c>
    </row>
    <row r="479" spans="15:24" ht="19.5" x14ac:dyDescent="0.25">
      <c r="O479" s="124" t="s">
        <v>111</v>
      </c>
      <c r="P479" s="137" t="s">
        <v>70</v>
      </c>
      <c r="Q479" s="168" t="s">
        <v>73</v>
      </c>
      <c r="R479" s="165">
        <v>24</v>
      </c>
      <c r="S479" s="165">
        <v>14</v>
      </c>
      <c r="T479" s="165">
        <v>3</v>
      </c>
      <c r="U479" s="165">
        <v>3</v>
      </c>
      <c r="V479" s="165">
        <v>4</v>
      </c>
      <c r="W479" s="168">
        <v>0</v>
      </c>
      <c r="X479" s="168">
        <v>0</v>
      </c>
    </row>
    <row r="480" spans="15:24" ht="19.5" x14ac:dyDescent="0.25">
      <c r="O480" s="124" t="s">
        <v>111</v>
      </c>
      <c r="P480" s="137" t="s">
        <v>70</v>
      </c>
      <c r="Q480" s="170" t="s">
        <v>74</v>
      </c>
      <c r="R480" s="165">
        <v>0</v>
      </c>
      <c r="S480" s="165">
        <v>0</v>
      </c>
      <c r="T480" s="165">
        <v>0</v>
      </c>
      <c r="U480" s="165">
        <v>0</v>
      </c>
      <c r="V480" s="165">
        <v>0</v>
      </c>
      <c r="W480" s="168">
        <v>0</v>
      </c>
      <c r="X480" s="168">
        <v>0</v>
      </c>
    </row>
    <row r="481" spans="15:24" ht="19.5" x14ac:dyDescent="0.25">
      <c r="O481" s="124" t="s">
        <v>111</v>
      </c>
      <c r="P481" s="137" t="s">
        <v>70</v>
      </c>
      <c r="Q481" s="168" t="s">
        <v>75</v>
      </c>
      <c r="R481" s="165">
        <v>0</v>
      </c>
      <c r="S481" s="165">
        <v>0</v>
      </c>
      <c r="T481" s="165">
        <v>0</v>
      </c>
      <c r="U481" s="165">
        <v>0</v>
      </c>
      <c r="V481" s="165">
        <v>0</v>
      </c>
      <c r="W481" s="168">
        <v>0</v>
      </c>
      <c r="X481" s="168">
        <v>0</v>
      </c>
    </row>
    <row r="482" spans="15:24" ht="19.5" x14ac:dyDescent="0.25">
      <c r="O482" s="124" t="s">
        <v>111</v>
      </c>
      <c r="P482" s="137" t="s">
        <v>70</v>
      </c>
      <c r="Q482" s="168" t="s">
        <v>76</v>
      </c>
      <c r="R482" s="165">
        <v>0</v>
      </c>
      <c r="S482" s="165">
        <v>0</v>
      </c>
      <c r="T482" s="165">
        <v>0</v>
      </c>
      <c r="U482" s="165">
        <v>0</v>
      </c>
      <c r="V482" s="165">
        <v>0</v>
      </c>
      <c r="W482" s="168">
        <v>0</v>
      </c>
      <c r="X482" s="168">
        <v>0</v>
      </c>
    </row>
    <row r="483" spans="15:24" ht="19.5" x14ac:dyDescent="0.25">
      <c r="O483" s="124" t="s">
        <v>111</v>
      </c>
      <c r="P483" s="137" t="s">
        <v>70</v>
      </c>
      <c r="Q483" s="168" t="s">
        <v>77</v>
      </c>
      <c r="R483" s="165">
        <v>18</v>
      </c>
      <c r="S483" s="165">
        <v>13</v>
      </c>
      <c r="T483" s="165">
        <v>2</v>
      </c>
      <c r="U483" s="165">
        <v>0</v>
      </c>
      <c r="V483" s="165">
        <v>3</v>
      </c>
      <c r="W483" s="168">
        <v>0</v>
      </c>
      <c r="X483" s="168">
        <v>0</v>
      </c>
    </row>
    <row r="484" spans="15:24" ht="19.5" x14ac:dyDescent="0.25">
      <c r="O484" s="124" t="s">
        <v>111</v>
      </c>
      <c r="P484" s="137" t="s">
        <v>70</v>
      </c>
      <c r="Q484" s="168" t="s">
        <v>78</v>
      </c>
      <c r="R484" s="165">
        <v>0</v>
      </c>
      <c r="S484" s="165">
        <v>0</v>
      </c>
      <c r="T484" s="165">
        <v>0</v>
      </c>
      <c r="U484" s="165">
        <v>0</v>
      </c>
      <c r="V484" s="165">
        <v>0</v>
      </c>
      <c r="W484" s="168">
        <v>0</v>
      </c>
      <c r="X484" s="168">
        <v>0</v>
      </c>
    </row>
    <row r="485" spans="15:24" ht="19.5" x14ac:dyDescent="0.25">
      <c r="O485" s="124" t="s">
        <v>111</v>
      </c>
      <c r="P485" s="137" t="s">
        <v>70</v>
      </c>
      <c r="Q485" s="168" t="s">
        <v>79</v>
      </c>
      <c r="R485" s="165">
        <v>0</v>
      </c>
      <c r="S485" s="165">
        <v>0</v>
      </c>
      <c r="T485" s="165">
        <v>0</v>
      </c>
      <c r="U485" s="165">
        <v>0</v>
      </c>
      <c r="V485" s="165">
        <v>0</v>
      </c>
      <c r="W485" s="168">
        <v>0</v>
      </c>
      <c r="X485" s="168">
        <v>0</v>
      </c>
    </row>
    <row r="486" spans="15:24" ht="19.5" x14ac:dyDescent="0.25">
      <c r="O486" s="124" t="s">
        <v>111</v>
      </c>
      <c r="P486" s="137" t="s">
        <v>70</v>
      </c>
      <c r="Q486" s="168" t="s">
        <v>80</v>
      </c>
      <c r="R486" s="165">
        <v>0</v>
      </c>
      <c r="S486" s="165">
        <v>0</v>
      </c>
      <c r="T486" s="165">
        <v>0</v>
      </c>
      <c r="U486" s="165">
        <v>0</v>
      </c>
      <c r="V486" s="165">
        <v>0</v>
      </c>
      <c r="W486" s="168">
        <v>0</v>
      </c>
      <c r="X486" s="168">
        <v>0</v>
      </c>
    </row>
    <row r="487" spans="15:24" ht="19.5" x14ac:dyDescent="0.25">
      <c r="O487" s="124" t="s">
        <v>111</v>
      </c>
      <c r="P487" s="137" t="s">
        <v>70</v>
      </c>
      <c r="Q487" s="168" t="s">
        <v>81</v>
      </c>
      <c r="R487" s="165">
        <v>0</v>
      </c>
      <c r="S487" s="165">
        <v>0</v>
      </c>
      <c r="T487" s="165">
        <v>0</v>
      </c>
      <c r="U487" s="165">
        <v>0</v>
      </c>
      <c r="V487" s="165">
        <v>0</v>
      </c>
      <c r="W487" s="168">
        <v>0</v>
      </c>
      <c r="X487" s="168">
        <v>0</v>
      </c>
    </row>
    <row r="488" spans="15:24" ht="19.5" x14ac:dyDescent="0.25">
      <c r="O488" s="124" t="s">
        <v>111</v>
      </c>
      <c r="P488" s="137" t="s">
        <v>70</v>
      </c>
      <c r="Q488" s="168" t="s">
        <v>82</v>
      </c>
      <c r="R488" s="165">
        <v>9</v>
      </c>
      <c r="S488" s="165">
        <v>0</v>
      </c>
      <c r="T488" s="165">
        <v>9</v>
      </c>
      <c r="U488" s="165">
        <v>0</v>
      </c>
      <c r="V488" s="165">
        <v>0</v>
      </c>
      <c r="W488" s="168">
        <v>0</v>
      </c>
      <c r="X488" s="168">
        <v>0</v>
      </c>
    </row>
    <row r="489" spans="15:24" ht="19.5" x14ac:dyDescent="0.25">
      <c r="O489" s="124" t="s">
        <v>111</v>
      </c>
      <c r="P489" s="137" t="s">
        <v>70</v>
      </c>
      <c r="Q489" s="168" t="s">
        <v>83</v>
      </c>
      <c r="R489" s="165">
        <v>6</v>
      </c>
      <c r="S489" s="165">
        <v>4</v>
      </c>
      <c r="T489" s="165">
        <v>0</v>
      </c>
      <c r="U489" s="165">
        <v>0</v>
      </c>
      <c r="V489" s="165">
        <v>2</v>
      </c>
      <c r="W489" s="168">
        <v>0</v>
      </c>
      <c r="X489" s="168">
        <v>0</v>
      </c>
    </row>
    <row r="490" spans="15:24" ht="19.5" x14ac:dyDescent="0.25">
      <c r="O490" s="124" t="s">
        <v>111</v>
      </c>
      <c r="P490" s="137" t="s">
        <v>70</v>
      </c>
      <c r="Q490" s="168" t="s">
        <v>84</v>
      </c>
      <c r="R490" s="165">
        <v>0</v>
      </c>
      <c r="S490" s="165">
        <v>0</v>
      </c>
      <c r="T490" s="165">
        <v>0</v>
      </c>
      <c r="U490" s="165">
        <v>0</v>
      </c>
      <c r="V490" s="165">
        <v>0</v>
      </c>
      <c r="W490" s="168">
        <v>0</v>
      </c>
      <c r="X490" s="168">
        <v>0</v>
      </c>
    </row>
    <row r="491" spans="15:24" ht="19.5" x14ac:dyDescent="0.25">
      <c r="O491" s="124" t="s">
        <v>111</v>
      </c>
      <c r="P491" s="137" t="s">
        <v>85</v>
      </c>
      <c r="Q491" s="168" t="s">
        <v>86</v>
      </c>
      <c r="R491" s="165">
        <v>0</v>
      </c>
      <c r="S491" s="165">
        <v>0</v>
      </c>
      <c r="T491" s="165">
        <v>0</v>
      </c>
      <c r="U491" s="165">
        <v>0</v>
      </c>
      <c r="V491" s="165">
        <v>0</v>
      </c>
      <c r="W491" s="168">
        <v>0</v>
      </c>
      <c r="X491" s="168">
        <v>0</v>
      </c>
    </row>
    <row r="492" spans="15:24" ht="19.5" x14ac:dyDescent="0.25">
      <c r="O492" s="124" t="s">
        <v>111</v>
      </c>
      <c r="P492" s="137" t="s">
        <v>85</v>
      </c>
      <c r="Q492" s="168" t="s">
        <v>88</v>
      </c>
      <c r="R492" s="165">
        <v>1007</v>
      </c>
      <c r="S492" s="165">
        <v>339</v>
      </c>
      <c r="T492" s="165">
        <v>264</v>
      </c>
      <c r="U492" s="165">
        <v>359</v>
      </c>
      <c r="V492" s="165">
        <v>45</v>
      </c>
      <c r="W492" s="168">
        <v>0</v>
      </c>
      <c r="X492" s="168">
        <v>0</v>
      </c>
    </row>
    <row r="493" spans="15:24" ht="19.5" x14ac:dyDescent="0.25">
      <c r="O493" s="124" t="s">
        <v>111</v>
      </c>
      <c r="P493" s="132" t="s">
        <v>89</v>
      </c>
      <c r="Q493" s="168" t="s">
        <v>90</v>
      </c>
      <c r="R493" s="165">
        <v>0</v>
      </c>
      <c r="S493" s="165">
        <v>0</v>
      </c>
      <c r="T493" s="165">
        <v>0</v>
      </c>
      <c r="U493" s="165">
        <v>0</v>
      </c>
      <c r="V493" s="165">
        <v>0</v>
      </c>
      <c r="W493" s="168">
        <v>0</v>
      </c>
      <c r="X493" s="168">
        <v>0</v>
      </c>
    </row>
  </sheetData>
  <autoFilter ref="O67:Y67" xr:uid="{9FB8C781-D483-4846-AD7F-7A9B4C267878}"/>
  <mergeCells count="18">
    <mergeCell ref="E38:E45"/>
    <mergeCell ref="C40:C45"/>
    <mergeCell ref="C63:C64"/>
    <mergeCell ref="E63:E64"/>
    <mergeCell ref="F2:M2"/>
    <mergeCell ref="F3:I3"/>
    <mergeCell ref="J3:J4"/>
    <mergeCell ref="K3:K4"/>
    <mergeCell ref="L3:L4"/>
    <mergeCell ref="M3:M4"/>
    <mergeCell ref="E5:E15"/>
    <mergeCell ref="C5:C37"/>
    <mergeCell ref="E46:E49"/>
    <mergeCell ref="C50:C62"/>
    <mergeCell ref="E50:E62"/>
    <mergeCell ref="E16:E28"/>
    <mergeCell ref="E29:E37"/>
    <mergeCell ref="C38:C39"/>
  </mergeCells>
  <phoneticPr fontId="1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Location</vt:lpstr>
      <vt:lpstr>Week_6</vt:lpstr>
      <vt:lpstr>Week6</vt:lpstr>
      <vt:lpstr>Week6_Summaries</vt:lpstr>
      <vt:lpstr>Week6_Trend6</vt:lpstr>
      <vt:lpstr>Week6_trends</vt:lpstr>
      <vt:lpstr>Weeks6</vt:lpstr>
      <vt:lpstr>WEEKS6_SUMMARY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Tunde</dc:creator>
  <cp:lastModifiedBy>Tunde Ajayi</cp:lastModifiedBy>
  <dcterms:created xsi:type="dcterms:W3CDTF">2025-08-26T09:33:21Z</dcterms:created>
  <dcterms:modified xsi:type="dcterms:W3CDTF">2025-09-19T14:00:52Z</dcterms:modified>
</cp:coreProperties>
</file>