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hannels" sheetId="1" state="visible" r:id="rId2"/>
    <sheet name="Overview" sheetId="2" state="visible" r:id="rId3"/>
    <sheet name="Review Single Scene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<sst xmlns="http://schemas.openxmlformats.org/spreadsheetml/2006/main" count="585" uniqueCount="257">
  <si>
    <t xml:space="preserve">Channel</t>
  </si>
  <si>
    <t xml:space="preserve">Name</t>
  </si>
  <si>
    <t xml:space="preserve">Peter</t>
  </si>
  <si>
    <t xml:space="preserve">Chris</t>
  </si>
  <si>
    <t xml:space="preserve">Cathrine</t>
  </si>
  <si>
    <t xml:space="preserve">Sarah</t>
  </si>
  <si>
    <t xml:space="preserve">Robin</t>
  </si>
  <si>
    <t xml:space="preserve">Tobi</t>
  </si>
  <si>
    <t xml:space="preserve">Joe</t>
  </si>
  <si>
    <t xml:space="preserve">Eric</t>
  </si>
  <si>
    <t xml:space="preserve">Lucas</t>
  </si>
  <si>
    <t xml:space="preserve">Aurora</t>
  </si>
  <si>
    <t xml:space="preserve">Act011</t>
  </si>
  <si>
    <t xml:space="preserve">Act012</t>
  </si>
  <si>
    <t xml:space="preserve">Act013</t>
  </si>
  <si>
    <t xml:space="preserve">Act014</t>
  </si>
  <si>
    <t xml:space="preserve">Act015</t>
  </si>
  <si>
    <t xml:space="preserve">Act016</t>
  </si>
  <si>
    <t xml:space="preserve">Act017</t>
  </si>
  <si>
    <t xml:space="preserve">Act018</t>
  </si>
  <si>
    <t xml:space="preserve">Act019</t>
  </si>
  <si>
    <t xml:space="preserve">Act020</t>
  </si>
  <si>
    <t xml:space="preserve">Act021</t>
  </si>
  <si>
    <t xml:space="preserve">Act022</t>
  </si>
  <si>
    <t xml:space="preserve">Act023</t>
  </si>
  <si>
    <t xml:space="preserve">Act024</t>
  </si>
  <si>
    <t xml:space="preserve">Act025</t>
  </si>
  <si>
    <t xml:space="preserve">Act026</t>
  </si>
  <si>
    <t xml:space="preserve">Act027</t>
  </si>
  <si>
    <t xml:space="preserve">Act028</t>
  </si>
  <si>
    <t xml:space="preserve">Act029</t>
  </si>
  <si>
    <t xml:space="preserve">Act030</t>
  </si>
  <si>
    <t xml:space="preserve">Act031</t>
  </si>
  <si>
    <t xml:space="preserve">Act032</t>
  </si>
  <si>
    <t xml:space="preserve">Act033</t>
  </si>
  <si>
    <t xml:space="preserve">Act034</t>
  </si>
  <si>
    <t xml:space="preserve">Act035</t>
  </si>
  <si>
    <t xml:space="preserve">Act036</t>
  </si>
  <si>
    <t xml:space="preserve">Act037</t>
  </si>
  <si>
    <t xml:space="preserve">Act038</t>
  </si>
  <si>
    <t xml:space="preserve">Act039</t>
  </si>
  <si>
    <t xml:space="preserve">Act040</t>
  </si>
  <si>
    <t xml:space="preserve">Act041</t>
  </si>
  <si>
    <t xml:space="preserve">Act042</t>
  </si>
  <si>
    <t xml:space="preserve">Act043</t>
  </si>
  <si>
    <t xml:space="preserve">Act044</t>
  </si>
  <si>
    <t xml:space="preserve">Act045</t>
  </si>
  <si>
    <t xml:space="preserve">Act046</t>
  </si>
  <si>
    <t xml:space="preserve">Act047</t>
  </si>
  <si>
    <t xml:space="preserve">Act048</t>
  </si>
  <si>
    <t xml:space="preserve">Act049</t>
  </si>
  <si>
    <t xml:space="preserve">Act050</t>
  </si>
  <si>
    <t xml:space="preserve">Act051</t>
  </si>
  <si>
    <t xml:space="preserve">Act052</t>
  </si>
  <si>
    <t xml:space="preserve">Act053</t>
  </si>
  <si>
    <t xml:space="preserve">Act054</t>
  </si>
  <si>
    <t xml:space="preserve">Act055</t>
  </si>
  <si>
    <t xml:space="preserve">Act056</t>
  </si>
  <si>
    <t xml:space="preserve">Act057</t>
  </si>
  <si>
    <t xml:space="preserve">Act058</t>
  </si>
  <si>
    <t xml:space="preserve">Act059</t>
  </si>
  <si>
    <t xml:space="preserve">Act060</t>
  </si>
  <si>
    <t xml:space="preserve">Act061</t>
  </si>
  <si>
    <t xml:space="preserve">Act062</t>
  </si>
  <si>
    <t xml:space="preserve">Act063</t>
  </si>
  <si>
    <t xml:space="preserve">Act064</t>
  </si>
  <si>
    <t xml:space="preserve">Act065</t>
  </si>
  <si>
    <t xml:space="preserve">Act066</t>
  </si>
  <si>
    <t xml:space="preserve">Act067</t>
  </si>
  <si>
    <t xml:space="preserve">Act068</t>
  </si>
  <si>
    <t xml:space="preserve">Act069</t>
  </si>
  <si>
    <t xml:space="preserve">Act070</t>
  </si>
  <si>
    <t xml:space="preserve">Act071</t>
  </si>
  <si>
    <t xml:space="preserve">Act072</t>
  </si>
  <si>
    <t xml:space="preserve">Act073</t>
  </si>
  <si>
    <t xml:space="preserve">Act074</t>
  </si>
  <si>
    <t xml:space="preserve">Act075</t>
  </si>
  <si>
    <t xml:space="preserve">Act076</t>
  </si>
  <si>
    <t xml:space="preserve">Act077</t>
  </si>
  <si>
    <t xml:space="preserve">Act078</t>
  </si>
  <si>
    <t xml:space="preserve">Act079</t>
  </si>
  <si>
    <t xml:space="preserve">Act080</t>
  </si>
  <si>
    <t xml:space="preserve">Act081</t>
  </si>
  <si>
    <t xml:space="preserve">Act082</t>
  </si>
  <si>
    <t xml:space="preserve">Act083</t>
  </si>
  <si>
    <t xml:space="preserve">Act084</t>
  </si>
  <si>
    <t xml:space="preserve">Act085</t>
  </si>
  <si>
    <t xml:space="preserve">Act086</t>
  </si>
  <si>
    <t xml:space="preserve">Act087</t>
  </si>
  <si>
    <t xml:space="preserve">Act088</t>
  </si>
  <si>
    <t xml:space="preserve">Act089</t>
  </si>
  <si>
    <t xml:space="preserve">Act090</t>
  </si>
  <si>
    <t xml:space="preserve">Act091</t>
  </si>
  <si>
    <t xml:space="preserve">Act092</t>
  </si>
  <si>
    <t xml:space="preserve">Act093</t>
  </si>
  <si>
    <t xml:space="preserve">Act094</t>
  </si>
  <si>
    <t xml:space="preserve">Act095</t>
  </si>
  <si>
    <t xml:space="preserve">Act096</t>
  </si>
  <si>
    <t xml:space="preserve">Act097</t>
  </si>
  <si>
    <t xml:space="preserve">Act098</t>
  </si>
  <si>
    <t xml:space="preserve">Act099</t>
  </si>
  <si>
    <t xml:space="preserve">Act100</t>
  </si>
  <si>
    <t xml:space="preserve">Act101</t>
  </si>
  <si>
    <t xml:space="preserve">Act102</t>
  </si>
  <si>
    <t xml:space="preserve">Act103</t>
  </si>
  <si>
    <t xml:space="preserve">Act104</t>
  </si>
  <si>
    <t xml:space="preserve">Act105</t>
  </si>
  <si>
    <t xml:space="preserve">Act106</t>
  </si>
  <si>
    <t xml:space="preserve">Act107</t>
  </si>
  <si>
    <t xml:space="preserve">Act108</t>
  </si>
  <si>
    <t xml:space="preserve">Act109</t>
  </si>
  <si>
    <t xml:space="preserve">Act110</t>
  </si>
  <si>
    <t xml:space="preserve">Act111</t>
  </si>
  <si>
    <t xml:space="preserve">Act112</t>
  </si>
  <si>
    <t xml:space="preserve">Act113</t>
  </si>
  <si>
    <t xml:space="preserve">Act114</t>
  </si>
  <si>
    <t xml:space="preserve">Act115</t>
  </si>
  <si>
    <t xml:space="preserve">Act116</t>
  </si>
  <si>
    <t xml:space="preserve">Act117</t>
  </si>
  <si>
    <t xml:space="preserve">Act118</t>
  </si>
  <si>
    <t xml:space="preserve">Act119</t>
  </si>
  <si>
    <t xml:space="preserve">Act120</t>
  </si>
  <si>
    <t xml:space="preserve">Act121</t>
  </si>
  <si>
    <t xml:space="preserve">Act122</t>
  </si>
  <si>
    <t xml:space="preserve">Act123</t>
  </si>
  <si>
    <t xml:space="preserve">Act124</t>
  </si>
  <si>
    <t xml:space="preserve">Act125</t>
  </si>
  <si>
    <t xml:space="preserve">Act126</t>
  </si>
  <si>
    <t xml:space="preserve">Act127</t>
  </si>
  <si>
    <t xml:space="preserve">Act128</t>
  </si>
  <si>
    <t xml:space="preserve">DCA1</t>
  </si>
  <si>
    <t xml:space="preserve">DCA2</t>
  </si>
  <si>
    <t xml:space="preserve">DCA3</t>
  </si>
  <si>
    <t xml:space="preserve">DCA4</t>
  </si>
  <si>
    <t xml:space="preserve">DCA5</t>
  </si>
  <si>
    <t xml:space="preserve">DCA6</t>
  </si>
  <si>
    <t xml:space="preserve">DCA7</t>
  </si>
  <si>
    <t xml:space="preserve">DCA8</t>
  </si>
  <si>
    <t xml:space="preserve">DCA9</t>
  </si>
  <si>
    <t xml:space="preserve">DCA10</t>
  </si>
  <si>
    <t xml:space="preserve">DCA11</t>
  </si>
  <si>
    <t xml:space="preserve">DCA12</t>
  </si>
  <si>
    <t xml:space="preserve">DCA13</t>
  </si>
  <si>
    <t xml:space="preserve">DCA14</t>
  </si>
  <si>
    <t xml:space="preserve">DCA15</t>
  </si>
  <si>
    <t xml:space="preserve">DCA16</t>
  </si>
  <si>
    <t xml:space="preserve">DCA17</t>
  </si>
  <si>
    <t xml:space="preserve">DCA18</t>
  </si>
  <si>
    <t xml:space="preserve">DCA19</t>
  </si>
  <si>
    <t xml:space="preserve">DCA20</t>
  </si>
  <si>
    <t xml:space="preserve">DCA21</t>
  </si>
  <si>
    <t xml:space="preserve">DCA22</t>
  </si>
  <si>
    <t xml:space="preserve">DCA23</t>
  </si>
  <si>
    <t xml:space="preserve">DCA24</t>
  </si>
  <si>
    <t xml:space="preserve">Characters in Use</t>
  </si>
  <si>
    <t xml:space="preserve">Scene1</t>
  </si>
  <si>
    <t xml:space="preserve">Scene2</t>
  </si>
  <si>
    <t xml:space="preserve">Scene3</t>
  </si>
  <si>
    <t xml:space="preserve">Scene4</t>
  </si>
  <si>
    <t xml:space="preserve">Scene5</t>
  </si>
  <si>
    <t xml:space="preserve">Scene6</t>
  </si>
  <si>
    <t xml:space="preserve">Scene7</t>
  </si>
  <si>
    <t xml:space="preserve">Scene8</t>
  </si>
  <si>
    <t xml:space="preserve">Scene9</t>
  </si>
  <si>
    <t xml:space="preserve">Scene10</t>
  </si>
  <si>
    <t xml:space="preserve">Scene11</t>
  </si>
  <si>
    <t xml:space="preserve">Scene12</t>
  </si>
  <si>
    <t xml:space="preserve">Scene13</t>
  </si>
  <si>
    <t xml:space="preserve">Scene14</t>
  </si>
  <si>
    <t xml:space="preserve">Scene15</t>
  </si>
  <si>
    <t xml:space="preserve">Scene16</t>
  </si>
  <si>
    <t xml:space="preserve">Scene17</t>
  </si>
  <si>
    <t xml:space="preserve">Scene18</t>
  </si>
  <si>
    <t xml:space="preserve">Scene19</t>
  </si>
  <si>
    <t xml:space="preserve">Scene20</t>
  </si>
  <si>
    <t xml:space="preserve">Scene21</t>
  </si>
  <si>
    <t xml:space="preserve">Scene22</t>
  </si>
  <si>
    <t xml:space="preserve">Scene23</t>
  </si>
  <si>
    <t xml:space="preserve">Scene24</t>
  </si>
  <si>
    <t xml:space="preserve">Scene25</t>
  </si>
  <si>
    <t xml:space="preserve">Scene26</t>
  </si>
  <si>
    <t xml:space="preserve">Scene27</t>
  </si>
  <si>
    <t xml:space="preserve">Scene28</t>
  </si>
  <si>
    <t xml:space="preserve">Scene29</t>
  </si>
  <si>
    <t xml:space="preserve">Scene30</t>
  </si>
  <si>
    <t xml:space="preserve">Scene31</t>
  </si>
  <si>
    <t xml:space="preserve">Scene32</t>
  </si>
  <si>
    <t xml:space="preserve">Scene33</t>
  </si>
  <si>
    <t xml:space="preserve">Scene34</t>
  </si>
  <si>
    <t xml:space="preserve">Scene35</t>
  </si>
  <si>
    <t xml:space="preserve">Scene36</t>
  </si>
  <si>
    <t xml:space="preserve">Scene37</t>
  </si>
  <si>
    <t xml:space="preserve">Scene38</t>
  </si>
  <si>
    <t xml:space="preserve">Scene39</t>
  </si>
  <si>
    <t xml:space="preserve">Scene40</t>
  </si>
  <si>
    <t xml:space="preserve">Scene41</t>
  </si>
  <si>
    <t xml:space="preserve">Scene42</t>
  </si>
  <si>
    <t xml:space="preserve">Scene43</t>
  </si>
  <si>
    <t xml:space="preserve">Scene44</t>
  </si>
  <si>
    <t xml:space="preserve">Scene45</t>
  </si>
  <si>
    <t xml:space="preserve">Scene46</t>
  </si>
  <si>
    <t xml:space="preserve">Scene47</t>
  </si>
  <si>
    <t xml:space="preserve">Scene48</t>
  </si>
  <si>
    <t xml:space="preserve">Scene49</t>
  </si>
  <si>
    <t xml:space="preserve">Scene50</t>
  </si>
  <si>
    <t xml:space="preserve">Scene51</t>
  </si>
  <si>
    <t xml:space="preserve">Scene52</t>
  </si>
  <si>
    <t xml:space="preserve">Scene53</t>
  </si>
  <si>
    <t xml:space="preserve">Scene54</t>
  </si>
  <si>
    <t xml:space="preserve">Scene55</t>
  </si>
  <si>
    <t xml:space="preserve">Scene56</t>
  </si>
  <si>
    <t xml:space="preserve">Scene57</t>
  </si>
  <si>
    <t xml:space="preserve">Scene58</t>
  </si>
  <si>
    <t xml:space="preserve">Scene59</t>
  </si>
  <si>
    <t xml:space="preserve">Scene60</t>
  </si>
  <si>
    <t xml:space="preserve">Scene61</t>
  </si>
  <si>
    <t xml:space="preserve">Scene62</t>
  </si>
  <si>
    <t xml:space="preserve">Scene63</t>
  </si>
  <si>
    <t xml:space="preserve">Scene64</t>
  </si>
  <si>
    <t xml:space="preserve">Scene65</t>
  </si>
  <si>
    <t xml:space="preserve">Scene66</t>
  </si>
  <si>
    <t xml:space="preserve">Scene67</t>
  </si>
  <si>
    <t xml:space="preserve">Scene68</t>
  </si>
  <si>
    <t xml:space="preserve">Scene69</t>
  </si>
  <si>
    <t xml:space="preserve">Scene70</t>
  </si>
  <si>
    <t xml:space="preserve">Scene71</t>
  </si>
  <si>
    <t xml:space="preserve">Scene72</t>
  </si>
  <si>
    <t xml:space="preserve">Scene73</t>
  </si>
  <si>
    <t xml:space="preserve">Scene74</t>
  </si>
  <si>
    <t xml:space="preserve">Scene75</t>
  </si>
  <si>
    <t xml:space="preserve">Scene76</t>
  </si>
  <si>
    <t xml:space="preserve">Scene77</t>
  </si>
  <si>
    <t xml:space="preserve">Scene78</t>
  </si>
  <si>
    <t xml:space="preserve">Scene79</t>
  </si>
  <si>
    <t xml:space="preserve">Scene80</t>
  </si>
  <si>
    <t xml:space="preserve">Scene81</t>
  </si>
  <si>
    <t xml:space="preserve">Scene82</t>
  </si>
  <si>
    <t xml:space="preserve">Scene83</t>
  </si>
  <si>
    <t xml:space="preserve">Scene84</t>
  </si>
  <si>
    <t xml:space="preserve">Scene85</t>
  </si>
  <si>
    <t xml:space="preserve">Scene86</t>
  </si>
  <si>
    <t xml:space="preserve">Scene87</t>
  </si>
  <si>
    <t xml:space="preserve">Scene88</t>
  </si>
  <si>
    <t xml:space="preserve">Scene89</t>
  </si>
  <si>
    <t xml:space="preserve">Scene90</t>
  </si>
  <si>
    <t xml:space="preserve">Scene91</t>
  </si>
  <si>
    <t xml:space="preserve">Scene92</t>
  </si>
  <si>
    <t xml:space="preserve">Scene93</t>
  </si>
  <si>
    <t xml:space="preserve">Scene94</t>
  </si>
  <si>
    <t xml:space="preserve">Scene95</t>
  </si>
  <si>
    <t xml:space="preserve">Scene96</t>
  </si>
  <si>
    <t xml:space="preserve">Scene97</t>
  </si>
  <si>
    <t xml:space="preserve">Scene98</t>
  </si>
  <si>
    <t xml:space="preserve">Scene99</t>
  </si>
  <si>
    <t xml:space="preserve">Scene100</t>
  </si>
  <si>
    <t xml:space="preserve">Selected 
Scene</t>
  </si>
  <si>
    <t xml:space="preserve">DCA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</si>
</sst>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SohneMono-Buch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Channels" displayName="Channels" ref="B3:B18" headerRowCount="1" totalsRowCount="0" totalsRowShown="0">
  <tableColumns count="1">
    <tableColumn id="1" name="Peter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3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3" activeCellId="0" sqref="B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</row>
    <row r="3" customFormat="false" ht="12.8" hidden="false" customHeight="false" outlineLevel="0" collapsed="false">
      <c r="A3" s="2" t="n">
        <v>1</v>
      </c>
      <c r="B3" s="2" t="s">
        <v>2</v>
      </c>
    </row>
    <row r="4" customFormat="false" ht="12.8" hidden="false" customHeight="false" outlineLevel="0" collapsed="false">
      <c r="A4" s="2" t="n">
        <v>2</v>
      </c>
      <c r="B4" s="2" t="s">
        <v>3</v>
      </c>
    </row>
    <row r="5" customFormat="false" ht="12.8" hidden="false" customHeight="false" outlineLevel="0" collapsed="false">
      <c r="A5" s="2" t="n">
        <v>3</v>
      </c>
      <c r="B5" s="2" t="s">
        <v>4</v>
      </c>
    </row>
    <row r="6" customFormat="false" ht="12.8" hidden="false" customHeight="false" outlineLevel="0" collapsed="false">
      <c r="A6" s="2" t="n">
        <v>4</v>
      </c>
      <c r="B6" s="2" t="s">
        <v>5</v>
      </c>
    </row>
    <row r="7" customFormat="false" ht="12.8" hidden="false" customHeight="false" outlineLevel="0" collapsed="false">
      <c r="A7" s="2" t="n">
        <v>5</v>
      </c>
      <c r="B7" s="2" t="s">
        <v>6</v>
      </c>
    </row>
    <row r="8" customFormat="false" ht="12.8" hidden="false" customHeight="false" outlineLevel="0" collapsed="false">
      <c r="A8" s="2" t="n">
        <v>6</v>
      </c>
      <c r="B8" s="2" t="s">
        <v>7</v>
      </c>
    </row>
    <row r="9" customFormat="false" ht="12.8" hidden="false" customHeight="false" outlineLevel="0" collapsed="false">
      <c r="A9" s="2" t="n">
        <v>7</v>
      </c>
      <c r="B9" s="2" t="s">
        <v>8</v>
      </c>
    </row>
    <row r="10" customFormat="false" ht="12.8" hidden="false" customHeight="false" outlineLevel="0" collapsed="false">
      <c r="A10" s="2" t="n">
        <v>8</v>
      </c>
      <c r="B10" s="2" t="s">
        <v>9</v>
      </c>
    </row>
    <row r="11" customFormat="false" ht="12.8" hidden="false" customHeight="false" outlineLevel="0" collapsed="false">
      <c r="A11" s="2" t="n">
        <v>9</v>
      </c>
      <c r="B11" s="2" t="s">
        <v>10</v>
      </c>
    </row>
    <row r="12" customFormat="false" ht="12.8" hidden="false" customHeight="false" outlineLevel="0" collapsed="false">
      <c r="A12" s="2" t="n">
        <v>10</v>
      </c>
      <c r="B12" s="2" t="s">
        <v>11</v>
      </c>
    </row>
    <row r="13" customFormat="false" ht="12.8" hidden="false" customHeight="false" outlineLevel="0" collapsed="false">
      <c r="A13" s="2" t="n">
        <v>11</v>
      </c>
      <c r="B13" s="2" t="s">
        <v>12</v>
      </c>
    </row>
    <row r="14" customFormat="false" ht="12.8" hidden="false" customHeight="false" outlineLevel="0" collapsed="false">
      <c r="A14" s="2" t="n">
        <v>12</v>
      </c>
      <c r="B14" s="2" t="s">
        <v>13</v>
      </c>
    </row>
    <row r="15" customFormat="false" ht="12.8" hidden="false" customHeight="false" outlineLevel="0" collapsed="false">
      <c r="A15" s="2" t="n">
        <v>13</v>
      </c>
      <c r="B15" s="2" t="s">
        <v>14</v>
      </c>
    </row>
    <row r="16" customFormat="false" ht="12.8" hidden="false" customHeight="false" outlineLevel="0" collapsed="false">
      <c r="A16" s="2" t="n">
        <v>14</v>
      </c>
      <c r="B16" s="2" t="s">
        <v>15</v>
      </c>
    </row>
    <row r="17" customFormat="false" ht="12.8" hidden="false" customHeight="false" outlineLevel="0" collapsed="false">
      <c r="A17" s="2" t="n">
        <v>15</v>
      </c>
      <c r="B17" s="2" t="s">
        <v>16</v>
      </c>
    </row>
    <row r="18" customFormat="false" ht="12.8" hidden="false" customHeight="false" outlineLevel="0" collapsed="false">
      <c r="A18" s="2" t="n">
        <v>16</v>
      </c>
      <c r="B18" s="2" t="s">
        <v>17</v>
      </c>
    </row>
    <row r="19" customFormat="false" ht="12.8" hidden="false" customHeight="false" outlineLevel="0" collapsed="false">
      <c r="A19" s="2" t="n">
        <v>17</v>
      </c>
      <c r="B19" s="2" t="s">
        <v>18</v>
      </c>
    </row>
    <row r="20" customFormat="false" ht="12.8" hidden="false" customHeight="false" outlineLevel="0" collapsed="false">
      <c r="A20" s="2" t="n">
        <v>18</v>
      </c>
      <c r="B20" s="2" t="s">
        <v>19</v>
      </c>
    </row>
    <row r="21" customFormat="false" ht="12.8" hidden="false" customHeight="false" outlineLevel="0" collapsed="false">
      <c r="A21" s="2" t="n">
        <v>19</v>
      </c>
      <c r="B21" s="2" t="s">
        <v>20</v>
      </c>
    </row>
    <row r="22" customFormat="false" ht="12.8" hidden="false" customHeight="false" outlineLevel="0" collapsed="false">
      <c r="A22" s="2" t="n">
        <v>20</v>
      </c>
      <c r="B22" s="2" t="s">
        <v>21</v>
      </c>
    </row>
    <row r="23" customFormat="false" ht="12.8" hidden="false" customHeight="false" outlineLevel="0" collapsed="false">
      <c r="A23" s="2" t="n">
        <v>21</v>
      </c>
      <c r="B23" s="2" t="s">
        <v>22</v>
      </c>
    </row>
    <row r="24" customFormat="false" ht="12.8" hidden="false" customHeight="false" outlineLevel="0" collapsed="false">
      <c r="A24" s="2" t="n">
        <v>22</v>
      </c>
      <c r="B24" s="2" t="s">
        <v>23</v>
      </c>
    </row>
    <row r="25" customFormat="false" ht="12.8" hidden="false" customHeight="false" outlineLevel="0" collapsed="false">
      <c r="A25" s="2" t="n">
        <v>23</v>
      </c>
      <c r="B25" s="2" t="s">
        <v>24</v>
      </c>
    </row>
    <row r="26" customFormat="false" ht="12.8" hidden="false" customHeight="false" outlineLevel="0" collapsed="false">
      <c r="A26" s="2" t="n">
        <v>24</v>
      </c>
      <c r="B26" s="2" t="s">
        <v>25</v>
      </c>
    </row>
    <row r="27" customFormat="false" ht="12.8" hidden="false" customHeight="false" outlineLevel="0" collapsed="false">
      <c r="A27" s="2" t="n">
        <v>25</v>
      </c>
      <c r="B27" s="2" t="s">
        <v>26</v>
      </c>
    </row>
    <row r="28" customFormat="false" ht="12.8" hidden="false" customHeight="false" outlineLevel="0" collapsed="false">
      <c r="A28" s="2" t="n">
        <v>26</v>
      </c>
      <c r="B28" s="2" t="s">
        <v>27</v>
      </c>
    </row>
    <row r="29" customFormat="false" ht="12.8" hidden="false" customHeight="false" outlineLevel="0" collapsed="false">
      <c r="A29" s="2" t="n">
        <v>27</v>
      </c>
      <c r="B29" s="2" t="s">
        <v>28</v>
      </c>
    </row>
    <row r="30" customFormat="false" ht="12.8" hidden="false" customHeight="false" outlineLevel="0" collapsed="false">
      <c r="A30" s="2" t="n">
        <v>28</v>
      </c>
      <c r="B30" s="2" t="s">
        <v>29</v>
      </c>
    </row>
    <row r="31" customFormat="false" ht="12.8" hidden="false" customHeight="false" outlineLevel="0" collapsed="false">
      <c r="A31" s="2" t="n">
        <v>29</v>
      </c>
      <c r="B31" s="2" t="s">
        <v>30</v>
      </c>
    </row>
    <row r="32" customFormat="false" ht="12.8" hidden="false" customHeight="false" outlineLevel="0" collapsed="false">
      <c r="A32" s="2" t="n">
        <v>30</v>
      </c>
      <c r="B32" s="2" t="s">
        <v>31</v>
      </c>
    </row>
    <row r="33" customFormat="false" ht="12.8" hidden="false" customHeight="false" outlineLevel="0" collapsed="false">
      <c r="A33" s="2" t="n">
        <v>31</v>
      </c>
      <c r="B33" s="2" t="s">
        <v>32</v>
      </c>
    </row>
    <row r="34" customFormat="false" ht="12.8" hidden="false" customHeight="false" outlineLevel="0" collapsed="false">
      <c r="A34" s="2" t="n">
        <v>32</v>
      </c>
      <c r="B34" s="2" t="s">
        <v>33</v>
      </c>
    </row>
    <row r="35" customFormat="false" ht="12.8" hidden="false" customHeight="false" outlineLevel="0" collapsed="false">
      <c r="A35" s="2" t="n">
        <v>33</v>
      </c>
      <c r="B35" s="2" t="s">
        <v>34</v>
      </c>
    </row>
    <row r="36" customFormat="false" ht="12.8" hidden="false" customHeight="false" outlineLevel="0" collapsed="false">
      <c r="A36" s="2" t="n">
        <v>34</v>
      </c>
      <c r="B36" s="2" t="s">
        <v>35</v>
      </c>
    </row>
    <row r="37" customFormat="false" ht="12.8" hidden="false" customHeight="false" outlineLevel="0" collapsed="false">
      <c r="A37" s="2" t="n">
        <v>35</v>
      </c>
      <c r="B37" s="2" t="s">
        <v>36</v>
      </c>
    </row>
    <row r="38" customFormat="false" ht="12.8" hidden="false" customHeight="false" outlineLevel="0" collapsed="false">
      <c r="A38" s="2" t="n">
        <v>36</v>
      </c>
      <c r="B38" s="2" t="s">
        <v>37</v>
      </c>
    </row>
    <row r="39" customFormat="false" ht="12.8" hidden="false" customHeight="false" outlineLevel="0" collapsed="false">
      <c r="A39" s="2" t="n">
        <v>37</v>
      </c>
      <c r="B39" s="2" t="s">
        <v>38</v>
      </c>
    </row>
    <row r="40" customFormat="false" ht="12.8" hidden="false" customHeight="false" outlineLevel="0" collapsed="false">
      <c r="A40" s="2" t="n">
        <v>38</v>
      </c>
      <c r="B40" s="2" t="s">
        <v>39</v>
      </c>
    </row>
    <row r="41" customFormat="false" ht="12.8" hidden="false" customHeight="false" outlineLevel="0" collapsed="false">
      <c r="A41" s="2" t="n">
        <v>39</v>
      </c>
      <c r="B41" s="2" t="s">
        <v>40</v>
      </c>
    </row>
    <row r="42" customFormat="false" ht="12.8" hidden="false" customHeight="false" outlineLevel="0" collapsed="false">
      <c r="A42" s="2" t="n">
        <v>40</v>
      </c>
      <c r="B42" s="2" t="s">
        <v>41</v>
      </c>
    </row>
    <row r="43" customFormat="false" ht="12.8" hidden="false" customHeight="false" outlineLevel="0" collapsed="false">
      <c r="A43" s="2" t="n">
        <v>41</v>
      </c>
      <c r="B43" s="2" t="s">
        <v>42</v>
      </c>
    </row>
    <row r="44" customFormat="false" ht="12.8" hidden="false" customHeight="false" outlineLevel="0" collapsed="false">
      <c r="A44" s="2" t="n">
        <v>42</v>
      </c>
      <c r="B44" s="2" t="s">
        <v>43</v>
      </c>
    </row>
    <row r="45" customFormat="false" ht="12.8" hidden="false" customHeight="false" outlineLevel="0" collapsed="false">
      <c r="A45" s="2" t="n">
        <v>43</v>
      </c>
      <c r="B45" s="2" t="s">
        <v>44</v>
      </c>
    </row>
    <row r="46" customFormat="false" ht="12.8" hidden="false" customHeight="false" outlineLevel="0" collapsed="false">
      <c r="A46" s="2" t="n">
        <v>44</v>
      </c>
      <c r="B46" s="2" t="s">
        <v>45</v>
      </c>
    </row>
    <row r="47" customFormat="false" ht="12.8" hidden="false" customHeight="false" outlineLevel="0" collapsed="false">
      <c r="A47" s="2" t="n">
        <v>45</v>
      </c>
      <c r="B47" s="2" t="s">
        <v>46</v>
      </c>
    </row>
    <row r="48" customFormat="false" ht="12.8" hidden="false" customHeight="false" outlineLevel="0" collapsed="false">
      <c r="A48" s="2" t="n">
        <v>46</v>
      </c>
      <c r="B48" s="2" t="s">
        <v>47</v>
      </c>
    </row>
    <row r="49" customFormat="false" ht="12.8" hidden="false" customHeight="false" outlineLevel="0" collapsed="false">
      <c r="A49" s="2" t="n">
        <v>47</v>
      </c>
      <c r="B49" s="2" t="s">
        <v>48</v>
      </c>
    </row>
    <row r="50" customFormat="false" ht="12.8" hidden="false" customHeight="false" outlineLevel="0" collapsed="false">
      <c r="A50" s="2" t="n">
        <v>48</v>
      </c>
      <c r="B50" s="2" t="s">
        <v>49</v>
      </c>
    </row>
    <row r="51" customFormat="false" ht="12.8" hidden="false" customHeight="false" outlineLevel="0" collapsed="false">
      <c r="A51" s="2" t="n">
        <v>49</v>
      </c>
      <c r="B51" s="2" t="s">
        <v>50</v>
      </c>
    </row>
    <row r="52" customFormat="false" ht="12.8" hidden="false" customHeight="false" outlineLevel="0" collapsed="false">
      <c r="A52" s="2" t="n">
        <v>50</v>
      </c>
      <c r="B52" s="2" t="s">
        <v>51</v>
      </c>
    </row>
    <row r="53" customFormat="false" ht="12.8" hidden="false" customHeight="false" outlineLevel="0" collapsed="false">
      <c r="A53" s="2" t="n">
        <v>51</v>
      </c>
      <c r="B53" s="2" t="s">
        <v>52</v>
      </c>
    </row>
    <row r="54" customFormat="false" ht="12.8" hidden="false" customHeight="false" outlineLevel="0" collapsed="false">
      <c r="A54" s="2" t="n">
        <v>52</v>
      </c>
      <c r="B54" s="2" t="s">
        <v>53</v>
      </c>
    </row>
    <row r="55" customFormat="false" ht="12.8" hidden="false" customHeight="false" outlineLevel="0" collapsed="false">
      <c r="A55" s="2" t="n">
        <v>53</v>
      </c>
      <c r="B55" s="2" t="s">
        <v>54</v>
      </c>
    </row>
    <row r="56" customFormat="false" ht="12.8" hidden="false" customHeight="false" outlineLevel="0" collapsed="false">
      <c r="A56" s="2" t="n">
        <v>54</v>
      </c>
      <c r="B56" s="2" t="s">
        <v>55</v>
      </c>
    </row>
    <row r="57" customFormat="false" ht="12.8" hidden="false" customHeight="false" outlineLevel="0" collapsed="false">
      <c r="A57" s="2" t="n">
        <v>55</v>
      </c>
      <c r="B57" s="2" t="s">
        <v>56</v>
      </c>
    </row>
    <row r="58" customFormat="false" ht="12.8" hidden="false" customHeight="false" outlineLevel="0" collapsed="false">
      <c r="A58" s="2" t="n">
        <v>56</v>
      </c>
      <c r="B58" s="2" t="s">
        <v>57</v>
      </c>
    </row>
    <row r="59" customFormat="false" ht="12.8" hidden="false" customHeight="false" outlineLevel="0" collapsed="false">
      <c r="A59" s="2" t="n">
        <v>57</v>
      </c>
      <c r="B59" s="2" t="s">
        <v>58</v>
      </c>
    </row>
    <row r="60" customFormat="false" ht="12.8" hidden="false" customHeight="false" outlineLevel="0" collapsed="false">
      <c r="A60" s="2" t="n">
        <v>58</v>
      </c>
      <c r="B60" s="2" t="s">
        <v>59</v>
      </c>
    </row>
    <row r="61" customFormat="false" ht="12.8" hidden="false" customHeight="false" outlineLevel="0" collapsed="false">
      <c r="A61" s="2" t="n">
        <v>59</v>
      </c>
      <c r="B61" s="2" t="s">
        <v>60</v>
      </c>
    </row>
    <row r="62" customFormat="false" ht="12.8" hidden="false" customHeight="false" outlineLevel="0" collapsed="false">
      <c r="A62" s="2" t="n">
        <v>60</v>
      </c>
      <c r="B62" s="2" t="s">
        <v>61</v>
      </c>
    </row>
    <row r="63" customFormat="false" ht="12.8" hidden="false" customHeight="false" outlineLevel="0" collapsed="false">
      <c r="A63" s="2" t="n">
        <v>61</v>
      </c>
      <c r="B63" s="2" t="s">
        <v>62</v>
      </c>
    </row>
    <row r="64" customFormat="false" ht="12.8" hidden="false" customHeight="false" outlineLevel="0" collapsed="false">
      <c r="A64" s="2" t="n">
        <v>62</v>
      </c>
      <c r="B64" s="2" t="s">
        <v>63</v>
      </c>
    </row>
    <row r="65" customFormat="false" ht="12.8" hidden="false" customHeight="false" outlineLevel="0" collapsed="false">
      <c r="A65" s="2" t="n">
        <v>63</v>
      </c>
      <c r="B65" s="2" t="s">
        <v>64</v>
      </c>
    </row>
    <row r="66" customFormat="false" ht="12.8" hidden="false" customHeight="false" outlineLevel="0" collapsed="false">
      <c r="A66" s="2" t="n">
        <v>64</v>
      </c>
      <c r="B66" s="2" t="s">
        <v>65</v>
      </c>
    </row>
    <row r="67" customFormat="false" ht="12.8" hidden="false" customHeight="false" outlineLevel="0" collapsed="false">
      <c r="A67" s="2" t="n">
        <v>65</v>
      </c>
      <c r="B67" s="2" t="s">
        <v>66</v>
      </c>
    </row>
    <row r="68" customFormat="false" ht="12.8" hidden="false" customHeight="false" outlineLevel="0" collapsed="false">
      <c r="A68" s="2" t="n">
        <v>66</v>
      </c>
      <c r="B68" s="2" t="s">
        <v>67</v>
      </c>
    </row>
    <row r="69" customFormat="false" ht="12.8" hidden="false" customHeight="false" outlineLevel="0" collapsed="false">
      <c r="A69" s="2" t="n">
        <v>67</v>
      </c>
      <c r="B69" s="2" t="s">
        <v>68</v>
      </c>
    </row>
    <row r="70" customFormat="false" ht="12.8" hidden="false" customHeight="false" outlineLevel="0" collapsed="false">
      <c r="A70" s="2" t="n">
        <v>68</v>
      </c>
      <c r="B70" s="2" t="s">
        <v>69</v>
      </c>
    </row>
    <row r="71" customFormat="false" ht="12.8" hidden="false" customHeight="false" outlineLevel="0" collapsed="false">
      <c r="A71" s="2" t="n">
        <v>69</v>
      </c>
      <c r="B71" s="2" t="s">
        <v>70</v>
      </c>
    </row>
    <row r="72" customFormat="false" ht="12.8" hidden="false" customHeight="false" outlineLevel="0" collapsed="false">
      <c r="A72" s="2" t="n">
        <v>70</v>
      </c>
      <c r="B72" s="2" t="s">
        <v>71</v>
      </c>
    </row>
    <row r="73" customFormat="false" ht="12.8" hidden="false" customHeight="false" outlineLevel="0" collapsed="false">
      <c r="A73" s="2" t="n">
        <v>71</v>
      </c>
      <c r="B73" s="2" t="s">
        <v>72</v>
      </c>
    </row>
    <row r="74" customFormat="false" ht="12.8" hidden="false" customHeight="false" outlineLevel="0" collapsed="false">
      <c r="A74" s="2" t="n">
        <v>72</v>
      </c>
      <c r="B74" s="2" t="s">
        <v>73</v>
      </c>
    </row>
    <row r="75" customFormat="false" ht="12.8" hidden="false" customHeight="false" outlineLevel="0" collapsed="false">
      <c r="A75" s="2" t="n">
        <v>73</v>
      </c>
      <c r="B75" s="2" t="s">
        <v>74</v>
      </c>
    </row>
    <row r="76" customFormat="false" ht="12.8" hidden="false" customHeight="false" outlineLevel="0" collapsed="false">
      <c r="A76" s="2" t="n">
        <v>74</v>
      </c>
      <c r="B76" s="2" t="s">
        <v>75</v>
      </c>
    </row>
    <row r="77" customFormat="false" ht="12.8" hidden="false" customHeight="false" outlineLevel="0" collapsed="false">
      <c r="A77" s="2" t="n">
        <v>75</v>
      </c>
      <c r="B77" s="2" t="s">
        <v>76</v>
      </c>
    </row>
    <row r="78" customFormat="false" ht="12.8" hidden="false" customHeight="false" outlineLevel="0" collapsed="false">
      <c r="A78" s="2" t="n">
        <v>76</v>
      </c>
      <c r="B78" s="2" t="s">
        <v>77</v>
      </c>
    </row>
    <row r="79" customFormat="false" ht="12.8" hidden="false" customHeight="false" outlineLevel="0" collapsed="false">
      <c r="A79" s="2" t="n">
        <v>77</v>
      </c>
      <c r="B79" s="2" t="s">
        <v>78</v>
      </c>
    </row>
    <row r="80" customFormat="false" ht="12.8" hidden="false" customHeight="false" outlineLevel="0" collapsed="false">
      <c r="A80" s="2" t="n">
        <v>78</v>
      </c>
      <c r="B80" s="2" t="s">
        <v>79</v>
      </c>
    </row>
    <row r="81" customFormat="false" ht="12.8" hidden="false" customHeight="false" outlineLevel="0" collapsed="false">
      <c r="A81" s="2" t="n">
        <v>79</v>
      </c>
      <c r="B81" s="2" t="s">
        <v>80</v>
      </c>
    </row>
    <row r="82" customFormat="false" ht="12.8" hidden="false" customHeight="false" outlineLevel="0" collapsed="false">
      <c r="A82" s="2" t="n">
        <v>80</v>
      </c>
      <c r="B82" s="2" t="s">
        <v>81</v>
      </c>
    </row>
    <row r="83" customFormat="false" ht="12.8" hidden="false" customHeight="false" outlineLevel="0" collapsed="false">
      <c r="A83" s="2" t="n">
        <v>81</v>
      </c>
      <c r="B83" s="2" t="s">
        <v>82</v>
      </c>
    </row>
    <row r="84" customFormat="false" ht="12.8" hidden="false" customHeight="false" outlineLevel="0" collapsed="false">
      <c r="A84" s="2" t="n">
        <v>82</v>
      </c>
      <c r="B84" s="2" t="s">
        <v>83</v>
      </c>
    </row>
    <row r="85" customFormat="false" ht="12.8" hidden="false" customHeight="false" outlineLevel="0" collapsed="false">
      <c r="A85" s="2" t="n">
        <v>83</v>
      </c>
      <c r="B85" s="2" t="s">
        <v>84</v>
      </c>
    </row>
    <row r="86" customFormat="false" ht="12.8" hidden="false" customHeight="false" outlineLevel="0" collapsed="false">
      <c r="A86" s="2" t="n">
        <v>84</v>
      </c>
      <c r="B86" s="2" t="s">
        <v>85</v>
      </c>
    </row>
    <row r="87" customFormat="false" ht="12.8" hidden="false" customHeight="false" outlineLevel="0" collapsed="false">
      <c r="A87" s="2" t="n">
        <v>85</v>
      </c>
      <c r="B87" s="2" t="s">
        <v>86</v>
      </c>
    </row>
    <row r="88" customFormat="false" ht="12.8" hidden="false" customHeight="false" outlineLevel="0" collapsed="false">
      <c r="A88" s="2" t="n">
        <v>86</v>
      </c>
      <c r="B88" s="2" t="s">
        <v>87</v>
      </c>
    </row>
    <row r="89" customFormat="false" ht="12.8" hidden="false" customHeight="false" outlineLevel="0" collapsed="false">
      <c r="A89" s="2" t="n">
        <v>87</v>
      </c>
      <c r="B89" s="2" t="s">
        <v>88</v>
      </c>
    </row>
    <row r="90" customFormat="false" ht="12.8" hidden="false" customHeight="false" outlineLevel="0" collapsed="false">
      <c r="A90" s="2" t="n">
        <v>88</v>
      </c>
      <c r="B90" s="2" t="s">
        <v>89</v>
      </c>
    </row>
    <row r="91" customFormat="false" ht="12.8" hidden="false" customHeight="false" outlineLevel="0" collapsed="false">
      <c r="A91" s="2" t="n">
        <v>89</v>
      </c>
      <c r="B91" s="2" t="s">
        <v>90</v>
      </c>
    </row>
    <row r="92" customFormat="false" ht="12.8" hidden="false" customHeight="false" outlineLevel="0" collapsed="false">
      <c r="A92" s="2" t="n">
        <v>90</v>
      </c>
      <c r="B92" s="2" t="s">
        <v>91</v>
      </c>
    </row>
    <row r="93" customFormat="false" ht="12.8" hidden="false" customHeight="false" outlineLevel="0" collapsed="false">
      <c r="A93" s="2" t="n">
        <v>91</v>
      </c>
      <c r="B93" s="2" t="s">
        <v>92</v>
      </c>
    </row>
    <row r="94" customFormat="false" ht="12.8" hidden="false" customHeight="false" outlineLevel="0" collapsed="false">
      <c r="A94" s="2" t="n">
        <v>92</v>
      </c>
      <c r="B94" s="2" t="s">
        <v>93</v>
      </c>
    </row>
    <row r="95" customFormat="false" ht="12.8" hidden="false" customHeight="false" outlineLevel="0" collapsed="false">
      <c r="A95" s="2" t="n">
        <v>93</v>
      </c>
      <c r="B95" s="2" t="s">
        <v>94</v>
      </c>
    </row>
    <row r="96" customFormat="false" ht="12.8" hidden="false" customHeight="false" outlineLevel="0" collapsed="false">
      <c r="A96" s="2" t="n">
        <v>94</v>
      </c>
      <c r="B96" s="2" t="s">
        <v>95</v>
      </c>
    </row>
    <row r="97" customFormat="false" ht="12.8" hidden="false" customHeight="false" outlineLevel="0" collapsed="false">
      <c r="A97" s="2" t="n">
        <v>95</v>
      </c>
      <c r="B97" s="2" t="s">
        <v>96</v>
      </c>
    </row>
    <row r="98" customFormat="false" ht="12.8" hidden="false" customHeight="false" outlineLevel="0" collapsed="false">
      <c r="A98" s="2" t="n">
        <v>96</v>
      </c>
      <c r="B98" s="2" t="s">
        <v>97</v>
      </c>
    </row>
    <row r="99" customFormat="false" ht="12.8" hidden="false" customHeight="false" outlineLevel="0" collapsed="false">
      <c r="A99" s="2" t="n">
        <v>97</v>
      </c>
      <c r="B99" s="2" t="s">
        <v>98</v>
      </c>
    </row>
    <row r="100" customFormat="false" ht="12.8" hidden="false" customHeight="false" outlineLevel="0" collapsed="false">
      <c r="A100" s="2" t="n">
        <v>98</v>
      </c>
      <c r="B100" s="2" t="s">
        <v>99</v>
      </c>
    </row>
    <row r="101" customFormat="false" ht="12.8" hidden="false" customHeight="false" outlineLevel="0" collapsed="false">
      <c r="A101" s="2" t="n">
        <v>99</v>
      </c>
      <c r="B101" s="2" t="s">
        <v>100</v>
      </c>
    </row>
    <row r="102" customFormat="false" ht="12.8" hidden="false" customHeight="false" outlineLevel="0" collapsed="false">
      <c r="A102" s="2" t="n">
        <v>100</v>
      </c>
      <c r="B102" s="2" t="s">
        <v>101</v>
      </c>
    </row>
    <row r="103" customFormat="false" ht="12.8" hidden="false" customHeight="false" outlineLevel="0" collapsed="false">
      <c r="A103" s="2" t="n">
        <v>101</v>
      </c>
      <c r="B103" s="2" t="s">
        <v>102</v>
      </c>
    </row>
    <row r="104" customFormat="false" ht="12.8" hidden="false" customHeight="false" outlineLevel="0" collapsed="false">
      <c r="A104" s="2" t="n">
        <v>102</v>
      </c>
      <c r="B104" s="2" t="s">
        <v>103</v>
      </c>
    </row>
    <row r="105" customFormat="false" ht="12.8" hidden="false" customHeight="false" outlineLevel="0" collapsed="false">
      <c r="A105" s="2" t="n">
        <v>103</v>
      </c>
      <c r="B105" s="2" t="s">
        <v>104</v>
      </c>
    </row>
    <row r="106" customFormat="false" ht="12.8" hidden="false" customHeight="false" outlineLevel="0" collapsed="false">
      <c r="A106" s="2" t="n">
        <v>104</v>
      </c>
      <c r="B106" s="2" t="s">
        <v>105</v>
      </c>
    </row>
    <row r="107" customFormat="false" ht="12.8" hidden="false" customHeight="false" outlineLevel="0" collapsed="false">
      <c r="A107" s="2" t="n">
        <v>105</v>
      </c>
      <c r="B107" s="2" t="s">
        <v>106</v>
      </c>
    </row>
    <row r="108" customFormat="false" ht="12.8" hidden="false" customHeight="false" outlineLevel="0" collapsed="false">
      <c r="A108" s="2" t="n">
        <v>106</v>
      </c>
      <c r="B108" s="2" t="s">
        <v>107</v>
      </c>
    </row>
    <row r="109" customFormat="false" ht="12.8" hidden="false" customHeight="false" outlineLevel="0" collapsed="false">
      <c r="A109" s="2" t="n">
        <v>107</v>
      </c>
      <c r="B109" s="2" t="s">
        <v>108</v>
      </c>
    </row>
    <row r="110" customFormat="false" ht="12.8" hidden="false" customHeight="false" outlineLevel="0" collapsed="false">
      <c r="A110" s="2" t="n">
        <v>108</v>
      </c>
      <c r="B110" s="2" t="s">
        <v>109</v>
      </c>
    </row>
    <row r="111" customFormat="false" ht="12.8" hidden="false" customHeight="false" outlineLevel="0" collapsed="false">
      <c r="A111" s="2" t="n">
        <v>109</v>
      </c>
      <c r="B111" s="2" t="s">
        <v>110</v>
      </c>
    </row>
    <row r="112" customFormat="false" ht="12.8" hidden="false" customHeight="false" outlineLevel="0" collapsed="false">
      <c r="A112" s="2" t="n">
        <v>110</v>
      </c>
      <c r="B112" s="2" t="s">
        <v>111</v>
      </c>
    </row>
    <row r="113" customFormat="false" ht="12.8" hidden="false" customHeight="false" outlineLevel="0" collapsed="false">
      <c r="A113" s="2" t="n">
        <v>111</v>
      </c>
      <c r="B113" s="2" t="s">
        <v>112</v>
      </c>
    </row>
    <row r="114" customFormat="false" ht="12.8" hidden="false" customHeight="false" outlineLevel="0" collapsed="false">
      <c r="A114" s="2" t="n">
        <v>112</v>
      </c>
      <c r="B114" s="2" t="s">
        <v>113</v>
      </c>
    </row>
    <row r="115" customFormat="false" ht="12.8" hidden="false" customHeight="false" outlineLevel="0" collapsed="false">
      <c r="A115" s="2" t="n">
        <v>113</v>
      </c>
      <c r="B115" s="2" t="s">
        <v>114</v>
      </c>
    </row>
    <row r="116" customFormat="false" ht="12.8" hidden="false" customHeight="false" outlineLevel="0" collapsed="false">
      <c r="A116" s="2" t="n">
        <v>114</v>
      </c>
      <c r="B116" s="2" t="s">
        <v>115</v>
      </c>
    </row>
    <row r="117" customFormat="false" ht="12.8" hidden="false" customHeight="false" outlineLevel="0" collapsed="false">
      <c r="A117" s="2" t="n">
        <v>115</v>
      </c>
      <c r="B117" s="2" t="s">
        <v>116</v>
      </c>
    </row>
    <row r="118" customFormat="false" ht="12.8" hidden="false" customHeight="false" outlineLevel="0" collapsed="false">
      <c r="A118" s="2" t="n">
        <v>116</v>
      </c>
      <c r="B118" s="2" t="s">
        <v>117</v>
      </c>
    </row>
    <row r="119" customFormat="false" ht="12.8" hidden="false" customHeight="false" outlineLevel="0" collapsed="false">
      <c r="A119" s="2" t="n">
        <v>117</v>
      </c>
      <c r="B119" s="2" t="s">
        <v>118</v>
      </c>
    </row>
    <row r="120" customFormat="false" ht="12.8" hidden="false" customHeight="false" outlineLevel="0" collapsed="false">
      <c r="A120" s="2" t="n">
        <v>118</v>
      </c>
      <c r="B120" s="2" t="s">
        <v>119</v>
      </c>
    </row>
    <row r="121" customFormat="false" ht="12.8" hidden="false" customHeight="false" outlineLevel="0" collapsed="false">
      <c r="A121" s="2" t="n">
        <v>119</v>
      </c>
      <c r="B121" s="2" t="s">
        <v>120</v>
      </c>
    </row>
    <row r="122" customFormat="false" ht="12.8" hidden="false" customHeight="false" outlineLevel="0" collapsed="false">
      <c r="A122" s="2" t="n">
        <v>120</v>
      </c>
      <c r="B122" s="2" t="s">
        <v>121</v>
      </c>
    </row>
    <row r="123" customFormat="false" ht="12.8" hidden="false" customHeight="false" outlineLevel="0" collapsed="false">
      <c r="A123" s="2" t="n">
        <v>121</v>
      </c>
      <c r="B123" s="2" t="s">
        <v>122</v>
      </c>
    </row>
    <row r="124" customFormat="false" ht="12.8" hidden="false" customHeight="false" outlineLevel="0" collapsed="false">
      <c r="A124" s="2" t="n">
        <v>122</v>
      </c>
      <c r="B124" s="2" t="s">
        <v>123</v>
      </c>
    </row>
    <row r="125" customFormat="false" ht="12.8" hidden="false" customHeight="false" outlineLevel="0" collapsed="false">
      <c r="A125" s="2" t="n">
        <v>123</v>
      </c>
      <c r="B125" s="2" t="s">
        <v>124</v>
      </c>
    </row>
    <row r="126" customFormat="false" ht="12.8" hidden="false" customHeight="false" outlineLevel="0" collapsed="false">
      <c r="A126" s="2" t="n">
        <v>124</v>
      </c>
      <c r="B126" s="2" t="s">
        <v>125</v>
      </c>
    </row>
    <row r="127" customFormat="false" ht="12.8" hidden="false" customHeight="false" outlineLevel="0" collapsed="false">
      <c r="A127" s="2" t="n">
        <v>125</v>
      </c>
      <c r="B127" s="2" t="s">
        <v>126</v>
      </c>
    </row>
    <row r="128" customFormat="false" ht="12.8" hidden="false" customHeight="false" outlineLevel="0" collapsed="false">
      <c r="A128" s="2" t="n">
        <v>126</v>
      </c>
      <c r="B128" s="2" t="s">
        <v>127</v>
      </c>
    </row>
    <row r="129" customFormat="false" ht="12.8" hidden="false" customHeight="false" outlineLevel="0" collapsed="false">
      <c r="A129" s="2" t="n">
        <v>127</v>
      </c>
      <c r="B129" s="2" t="s">
        <v>128</v>
      </c>
    </row>
    <row r="130" customFormat="false" ht="12.8" hidden="false" customHeight="false" outlineLevel="0" collapsed="false">
      <c r="A130" s="2" t="n">
        <v>128</v>
      </c>
      <c r="B130" s="2" t="s">
        <v>129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01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U21" activeCellId="0" sqref="U21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3" width="11.53"/>
    <col collapsed="false" customWidth="true" hidden="false" outlineLevel="0" max="26" min="26" style="2" width="18.09"/>
    <col collapsed="false" customWidth="true" hidden="true" outlineLevel="0" max="36" min="28" style="2" width="2.69"/>
    <col collapsed="false" customWidth="true" hidden="true" outlineLevel="0" max="37" min="37" style="2" width="3.75"/>
    <col collapsed="false" customWidth="true" hidden="true" outlineLevel="0" max="38" min="38" style="2" width="3.61"/>
    <col collapsed="false" customWidth="true" hidden="true" outlineLevel="0" max="51" min="39" style="2" width="3.75"/>
  </cols>
  <sheetData>
    <row r="1" s="3" customFormat="true" ht="12.8" hidden="false" customHeight="false" outlineLevel="0" collapsed="false">
      <c r="B1" s="1" t="s">
        <v>130</v>
      </c>
      <c r="C1" s="1" t="s">
        <v>131</v>
      </c>
      <c r="D1" s="1" t="s">
        <v>132</v>
      </c>
      <c r="E1" s="1" t="s">
        <v>133</v>
      </c>
      <c r="F1" s="1" t="s">
        <v>134</v>
      </c>
      <c r="G1" s="1" t="s">
        <v>135</v>
      </c>
      <c r="H1" s="1" t="s">
        <v>136</v>
      </c>
      <c r="I1" s="1" t="s">
        <v>137</v>
      </c>
      <c r="J1" s="1" t="s">
        <v>138</v>
      </c>
      <c r="K1" s="1" t="s">
        <v>139</v>
      </c>
      <c r="L1" s="1" t="s">
        <v>140</v>
      </c>
      <c r="M1" s="1" t="s">
        <v>141</v>
      </c>
      <c r="N1" s="1" t="s">
        <v>142</v>
      </c>
      <c r="O1" s="1" t="s">
        <v>143</v>
      </c>
      <c r="P1" s="1" t="s">
        <v>144</v>
      </c>
      <c r="Q1" s="1" t="s">
        <v>145</v>
      </c>
      <c r="R1" s="1" t="s">
        <v>146</v>
      </c>
      <c r="S1" s="1" t="s">
        <v>147</v>
      </c>
      <c r="T1" s="1" t="s">
        <v>148</v>
      </c>
      <c r="U1" s="1" t="s">
        <v>149</v>
      </c>
      <c r="V1" s="1" t="s">
        <v>150</v>
      </c>
      <c r="W1" s="1" t="s">
        <v>151</v>
      </c>
      <c r="X1" s="1" t="s">
        <v>152</v>
      </c>
      <c r="Y1" s="1" t="s">
        <v>153</v>
      </c>
      <c r="Z1" s="1" t="s">
        <v>154</v>
      </c>
      <c r="AB1" s="1" t="n">
        <v>1</v>
      </c>
      <c r="AC1" s="1" t="n">
        <v>2</v>
      </c>
      <c r="AD1" s="1" t="n">
        <v>3</v>
      </c>
      <c r="AE1" s="1" t="n">
        <v>4</v>
      </c>
      <c r="AF1" s="1" t="n">
        <v>5</v>
      </c>
      <c r="AG1" s="1" t="n">
        <v>6</v>
      </c>
      <c r="AH1" s="1" t="n">
        <v>7</v>
      </c>
      <c r="AI1" s="1" t="n">
        <v>8</v>
      </c>
      <c r="AJ1" s="1" t="n">
        <v>9</v>
      </c>
      <c r="AK1" s="1" t="n">
        <v>10</v>
      </c>
      <c r="AL1" s="1" t="n">
        <v>11</v>
      </c>
      <c r="AM1" s="1" t="n">
        <v>12</v>
      </c>
      <c r="AN1" s="1" t="n">
        <v>13</v>
      </c>
      <c r="AO1" s="1" t="n">
        <v>14</v>
      </c>
      <c r="AP1" s="1" t="n">
        <v>15</v>
      </c>
      <c r="AQ1" s="1" t="n">
        <v>16</v>
      </c>
      <c r="AR1" s="1" t="n">
        <v>17</v>
      </c>
      <c r="AS1" s="1" t="n">
        <v>18</v>
      </c>
      <c r="AT1" s="1" t="n">
        <v>19</v>
      </c>
      <c r="AU1" s="1" t="n">
        <v>20</v>
      </c>
      <c r="AV1" s="1" t="n">
        <v>21</v>
      </c>
      <c r="AW1" s="1" t="n">
        <v>22</v>
      </c>
      <c r="AX1" s="1" t="n">
        <v>23</v>
      </c>
      <c r="AY1" s="1" t="n">
        <v>24</v>
      </c>
      <c r="XFD1" s="4"/>
    </row>
    <row r="2" customFormat="false" ht="12.8" hidden="false" customHeight="false" outlineLevel="0" collapsed="false">
      <c r="A2" s="3" t="s">
        <v>155</v>
      </c>
      <c r="B2" s="5" t="s">
        <v>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Z2" s="2" t="n">
        <f aca="false">COUNTIF(AB2:AY2,"x")</f>
        <v>1</v>
      </c>
      <c r="AB2" s="2" t="str">
        <f aca="false">IF(B2&lt;&gt;"","x","")</f>
        <v>x</v>
      </c>
      <c r="AC2" s="2" t="str">
        <f aca="false">IF(C2&lt;&gt;"","x","")</f>
        <v/>
      </c>
      <c r="AD2" s="2" t="str">
        <f aca="false">IF(D2&lt;&gt;"","x","")</f>
        <v/>
      </c>
      <c r="AE2" s="2" t="str">
        <f aca="false">IF(E2&lt;&gt;"","x","")</f>
        <v/>
      </c>
      <c r="AF2" s="2" t="str">
        <f aca="false">IF(F2&lt;&gt;"","x","")</f>
        <v/>
      </c>
      <c r="AG2" s="2" t="str">
        <f aca="false">IF(G2&lt;&gt;"","x","")</f>
        <v/>
      </c>
      <c r="AH2" s="2" t="str">
        <f aca="false">IF(H2&lt;&gt;"","x","")</f>
        <v/>
      </c>
      <c r="AI2" s="2" t="str">
        <f aca="false">IF(I2&lt;&gt;"","x","")</f>
        <v/>
      </c>
      <c r="AJ2" s="2" t="str">
        <f aca="false">IF(J2&lt;&gt;"","x","")</f>
        <v/>
      </c>
      <c r="AK2" s="2" t="str">
        <f aca="false">IF(K2&lt;&gt;"","x","")</f>
        <v/>
      </c>
      <c r="AL2" s="2" t="str">
        <f aca="false">IF(L2&lt;&gt;"","x","")</f>
        <v/>
      </c>
      <c r="AM2" s="2" t="str">
        <f aca="false">IF(M2&lt;&gt;"","x","")</f>
        <v/>
      </c>
      <c r="AN2" s="2" t="str">
        <f aca="false">IF(N2&lt;&gt;"","x","")</f>
        <v/>
      </c>
      <c r="AO2" s="2" t="str">
        <f aca="false">IF(O2&lt;&gt;"","x","")</f>
        <v/>
      </c>
      <c r="AP2" s="2" t="str">
        <f aca="false">IF(P2&lt;&gt;"","x","")</f>
        <v/>
      </c>
      <c r="AQ2" s="2" t="str">
        <f aca="false">IF(Q2&lt;&gt;"","x","")</f>
        <v/>
      </c>
      <c r="AR2" s="2" t="str">
        <f aca="false">IF(R2&lt;&gt;"","x","")</f>
        <v/>
      </c>
      <c r="AS2" s="2" t="str">
        <f aca="false">IF(S2&lt;&gt;"","x","")</f>
        <v/>
      </c>
      <c r="AT2" s="2" t="str">
        <f aca="false">IF(T2&lt;&gt;"","x","")</f>
        <v/>
      </c>
      <c r="AU2" s="2" t="str">
        <f aca="false">IF(U2&lt;&gt;"","x","")</f>
        <v/>
      </c>
      <c r="AV2" s="2" t="str">
        <f aca="false">IF(V2&lt;&gt;"","x","")</f>
        <v/>
      </c>
      <c r="AW2" s="2" t="str">
        <f aca="false">IF(W2&lt;&gt;"","x","")</f>
        <v/>
      </c>
      <c r="AX2" s="2" t="str">
        <f aca="false">IF(X2&lt;&gt;"","x","")</f>
        <v/>
      </c>
      <c r="AY2" s="2" t="str">
        <f aca="false">IF(Y2&lt;&gt;"","x","")</f>
        <v/>
      </c>
    </row>
    <row r="3" customFormat="false" ht="12.8" hidden="false" customHeight="false" outlineLevel="0" collapsed="false">
      <c r="A3" s="3" t="s">
        <v>156</v>
      </c>
      <c r="B3" s="5" t="s">
        <v>2</v>
      </c>
      <c r="C3" s="5" t="s">
        <v>3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2" t="n">
        <f aca="false">COUNTIF(AB3:AY3,"x")</f>
        <v>2</v>
      </c>
      <c r="AB3" s="2" t="str">
        <f aca="false">IF(B3&lt;&gt;"","x","")</f>
        <v>x</v>
      </c>
      <c r="AC3" s="2" t="str">
        <f aca="false">IF(C3&lt;&gt;"","x","")</f>
        <v>x</v>
      </c>
      <c r="AD3" s="2" t="str">
        <f aca="false">IF(D3&lt;&gt;"","x","")</f>
        <v/>
      </c>
      <c r="AE3" s="2" t="str">
        <f aca="false">IF(E3&lt;&gt;"","x","")</f>
        <v/>
      </c>
      <c r="AF3" s="2" t="str">
        <f aca="false">IF(F3&lt;&gt;"","x","")</f>
        <v/>
      </c>
      <c r="AG3" s="2" t="str">
        <f aca="false">IF(G3&lt;&gt;"","x","")</f>
        <v/>
      </c>
      <c r="AH3" s="2" t="str">
        <f aca="false">IF(H3&lt;&gt;"","x","")</f>
        <v/>
      </c>
      <c r="AI3" s="2" t="str">
        <f aca="false">IF(I3&lt;&gt;"","x","")</f>
        <v/>
      </c>
      <c r="AJ3" s="2" t="str">
        <f aca="false">IF(J3&lt;&gt;"","x","")</f>
        <v/>
      </c>
      <c r="AK3" s="2" t="str">
        <f aca="false">IF(K3&lt;&gt;"","x","")</f>
        <v/>
      </c>
      <c r="AL3" s="2" t="str">
        <f aca="false">IF(L3&lt;&gt;"","x","")</f>
        <v/>
      </c>
      <c r="AM3" s="2" t="str">
        <f aca="false">IF(M3&lt;&gt;"","x","")</f>
        <v/>
      </c>
      <c r="AN3" s="2" t="str">
        <f aca="false">IF(N3&lt;&gt;"","x","")</f>
        <v/>
      </c>
      <c r="AO3" s="2" t="str">
        <f aca="false">IF(O3&lt;&gt;"","x","")</f>
        <v/>
      </c>
      <c r="AP3" s="2" t="str">
        <f aca="false">IF(P3&lt;&gt;"","x","")</f>
        <v/>
      </c>
      <c r="AQ3" s="2" t="str">
        <f aca="false">IF(Q3&lt;&gt;"","x","")</f>
        <v/>
      </c>
      <c r="AR3" s="2" t="str">
        <f aca="false">IF(R3&lt;&gt;"","x","")</f>
        <v/>
      </c>
      <c r="AS3" s="2" t="str">
        <f aca="false">IF(S3&lt;&gt;"","x","")</f>
        <v/>
      </c>
      <c r="AT3" s="2" t="str">
        <f aca="false">IF(T3&lt;&gt;"","x","")</f>
        <v/>
      </c>
      <c r="AU3" s="2" t="str">
        <f aca="false">IF(U3&lt;&gt;"","x","")</f>
        <v/>
      </c>
      <c r="AV3" s="2" t="str">
        <f aca="false">IF(V3&lt;&gt;"","x","")</f>
        <v/>
      </c>
      <c r="AW3" s="2" t="str">
        <f aca="false">IF(W3&lt;&gt;"","x","")</f>
        <v/>
      </c>
      <c r="AX3" s="2" t="str">
        <f aca="false">IF(X3&lt;&gt;"","x","")</f>
        <v/>
      </c>
      <c r="AY3" s="2" t="str">
        <f aca="false">IF(Y3&lt;&gt;"","x","")</f>
        <v/>
      </c>
    </row>
    <row r="4" customFormat="false" ht="12.8" hidden="false" customHeight="false" outlineLevel="0" collapsed="false">
      <c r="A4" s="3" t="s">
        <v>157</v>
      </c>
      <c r="B4" s="5" t="s">
        <v>2</v>
      </c>
      <c r="C4" s="5" t="s">
        <v>3</v>
      </c>
      <c r="D4" s="5" t="s">
        <v>4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2" t="n">
        <f aca="false">COUNTIF(AB4:AY4,"x")</f>
        <v>3</v>
      </c>
      <c r="AB4" s="2" t="str">
        <f aca="false">IF(B4&lt;&gt;"","x","")</f>
        <v>x</v>
      </c>
      <c r="AC4" s="2" t="str">
        <f aca="false">IF(C4&lt;&gt;"","x","")</f>
        <v>x</v>
      </c>
      <c r="AD4" s="2" t="str">
        <f aca="false">IF(D4&lt;&gt;"","x","")</f>
        <v>x</v>
      </c>
      <c r="AE4" s="2" t="str">
        <f aca="false">IF(E4&lt;&gt;"","x","")</f>
        <v/>
      </c>
      <c r="AF4" s="2" t="str">
        <f aca="false">IF(F4&lt;&gt;"","x","")</f>
        <v/>
      </c>
      <c r="AG4" s="2" t="str">
        <f aca="false">IF(G4&lt;&gt;"","x","")</f>
        <v/>
      </c>
      <c r="AH4" s="2" t="str">
        <f aca="false">IF(H4&lt;&gt;"","x","")</f>
        <v/>
      </c>
      <c r="AI4" s="2" t="str">
        <f aca="false">IF(I4&lt;&gt;"","x","")</f>
        <v/>
      </c>
      <c r="AJ4" s="2" t="str">
        <f aca="false">IF(J4&lt;&gt;"","x","")</f>
        <v/>
      </c>
      <c r="AK4" s="2" t="str">
        <f aca="false">IF(K4&lt;&gt;"","x","")</f>
        <v/>
      </c>
      <c r="AL4" s="2" t="str">
        <f aca="false">IF(L4&lt;&gt;"","x","")</f>
        <v/>
      </c>
      <c r="AM4" s="2" t="str">
        <f aca="false">IF(M4&lt;&gt;"","x","")</f>
        <v/>
      </c>
      <c r="AN4" s="2" t="str">
        <f aca="false">IF(N4&lt;&gt;"","x","")</f>
        <v/>
      </c>
      <c r="AO4" s="2" t="str">
        <f aca="false">IF(O4&lt;&gt;"","x","")</f>
        <v/>
      </c>
      <c r="AP4" s="2" t="str">
        <f aca="false">IF(P4&lt;&gt;"","x","")</f>
        <v/>
      </c>
      <c r="AQ4" s="2" t="str">
        <f aca="false">IF(Q4&lt;&gt;"","x","")</f>
        <v/>
      </c>
      <c r="AR4" s="2" t="str">
        <f aca="false">IF(R4&lt;&gt;"","x","")</f>
        <v/>
      </c>
      <c r="AS4" s="2" t="str">
        <f aca="false">IF(S4&lt;&gt;"","x","")</f>
        <v/>
      </c>
      <c r="AT4" s="2" t="str">
        <f aca="false">IF(T4&lt;&gt;"","x","")</f>
        <v/>
      </c>
      <c r="AU4" s="2" t="str">
        <f aca="false">IF(U4&lt;&gt;"","x","")</f>
        <v/>
      </c>
      <c r="AV4" s="2" t="str">
        <f aca="false">IF(V4&lt;&gt;"","x","")</f>
        <v/>
      </c>
      <c r="AW4" s="2" t="str">
        <f aca="false">IF(W4&lt;&gt;"","x","")</f>
        <v/>
      </c>
      <c r="AX4" s="2" t="str">
        <f aca="false">IF(X4&lt;&gt;"","x","")</f>
        <v/>
      </c>
      <c r="AY4" s="2" t="str">
        <f aca="false">IF(Y4&lt;&gt;"","x","")</f>
        <v/>
      </c>
    </row>
    <row r="5" customFormat="false" ht="12.8" hidden="false" customHeight="false" outlineLevel="0" collapsed="false">
      <c r="A5" s="3" t="s">
        <v>158</v>
      </c>
      <c r="B5" s="5" t="s">
        <v>2</v>
      </c>
      <c r="C5" s="5" t="s">
        <v>3</v>
      </c>
      <c r="D5" s="5" t="s">
        <v>4</v>
      </c>
      <c r="E5" s="5" t="s">
        <v>5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2" t="n">
        <f aca="false">COUNTIF(AB5:AY5,"x")</f>
        <v>4</v>
      </c>
      <c r="AB5" s="2" t="str">
        <f aca="false">IF(B5&lt;&gt;"","x","")</f>
        <v>x</v>
      </c>
      <c r="AC5" s="2" t="str">
        <f aca="false">IF(C5&lt;&gt;"","x","")</f>
        <v>x</v>
      </c>
      <c r="AD5" s="2" t="str">
        <f aca="false">IF(D5&lt;&gt;"","x","")</f>
        <v>x</v>
      </c>
      <c r="AE5" s="2" t="str">
        <f aca="false">IF(E5&lt;&gt;"","x","")</f>
        <v>x</v>
      </c>
      <c r="AF5" s="2" t="str">
        <f aca="false">IF(F5&lt;&gt;"","x","")</f>
        <v/>
      </c>
      <c r="AG5" s="2" t="str">
        <f aca="false">IF(G5&lt;&gt;"","x","")</f>
        <v/>
      </c>
      <c r="AH5" s="2" t="str">
        <f aca="false">IF(H5&lt;&gt;"","x","")</f>
        <v/>
      </c>
      <c r="AI5" s="2" t="str">
        <f aca="false">IF(I5&lt;&gt;"","x","")</f>
        <v/>
      </c>
      <c r="AJ5" s="2" t="str">
        <f aca="false">IF(J5&lt;&gt;"","x","")</f>
        <v/>
      </c>
      <c r="AK5" s="2" t="str">
        <f aca="false">IF(K5&lt;&gt;"","x","")</f>
        <v/>
      </c>
      <c r="AL5" s="2" t="str">
        <f aca="false">IF(L5&lt;&gt;"","x","")</f>
        <v/>
      </c>
      <c r="AM5" s="2" t="str">
        <f aca="false">IF(M5&lt;&gt;"","x","")</f>
        <v/>
      </c>
      <c r="AN5" s="2" t="str">
        <f aca="false">IF(N5&lt;&gt;"","x","")</f>
        <v/>
      </c>
      <c r="AO5" s="2" t="str">
        <f aca="false">IF(O5&lt;&gt;"","x","")</f>
        <v/>
      </c>
      <c r="AP5" s="2" t="str">
        <f aca="false">IF(P5&lt;&gt;"","x","")</f>
        <v/>
      </c>
      <c r="AQ5" s="2" t="str">
        <f aca="false">IF(Q5&lt;&gt;"","x","")</f>
        <v/>
      </c>
      <c r="AR5" s="2" t="str">
        <f aca="false">IF(R5&lt;&gt;"","x","")</f>
        <v/>
      </c>
      <c r="AS5" s="2" t="str">
        <f aca="false">IF(S5&lt;&gt;"","x","")</f>
        <v/>
      </c>
      <c r="AT5" s="2" t="str">
        <f aca="false">IF(T5&lt;&gt;"","x","")</f>
        <v/>
      </c>
      <c r="AU5" s="2" t="str">
        <f aca="false">IF(U5&lt;&gt;"","x","")</f>
        <v/>
      </c>
      <c r="AV5" s="2" t="str">
        <f aca="false">IF(V5&lt;&gt;"","x","")</f>
        <v/>
      </c>
      <c r="AW5" s="2" t="str">
        <f aca="false">IF(W5&lt;&gt;"","x","")</f>
        <v/>
      </c>
      <c r="AX5" s="2" t="str">
        <f aca="false">IF(X5&lt;&gt;"","x","")</f>
        <v/>
      </c>
      <c r="AY5" s="2" t="str">
        <f aca="false">IF(Y5&lt;&gt;"","x","")</f>
        <v/>
      </c>
    </row>
    <row r="6" customFormat="false" ht="12.8" hidden="false" customHeight="false" outlineLevel="0" collapsed="false">
      <c r="A6" s="3" t="s">
        <v>159</v>
      </c>
      <c r="B6" s="5" t="s">
        <v>2</v>
      </c>
      <c r="C6" s="5" t="s">
        <v>3</v>
      </c>
      <c r="D6" s="5" t="s">
        <v>4</v>
      </c>
      <c r="E6" s="5" t="s">
        <v>5</v>
      </c>
      <c r="F6" s="5" t="s">
        <v>6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2" t="n">
        <f aca="false">COUNTIF(AB6:AY6,"x")</f>
        <v>5</v>
      </c>
      <c r="AB6" s="2" t="str">
        <f aca="false">IF(B6&lt;&gt;"","x","")</f>
        <v>x</v>
      </c>
      <c r="AC6" s="2" t="str">
        <f aca="false">IF(C6&lt;&gt;"","x","")</f>
        <v>x</v>
      </c>
      <c r="AD6" s="2" t="str">
        <f aca="false">IF(D6&lt;&gt;"","x","")</f>
        <v>x</v>
      </c>
      <c r="AE6" s="2" t="str">
        <f aca="false">IF(E6&lt;&gt;"","x","")</f>
        <v>x</v>
      </c>
      <c r="AF6" s="2" t="str">
        <f aca="false">IF(F6&lt;&gt;"","x","")</f>
        <v>x</v>
      </c>
      <c r="AG6" s="2" t="str">
        <f aca="false">IF(G6&lt;&gt;"","x","")</f>
        <v/>
      </c>
      <c r="AH6" s="2" t="str">
        <f aca="false">IF(H6&lt;&gt;"","x","")</f>
        <v/>
      </c>
      <c r="AI6" s="2" t="str">
        <f aca="false">IF(I6&lt;&gt;"","x","")</f>
        <v/>
      </c>
      <c r="AJ6" s="2" t="str">
        <f aca="false">IF(J6&lt;&gt;"","x","")</f>
        <v/>
      </c>
      <c r="AK6" s="2" t="str">
        <f aca="false">IF(K6&lt;&gt;"","x","")</f>
        <v/>
      </c>
      <c r="AL6" s="2" t="str">
        <f aca="false">IF(L6&lt;&gt;"","x","")</f>
        <v/>
      </c>
      <c r="AM6" s="2" t="str">
        <f aca="false">IF(M6&lt;&gt;"","x","")</f>
        <v/>
      </c>
      <c r="AN6" s="2" t="str">
        <f aca="false">IF(N6&lt;&gt;"","x","")</f>
        <v/>
      </c>
      <c r="AO6" s="2" t="str">
        <f aca="false">IF(O6&lt;&gt;"","x","")</f>
        <v/>
      </c>
      <c r="AP6" s="2" t="str">
        <f aca="false">IF(P6&lt;&gt;"","x","")</f>
        <v/>
      </c>
      <c r="AQ6" s="2" t="str">
        <f aca="false">IF(Q6&lt;&gt;"","x","")</f>
        <v/>
      </c>
      <c r="AR6" s="2" t="str">
        <f aca="false">IF(R6&lt;&gt;"","x","")</f>
        <v/>
      </c>
      <c r="AS6" s="2" t="str">
        <f aca="false">IF(S6&lt;&gt;"","x","")</f>
        <v/>
      </c>
      <c r="AT6" s="2" t="str">
        <f aca="false">IF(T6&lt;&gt;"","x","")</f>
        <v/>
      </c>
      <c r="AU6" s="2" t="str">
        <f aca="false">IF(U6&lt;&gt;"","x","")</f>
        <v/>
      </c>
      <c r="AV6" s="2" t="str">
        <f aca="false">IF(V6&lt;&gt;"","x","")</f>
        <v/>
      </c>
      <c r="AW6" s="2" t="str">
        <f aca="false">IF(W6&lt;&gt;"","x","")</f>
        <v/>
      </c>
      <c r="AX6" s="2" t="str">
        <f aca="false">IF(X6&lt;&gt;"","x","")</f>
        <v/>
      </c>
      <c r="AY6" s="2" t="str">
        <f aca="false">IF(Y6&lt;&gt;"","x","")</f>
        <v/>
      </c>
    </row>
    <row r="7" customFormat="false" ht="12.8" hidden="false" customHeight="false" outlineLevel="0" collapsed="false">
      <c r="A7" s="3" t="s">
        <v>160</v>
      </c>
      <c r="B7" s="5" t="s">
        <v>2</v>
      </c>
      <c r="C7" s="5" t="s">
        <v>3</v>
      </c>
      <c r="D7" s="5" t="s">
        <v>4</v>
      </c>
      <c r="E7" s="5" t="s">
        <v>5</v>
      </c>
      <c r="F7" s="5" t="s">
        <v>6</v>
      </c>
      <c r="G7" s="5" t="s">
        <v>7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2" t="n">
        <f aca="false">COUNTIF(AB7:AY7,"x")</f>
        <v>6</v>
      </c>
      <c r="AB7" s="2" t="str">
        <f aca="false">IF(B7&lt;&gt;"","x","")</f>
        <v>x</v>
      </c>
      <c r="AC7" s="2" t="str">
        <f aca="false">IF(C7&lt;&gt;"","x","")</f>
        <v>x</v>
      </c>
      <c r="AD7" s="2" t="str">
        <f aca="false">IF(D7&lt;&gt;"","x","")</f>
        <v>x</v>
      </c>
      <c r="AE7" s="2" t="str">
        <f aca="false">IF(E7&lt;&gt;"","x","")</f>
        <v>x</v>
      </c>
      <c r="AF7" s="2" t="str">
        <f aca="false">IF(F7&lt;&gt;"","x","")</f>
        <v>x</v>
      </c>
      <c r="AG7" s="2" t="str">
        <f aca="false">IF(G7&lt;&gt;"","x","")</f>
        <v>x</v>
      </c>
      <c r="AH7" s="2" t="str">
        <f aca="false">IF(H7&lt;&gt;"","x","")</f>
        <v/>
      </c>
      <c r="AI7" s="2" t="str">
        <f aca="false">IF(I7&lt;&gt;"","x","")</f>
        <v/>
      </c>
      <c r="AJ7" s="2" t="str">
        <f aca="false">IF(J7&lt;&gt;"","x","")</f>
        <v/>
      </c>
      <c r="AK7" s="2" t="str">
        <f aca="false">IF(K7&lt;&gt;"","x","")</f>
        <v/>
      </c>
      <c r="AL7" s="2" t="str">
        <f aca="false">IF(L7&lt;&gt;"","x","")</f>
        <v/>
      </c>
      <c r="AM7" s="2" t="str">
        <f aca="false">IF(M7&lt;&gt;"","x","")</f>
        <v/>
      </c>
      <c r="AN7" s="2" t="str">
        <f aca="false">IF(N7&lt;&gt;"","x","")</f>
        <v/>
      </c>
      <c r="AO7" s="2" t="str">
        <f aca="false">IF(O7&lt;&gt;"","x","")</f>
        <v/>
      </c>
      <c r="AP7" s="2" t="str">
        <f aca="false">IF(P7&lt;&gt;"","x","")</f>
        <v/>
      </c>
      <c r="AQ7" s="2" t="str">
        <f aca="false">IF(Q7&lt;&gt;"","x","")</f>
        <v/>
      </c>
      <c r="AR7" s="2" t="str">
        <f aca="false">IF(R7&lt;&gt;"","x","")</f>
        <v/>
      </c>
      <c r="AS7" s="2" t="str">
        <f aca="false">IF(S7&lt;&gt;"","x","")</f>
        <v/>
      </c>
      <c r="AT7" s="2" t="str">
        <f aca="false">IF(T7&lt;&gt;"","x","")</f>
        <v/>
      </c>
      <c r="AU7" s="2" t="str">
        <f aca="false">IF(U7&lt;&gt;"","x","")</f>
        <v/>
      </c>
      <c r="AV7" s="2" t="str">
        <f aca="false">IF(V7&lt;&gt;"","x","")</f>
        <v/>
      </c>
      <c r="AW7" s="2" t="str">
        <f aca="false">IF(W7&lt;&gt;"","x","")</f>
        <v/>
      </c>
      <c r="AX7" s="2" t="str">
        <f aca="false">IF(X7&lt;&gt;"","x","")</f>
        <v/>
      </c>
      <c r="AY7" s="2" t="str">
        <f aca="false">IF(Y7&lt;&gt;"","x","")</f>
        <v/>
      </c>
    </row>
    <row r="8" customFormat="false" ht="12.8" hidden="false" customHeight="false" outlineLevel="0" collapsed="false">
      <c r="A8" s="3" t="s">
        <v>161</v>
      </c>
      <c r="B8" s="5" t="s">
        <v>2</v>
      </c>
      <c r="C8" s="5" t="s">
        <v>3</v>
      </c>
      <c r="D8" s="5" t="s">
        <v>4</v>
      </c>
      <c r="E8" s="5" t="s">
        <v>5</v>
      </c>
      <c r="F8" s="5" t="s">
        <v>6</v>
      </c>
      <c r="G8" s="5" t="s">
        <v>7</v>
      </c>
      <c r="H8" s="5" t="s">
        <v>8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2" t="n">
        <f aca="false">COUNTIF(AB8:AY8,"x")</f>
        <v>7</v>
      </c>
      <c r="AB8" s="2" t="str">
        <f aca="false">IF(B8&lt;&gt;"","x","")</f>
        <v>x</v>
      </c>
      <c r="AC8" s="2" t="str">
        <f aca="false">IF(C8&lt;&gt;"","x","")</f>
        <v>x</v>
      </c>
      <c r="AD8" s="2" t="str">
        <f aca="false">IF(D8&lt;&gt;"","x","")</f>
        <v>x</v>
      </c>
      <c r="AE8" s="2" t="str">
        <f aca="false">IF(E8&lt;&gt;"","x","")</f>
        <v>x</v>
      </c>
      <c r="AF8" s="2" t="str">
        <f aca="false">IF(F8&lt;&gt;"","x","")</f>
        <v>x</v>
      </c>
      <c r="AG8" s="2" t="str">
        <f aca="false">IF(G8&lt;&gt;"","x","")</f>
        <v>x</v>
      </c>
      <c r="AH8" s="2" t="str">
        <f aca="false">IF(H8&lt;&gt;"","x","")</f>
        <v>x</v>
      </c>
      <c r="AI8" s="2" t="str">
        <f aca="false">IF(I8&lt;&gt;"","x","")</f>
        <v/>
      </c>
      <c r="AJ8" s="2" t="str">
        <f aca="false">IF(J8&lt;&gt;"","x","")</f>
        <v/>
      </c>
      <c r="AK8" s="2" t="str">
        <f aca="false">IF(K8&lt;&gt;"","x","")</f>
        <v/>
      </c>
      <c r="AL8" s="2" t="str">
        <f aca="false">IF(L8&lt;&gt;"","x","")</f>
        <v/>
      </c>
      <c r="AM8" s="2" t="str">
        <f aca="false">IF(M8&lt;&gt;"","x","")</f>
        <v/>
      </c>
      <c r="AN8" s="2" t="str">
        <f aca="false">IF(N8&lt;&gt;"","x","")</f>
        <v/>
      </c>
      <c r="AO8" s="2" t="str">
        <f aca="false">IF(O8&lt;&gt;"","x","")</f>
        <v/>
      </c>
      <c r="AP8" s="2" t="str">
        <f aca="false">IF(P8&lt;&gt;"","x","")</f>
        <v/>
      </c>
      <c r="AQ8" s="2" t="str">
        <f aca="false">IF(Q8&lt;&gt;"","x","")</f>
        <v/>
      </c>
      <c r="AR8" s="2" t="str">
        <f aca="false">IF(R8&lt;&gt;"","x","")</f>
        <v/>
      </c>
      <c r="AS8" s="2" t="str">
        <f aca="false">IF(S8&lt;&gt;"","x","")</f>
        <v/>
      </c>
      <c r="AT8" s="2" t="str">
        <f aca="false">IF(T8&lt;&gt;"","x","")</f>
        <v/>
      </c>
      <c r="AU8" s="2" t="str">
        <f aca="false">IF(U8&lt;&gt;"","x","")</f>
        <v/>
      </c>
      <c r="AV8" s="2" t="str">
        <f aca="false">IF(V8&lt;&gt;"","x","")</f>
        <v/>
      </c>
      <c r="AW8" s="2" t="str">
        <f aca="false">IF(W8&lt;&gt;"","x","")</f>
        <v/>
      </c>
      <c r="AX8" s="2" t="str">
        <f aca="false">IF(X8&lt;&gt;"","x","")</f>
        <v/>
      </c>
      <c r="AY8" s="2" t="str">
        <f aca="false">IF(Y8&lt;&gt;"","x","")</f>
        <v/>
      </c>
    </row>
    <row r="9" customFormat="false" ht="12.8" hidden="false" customHeight="false" outlineLevel="0" collapsed="false">
      <c r="A9" s="3" t="s">
        <v>162</v>
      </c>
      <c r="B9" s="5" t="s">
        <v>2</v>
      </c>
      <c r="C9" s="5" t="s">
        <v>3</v>
      </c>
      <c r="D9" s="5" t="s">
        <v>4</v>
      </c>
      <c r="E9" s="5" t="s">
        <v>5</v>
      </c>
      <c r="F9" s="5" t="s">
        <v>6</v>
      </c>
      <c r="G9" s="5" t="s">
        <v>7</v>
      </c>
      <c r="H9" s="5" t="s">
        <v>8</v>
      </c>
      <c r="I9" s="5" t="s">
        <v>9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2" t="n">
        <f aca="false">COUNTIF(AB9:AY9,"x")</f>
        <v>8</v>
      </c>
      <c r="AB9" s="2" t="str">
        <f aca="false">IF(B9&lt;&gt;"","x","")</f>
        <v>x</v>
      </c>
      <c r="AC9" s="2" t="str">
        <f aca="false">IF(C9&lt;&gt;"","x","")</f>
        <v>x</v>
      </c>
      <c r="AD9" s="2" t="str">
        <f aca="false">IF(D9&lt;&gt;"","x","")</f>
        <v>x</v>
      </c>
      <c r="AE9" s="2" t="str">
        <f aca="false">IF(E9&lt;&gt;"","x","")</f>
        <v>x</v>
      </c>
      <c r="AF9" s="2" t="str">
        <f aca="false">IF(F9&lt;&gt;"","x","")</f>
        <v>x</v>
      </c>
      <c r="AG9" s="2" t="str">
        <f aca="false">IF(G9&lt;&gt;"","x","")</f>
        <v>x</v>
      </c>
      <c r="AH9" s="2" t="str">
        <f aca="false">IF(H9&lt;&gt;"","x","")</f>
        <v>x</v>
      </c>
      <c r="AI9" s="2" t="str">
        <f aca="false">IF(I9&lt;&gt;"","x","")</f>
        <v>x</v>
      </c>
      <c r="AJ9" s="2" t="str">
        <f aca="false">IF(J9&lt;&gt;"","x","")</f>
        <v/>
      </c>
      <c r="AK9" s="2" t="str">
        <f aca="false">IF(K9&lt;&gt;"","x","")</f>
        <v/>
      </c>
      <c r="AL9" s="2" t="str">
        <f aca="false">IF(L9&lt;&gt;"","x","")</f>
        <v/>
      </c>
      <c r="AM9" s="2" t="str">
        <f aca="false">IF(M9&lt;&gt;"","x","")</f>
        <v/>
      </c>
      <c r="AN9" s="2" t="str">
        <f aca="false">IF(N9&lt;&gt;"","x","")</f>
        <v/>
      </c>
      <c r="AO9" s="2" t="str">
        <f aca="false">IF(O9&lt;&gt;"","x","")</f>
        <v/>
      </c>
      <c r="AP9" s="2" t="str">
        <f aca="false">IF(P9&lt;&gt;"","x","")</f>
        <v/>
      </c>
      <c r="AQ9" s="2" t="str">
        <f aca="false">IF(Q9&lt;&gt;"","x","")</f>
        <v/>
      </c>
      <c r="AR9" s="2" t="str">
        <f aca="false">IF(R9&lt;&gt;"","x","")</f>
        <v/>
      </c>
      <c r="AS9" s="2" t="str">
        <f aca="false">IF(S9&lt;&gt;"","x","")</f>
        <v/>
      </c>
      <c r="AT9" s="2" t="str">
        <f aca="false">IF(T9&lt;&gt;"","x","")</f>
        <v/>
      </c>
      <c r="AU9" s="2" t="str">
        <f aca="false">IF(U9&lt;&gt;"","x","")</f>
        <v/>
      </c>
      <c r="AV9" s="2" t="str">
        <f aca="false">IF(V9&lt;&gt;"","x","")</f>
        <v/>
      </c>
      <c r="AW9" s="2" t="str">
        <f aca="false">IF(W9&lt;&gt;"","x","")</f>
        <v/>
      </c>
      <c r="AX9" s="2" t="str">
        <f aca="false">IF(X9&lt;&gt;"","x","")</f>
        <v/>
      </c>
      <c r="AY9" s="2" t="str">
        <f aca="false">IF(Y9&lt;&gt;"","x","")</f>
        <v/>
      </c>
    </row>
    <row r="10" customFormat="false" ht="12.8" hidden="false" customHeight="false" outlineLevel="0" collapsed="false">
      <c r="A10" s="3" t="s">
        <v>163</v>
      </c>
      <c r="B10" s="5" t="s">
        <v>2</v>
      </c>
      <c r="C10" s="5" t="s">
        <v>3</v>
      </c>
      <c r="D10" s="5" t="s">
        <v>4</v>
      </c>
      <c r="E10" s="5" t="s">
        <v>5</v>
      </c>
      <c r="F10" s="5" t="s">
        <v>6</v>
      </c>
      <c r="G10" s="5" t="s">
        <v>7</v>
      </c>
      <c r="H10" s="5" t="s">
        <v>8</v>
      </c>
      <c r="I10" s="5" t="s">
        <v>9</v>
      </c>
      <c r="J10" s="5" t="s">
        <v>10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2" t="n">
        <f aca="false">COUNTIF(AB10:AY10,"x")</f>
        <v>9</v>
      </c>
      <c r="AB10" s="2" t="str">
        <f aca="false">IF(B10&lt;&gt;"","x","")</f>
        <v>x</v>
      </c>
      <c r="AC10" s="2" t="str">
        <f aca="false">IF(C10&lt;&gt;"","x","")</f>
        <v>x</v>
      </c>
      <c r="AD10" s="2" t="str">
        <f aca="false">IF(D10&lt;&gt;"","x","")</f>
        <v>x</v>
      </c>
      <c r="AE10" s="2" t="str">
        <f aca="false">IF(E10&lt;&gt;"","x","")</f>
        <v>x</v>
      </c>
      <c r="AF10" s="2" t="str">
        <f aca="false">IF(F10&lt;&gt;"","x","")</f>
        <v>x</v>
      </c>
      <c r="AG10" s="2" t="str">
        <f aca="false">IF(G10&lt;&gt;"","x","")</f>
        <v>x</v>
      </c>
      <c r="AH10" s="2" t="str">
        <f aca="false">IF(H10&lt;&gt;"","x","")</f>
        <v>x</v>
      </c>
      <c r="AI10" s="2" t="str">
        <f aca="false">IF(I10&lt;&gt;"","x","")</f>
        <v>x</v>
      </c>
      <c r="AJ10" s="2" t="str">
        <f aca="false">IF(J10&lt;&gt;"","x","")</f>
        <v>x</v>
      </c>
      <c r="AK10" s="2" t="str">
        <f aca="false">IF(K10&lt;&gt;"","x","")</f>
        <v/>
      </c>
      <c r="AL10" s="2" t="str">
        <f aca="false">IF(L10&lt;&gt;"","x","")</f>
        <v/>
      </c>
      <c r="AM10" s="2" t="str">
        <f aca="false">IF(M10&lt;&gt;"","x","")</f>
        <v/>
      </c>
      <c r="AN10" s="2" t="str">
        <f aca="false">IF(N10&lt;&gt;"","x","")</f>
        <v/>
      </c>
      <c r="AO10" s="2" t="str">
        <f aca="false">IF(O10&lt;&gt;"","x","")</f>
        <v/>
      </c>
      <c r="AP10" s="2" t="str">
        <f aca="false">IF(P10&lt;&gt;"","x","")</f>
        <v/>
      </c>
      <c r="AQ10" s="2" t="str">
        <f aca="false">IF(Q10&lt;&gt;"","x","")</f>
        <v/>
      </c>
      <c r="AR10" s="2" t="str">
        <f aca="false">IF(R10&lt;&gt;"","x","")</f>
        <v/>
      </c>
      <c r="AS10" s="2" t="str">
        <f aca="false">IF(S10&lt;&gt;"","x","")</f>
        <v/>
      </c>
      <c r="AT10" s="2" t="str">
        <f aca="false">IF(T10&lt;&gt;"","x","")</f>
        <v/>
      </c>
      <c r="AU10" s="2" t="str">
        <f aca="false">IF(U10&lt;&gt;"","x","")</f>
        <v/>
      </c>
      <c r="AV10" s="2" t="str">
        <f aca="false">IF(V10&lt;&gt;"","x","")</f>
        <v/>
      </c>
      <c r="AW10" s="2" t="str">
        <f aca="false">IF(W10&lt;&gt;"","x","")</f>
        <v/>
      </c>
      <c r="AX10" s="2" t="str">
        <f aca="false">IF(X10&lt;&gt;"","x","")</f>
        <v/>
      </c>
      <c r="AY10" s="2" t="str">
        <f aca="false">IF(Y10&lt;&gt;"","x","")</f>
        <v/>
      </c>
    </row>
    <row r="11" customFormat="false" ht="12.8" hidden="false" customHeight="false" outlineLevel="0" collapsed="false">
      <c r="A11" s="3" t="s">
        <v>164</v>
      </c>
      <c r="B11" s="5" t="s">
        <v>2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5" t="s">
        <v>9</v>
      </c>
      <c r="J11" s="5" t="s">
        <v>10</v>
      </c>
      <c r="K11" s="5" t="s">
        <v>11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2" t="n">
        <f aca="false">COUNTIF(AB11:AY11,"x")</f>
        <v>10</v>
      </c>
      <c r="AB11" s="2" t="str">
        <f aca="false">IF(B11&lt;&gt;"","x","")</f>
        <v>x</v>
      </c>
      <c r="AC11" s="2" t="str">
        <f aca="false">IF(C11&lt;&gt;"","x","")</f>
        <v>x</v>
      </c>
      <c r="AD11" s="2" t="str">
        <f aca="false">IF(D11&lt;&gt;"","x","")</f>
        <v>x</v>
      </c>
      <c r="AE11" s="2" t="str">
        <f aca="false">IF(E11&lt;&gt;"","x","")</f>
        <v>x</v>
      </c>
      <c r="AF11" s="2" t="str">
        <f aca="false">IF(F11&lt;&gt;"","x","")</f>
        <v>x</v>
      </c>
      <c r="AG11" s="2" t="str">
        <f aca="false">IF(G11&lt;&gt;"","x","")</f>
        <v>x</v>
      </c>
      <c r="AH11" s="2" t="str">
        <f aca="false">IF(H11&lt;&gt;"","x","")</f>
        <v>x</v>
      </c>
      <c r="AI11" s="2" t="str">
        <f aca="false">IF(I11&lt;&gt;"","x","")</f>
        <v>x</v>
      </c>
      <c r="AJ11" s="2" t="str">
        <f aca="false">IF(J11&lt;&gt;"","x","")</f>
        <v>x</v>
      </c>
      <c r="AK11" s="2" t="str">
        <f aca="false">IF(K11&lt;&gt;"","x","")</f>
        <v>x</v>
      </c>
      <c r="AL11" s="2" t="str">
        <f aca="false">IF(L11&lt;&gt;"","x","")</f>
        <v/>
      </c>
      <c r="AM11" s="2" t="str">
        <f aca="false">IF(M11&lt;&gt;"","x","")</f>
        <v/>
      </c>
      <c r="AN11" s="2" t="str">
        <f aca="false">IF(N11&lt;&gt;"","x","")</f>
        <v/>
      </c>
      <c r="AO11" s="2" t="str">
        <f aca="false">IF(O11&lt;&gt;"","x","")</f>
        <v/>
      </c>
      <c r="AP11" s="2" t="str">
        <f aca="false">IF(P11&lt;&gt;"","x","")</f>
        <v/>
      </c>
      <c r="AQ11" s="2" t="str">
        <f aca="false">IF(Q11&lt;&gt;"","x","")</f>
        <v/>
      </c>
      <c r="AR11" s="2" t="str">
        <f aca="false">IF(R11&lt;&gt;"","x","")</f>
        <v/>
      </c>
      <c r="AS11" s="2" t="str">
        <f aca="false">IF(S11&lt;&gt;"","x","")</f>
        <v/>
      </c>
      <c r="AT11" s="2" t="str">
        <f aca="false">IF(T11&lt;&gt;"","x","")</f>
        <v/>
      </c>
      <c r="AU11" s="2" t="str">
        <f aca="false">IF(U11&lt;&gt;"","x","")</f>
        <v/>
      </c>
      <c r="AV11" s="2" t="str">
        <f aca="false">IF(V11&lt;&gt;"","x","")</f>
        <v/>
      </c>
      <c r="AW11" s="2" t="str">
        <f aca="false">IF(W11&lt;&gt;"","x","")</f>
        <v/>
      </c>
      <c r="AX11" s="2" t="str">
        <f aca="false">IF(X11&lt;&gt;"","x","")</f>
        <v/>
      </c>
      <c r="AY11" s="2" t="str">
        <f aca="false">IF(Y11&lt;&gt;"","x","")</f>
        <v/>
      </c>
    </row>
    <row r="12" customFormat="false" ht="12.8" hidden="false" customHeight="false" outlineLevel="0" collapsed="false">
      <c r="A12" s="3" t="s">
        <v>165</v>
      </c>
      <c r="B12" s="5" t="s">
        <v>2</v>
      </c>
      <c r="C12" s="5" t="s">
        <v>3</v>
      </c>
      <c r="D12" s="5" t="s">
        <v>4</v>
      </c>
      <c r="E12" s="5" t="s">
        <v>5</v>
      </c>
      <c r="F12" s="5" t="s">
        <v>6</v>
      </c>
      <c r="G12" s="5" t="s">
        <v>7</v>
      </c>
      <c r="H12" s="5" t="s">
        <v>8</v>
      </c>
      <c r="I12" s="5" t="s">
        <v>9</v>
      </c>
      <c r="J12" s="5" t="s">
        <v>10</v>
      </c>
      <c r="K12" s="5" t="s">
        <v>11</v>
      </c>
      <c r="L12" s="5" t="s">
        <v>12</v>
      </c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2" t="n">
        <f aca="false">COUNTIF(AB12:AY12,"x")</f>
        <v>11</v>
      </c>
      <c r="AB12" s="2" t="str">
        <f aca="false">IF(B12&lt;&gt;"","x","")</f>
        <v>x</v>
      </c>
      <c r="AC12" s="2" t="str">
        <f aca="false">IF(C12&lt;&gt;"","x","")</f>
        <v>x</v>
      </c>
      <c r="AD12" s="2" t="str">
        <f aca="false">IF(D12&lt;&gt;"","x","")</f>
        <v>x</v>
      </c>
      <c r="AE12" s="2" t="str">
        <f aca="false">IF(E12&lt;&gt;"","x","")</f>
        <v>x</v>
      </c>
      <c r="AF12" s="2" t="str">
        <f aca="false">IF(F12&lt;&gt;"","x","")</f>
        <v>x</v>
      </c>
      <c r="AG12" s="2" t="str">
        <f aca="false">IF(G12&lt;&gt;"","x","")</f>
        <v>x</v>
      </c>
      <c r="AH12" s="2" t="str">
        <f aca="false">IF(H12&lt;&gt;"","x","")</f>
        <v>x</v>
      </c>
      <c r="AI12" s="2" t="str">
        <f aca="false">IF(I12&lt;&gt;"","x","")</f>
        <v>x</v>
      </c>
      <c r="AJ12" s="2" t="str">
        <f aca="false">IF(J12&lt;&gt;"","x","")</f>
        <v>x</v>
      </c>
      <c r="AK12" s="2" t="str">
        <f aca="false">IF(K12&lt;&gt;"","x","")</f>
        <v>x</v>
      </c>
      <c r="AL12" s="2" t="str">
        <f aca="false">IF(L12&lt;&gt;"","x","")</f>
        <v>x</v>
      </c>
      <c r="AM12" s="2" t="str">
        <f aca="false">IF(M12&lt;&gt;"","x","")</f>
        <v/>
      </c>
      <c r="AN12" s="2" t="str">
        <f aca="false">IF(N12&lt;&gt;"","x","")</f>
        <v/>
      </c>
      <c r="AO12" s="2" t="str">
        <f aca="false">IF(O12&lt;&gt;"","x","")</f>
        <v/>
      </c>
      <c r="AP12" s="2" t="str">
        <f aca="false">IF(P12&lt;&gt;"","x","")</f>
        <v/>
      </c>
      <c r="AQ12" s="2" t="str">
        <f aca="false">IF(Q12&lt;&gt;"","x","")</f>
        <v/>
      </c>
      <c r="AR12" s="2" t="str">
        <f aca="false">IF(R12&lt;&gt;"","x","")</f>
        <v/>
      </c>
      <c r="AS12" s="2" t="str">
        <f aca="false">IF(S12&lt;&gt;"","x","")</f>
        <v/>
      </c>
      <c r="AT12" s="2" t="str">
        <f aca="false">IF(T12&lt;&gt;"","x","")</f>
        <v/>
      </c>
      <c r="AU12" s="2" t="str">
        <f aca="false">IF(U12&lt;&gt;"","x","")</f>
        <v/>
      </c>
      <c r="AV12" s="2" t="str">
        <f aca="false">IF(V12&lt;&gt;"","x","")</f>
        <v/>
      </c>
      <c r="AW12" s="2" t="str">
        <f aca="false">IF(W12&lt;&gt;"","x","")</f>
        <v/>
      </c>
      <c r="AX12" s="2" t="str">
        <f aca="false">IF(X12&lt;&gt;"","x","")</f>
        <v/>
      </c>
      <c r="AY12" s="2" t="str">
        <f aca="false">IF(Y12&lt;&gt;"","x","")</f>
        <v/>
      </c>
    </row>
    <row r="13" customFormat="false" ht="12.8" hidden="false" customHeight="false" outlineLevel="0" collapsed="false">
      <c r="A13" s="3" t="s">
        <v>166</v>
      </c>
      <c r="B13" s="5" t="s">
        <v>2</v>
      </c>
      <c r="C13" s="5" t="s">
        <v>3</v>
      </c>
      <c r="D13" s="5" t="s">
        <v>4</v>
      </c>
      <c r="E13" s="5" t="s">
        <v>5</v>
      </c>
      <c r="F13" s="5" t="s">
        <v>6</v>
      </c>
      <c r="G13" s="5" t="s">
        <v>7</v>
      </c>
      <c r="H13" s="5" t="s">
        <v>8</v>
      </c>
      <c r="I13" s="5" t="s">
        <v>9</v>
      </c>
      <c r="J13" s="5" t="s">
        <v>10</v>
      </c>
      <c r="K13" s="5" t="s">
        <v>11</v>
      </c>
      <c r="L13" s="5" t="s">
        <v>12</v>
      </c>
      <c r="M13" s="5" t="s">
        <v>13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2" t="n">
        <f aca="false">COUNTIF(AB13:AY13,"x")</f>
        <v>12</v>
      </c>
      <c r="AB13" s="2" t="str">
        <f aca="false">IF(B13&lt;&gt;"","x","")</f>
        <v>x</v>
      </c>
      <c r="AC13" s="2" t="str">
        <f aca="false">IF(C13&lt;&gt;"","x","")</f>
        <v>x</v>
      </c>
      <c r="AD13" s="2" t="str">
        <f aca="false">IF(D13&lt;&gt;"","x","")</f>
        <v>x</v>
      </c>
      <c r="AE13" s="2" t="str">
        <f aca="false">IF(E13&lt;&gt;"","x","")</f>
        <v>x</v>
      </c>
      <c r="AF13" s="2" t="str">
        <f aca="false">IF(F13&lt;&gt;"","x","")</f>
        <v>x</v>
      </c>
      <c r="AG13" s="2" t="str">
        <f aca="false">IF(G13&lt;&gt;"","x","")</f>
        <v>x</v>
      </c>
      <c r="AH13" s="2" t="str">
        <f aca="false">IF(H13&lt;&gt;"","x","")</f>
        <v>x</v>
      </c>
      <c r="AI13" s="2" t="str">
        <f aca="false">IF(I13&lt;&gt;"","x","")</f>
        <v>x</v>
      </c>
      <c r="AJ13" s="2" t="str">
        <f aca="false">IF(J13&lt;&gt;"","x","")</f>
        <v>x</v>
      </c>
      <c r="AK13" s="2" t="str">
        <f aca="false">IF(K13&lt;&gt;"","x","")</f>
        <v>x</v>
      </c>
      <c r="AL13" s="2" t="str">
        <f aca="false">IF(L13&lt;&gt;"","x","")</f>
        <v>x</v>
      </c>
      <c r="AM13" s="2" t="str">
        <f aca="false">IF(M13&lt;&gt;"","x","")</f>
        <v>x</v>
      </c>
      <c r="AN13" s="2" t="str">
        <f aca="false">IF(N13&lt;&gt;"","x","")</f>
        <v/>
      </c>
      <c r="AO13" s="2" t="str">
        <f aca="false">IF(O13&lt;&gt;"","x","")</f>
        <v/>
      </c>
      <c r="AP13" s="2" t="str">
        <f aca="false">IF(P13&lt;&gt;"","x","")</f>
        <v/>
      </c>
      <c r="AQ13" s="2" t="str">
        <f aca="false">IF(Q13&lt;&gt;"","x","")</f>
        <v/>
      </c>
      <c r="AR13" s="2" t="str">
        <f aca="false">IF(R13&lt;&gt;"","x","")</f>
        <v/>
      </c>
      <c r="AS13" s="2" t="str">
        <f aca="false">IF(S13&lt;&gt;"","x","")</f>
        <v/>
      </c>
      <c r="AT13" s="2" t="str">
        <f aca="false">IF(T13&lt;&gt;"","x","")</f>
        <v/>
      </c>
      <c r="AU13" s="2" t="str">
        <f aca="false">IF(U13&lt;&gt;"","x","")</f>
        <v/>
      </c>
      <c r="AV13" s="2" t="str">
        <f aca="false">IF(V13&lt;&gt;"","x","")</f>
        <v/>
      </c>
      <c r="AW13" s="2" t="str">
        <f aca="false">IF(W13&lt;&gt;"","x","")</f>
        <v/>
      </c>
      <c r="AX13" s="2" t="str">
        <f aca="false">IF(X13&lt;&gt;"","x","")</f>
        <v/>
      </c>
      <c r="AY13" s="2" t="str">
        <f aca="false">IF(Y13&lt;&gt;"","x","")</f>
        <v/>
      </c>
    </row>
    <row r="14" customFormat="false" ht="12.8" hidden="false" customHeight="false" outlineLevel="0" collapsed="false">
      <c r="A14" s="3" t="s">
        <v>167</v>
      </c>
      <c r="B14" s="5" t="s">
        <v>2</v>
      </c>
      <c r="C14" s="5" t="s">
        <v>3</v>
      </c>
      <c r="D14" s="5" t="s">
        <v>4</v>
      </c>
      <c r="E14" s="5" t="s">
        <v>5</v>
      </c>
      <c r="F14" s="5" t="s">
        <v>6</v>
      </c>
      <c r="G14" s="5" t="s">
        <v>7</v>
      </c>
      <c r="H14" s="5" t="s">
        <v>8</v>
      </c>
      <c r="I14" s="5" t="s">
        <v>9</v>
      </c>
      <c r="J14" s="5" t="s">
        <v>10</v>
      </c>
      <c r="K14" s="5" t="s">
        <v>11</v>
      </c>
      <c r="L14" s="5" t="s">
        <v>12</v>
      </c>
      <c r="M14" s="5" t="s">
        <v>13</v>
      </c>
      <c r="N14" s="5" t="s">
        <v>14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2" t="n">
        <f aca="false">COUNTIF(AB14:AY14,"x")</f>
        <v>13</v>
      </c>
      <c r="AB14" s="2" t="str">
        <f aca="false">IF(B14&lt;&gt;"","x","")</f>
        <v>x</v>
      </c>
      <c r="AC14" s="2" t="str">
        <f aca="false">IF(C14&lt;&gt;"","x","")</f>
        <v>x</v>
      </c>
      <c r="AD14" s="2" t="str">
        <f aca="false">IF(D14&lt;&gt;"","x","")</f>
        <v>x</v>
      </c>
      <c r="AE14" s="2" t="str">
        <f aca="false">IF(E14&lt;&gt;"","x","")</f>
        <v>x</v>
      </c>
      <c r="AF14" s="2" t="str">
        <f aca="false">IF(F14&lt;&gt;"","x","")</f>
        <v>x</v>
      </c>
      <c r="AG14" s="2" t="str">
        <f aca="false">IF(G14&lt;&gt;"","x","")</f>
        <v>x</v>
      </c>
      <c r="AH14" s="2" t="str">
        <f aca="false">IF(H14&lt;&gt;"","x","")</f>
        <v>x</v>
      </c>
      <c r="AI14" s="2" t="str">
        <f aca="false">IF(I14&lt;&gt;"","x","")</f>
        <v>x</v>
      </c>
      <c r="AJ14" s="2" t="str">
        <f aca="false">IF(J14&lt;&gt;"","x","")</f>
        <v>x</v>
      </c>
      <c r="AK14" s="2" t="str">
        <f aca="false">IF(K14&lt;&gt;"","x","")</f>
        <v>x</v>
      </c>
      <c r="AL14" s="2" t="str">
        <f aca="false">IF(L14&lt;&gt;"","x","")</f>
        <v>x</v>
      </c>
      <c r="AM14" s="2" t="str">
        <f aca="false">IF(M14&lt;&gt;"","x","")</f>
        <v>x</v>
      </c>
      <c r="AN14" s="2" t="str">
        <f aca="false">IF(N14&lt;&gt;"","x","")</f>
        <v>x</v>
      </c>
      <c r="AO14" s="2" t="str">
        <f aca="false">IF(O14&lt;&gt;"","x","")</f>
        <v/>
      </c>
      <c r="AP14" s="2" t="str">
        <f aca="false">IF(P14&lt;&gt;"","x","")</f>
        <v/>
      </c>
      <c r="AQ14" s="2" t="str">
        <f aca="false">IF(Q14&lt;&gt;"","x","")</f>
        <v/>
      </c>
      <c r="AR14" s="2" t="str">
        <f aca="false">IF(R14&lt;&gt;"","x","")</f>
        <v/>
      </c>
      <c r="AS14" s="2" t="str">
        <f aca="false">IF(S14&lt;&gt;"","x","")</f>
        <v/>
      </c>
      <c r="AT14" s="2" t="str">
        <f aca="false">IF(T14&lt;&gt;"","x","")</f>
        <v/>
      </c>
      <c r="AU14" s="2" t="str">
        <f aca="false">IF(U14&lt;&gt;"","x","")</f>
        <v/>
      </c>
      <c r="AV14" s="2" t="str">
        <f aca="false">IF(V14&lt;&gt;"","x","")</f>
        <v/>
      </c>
      <c r="AW14" s="2" t="str">
        <f aca="false">IF(W14&lt;&gt;"","x","")</f>
        <v/>
      </c>
      <c r="AX14" s="2" t="str">
        <f aca="false">IF(X14&lt;&gt;"","x","")</f>
        <v/>
      </c>
      <c r="AY14" s="2" t="str">
        <f aca="false">IF(Y14&lt;&gt;"","x","")</f>
        <v/>
      </c>
    </row>
    <row r="15" customFormat="false" ht="12.8" hidden="false" customHeight="false" outlineLevel="0" collapsed="false">
      <c r="A15" s="3" t="s">
        <v>168</v>
      </c>
      <c r="B15" s="5" t="s">
        <v>2</v>
      </c>
      <c r="C15" s="5" t="s">
        <v>3</v>
      </c>
      <c r="D15" s="5" t="s">
        <v>4</v>
      </c>
      <c r="E15" s="5" t="s">
        <v>5</v>
      </c>
      <c r="F15" s="5" t="s">
        <v>6</v>
      </c>
      <c r="G15" s="5" t="s">
        <v>7</v>
      </c>
      <c r="H15" s="5" t="s">
        <v>8</v>
      </c>
      <c r="I15" s="5" t="s">
        <v>9</v>
      </c>
      <c r="J15" s="5" t="s">
        <v>10</v>
      </c>
      <c r="K15" s="5" t="s">
        <v>11</v>
      </c>
      <c r="L15" s="5" t="s">
        <v>12</v>
      </c>
      <c r="M15" s="5" t="s">
        <v>13</v>
      </c>
      <c r="N15" s="5" t="s">
        <v>14</v>
      </c>
      <c r="O15" s="5" t="s">
        <v>15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2" t="n">
        <f aca="false">COUNTIF(AB15:AY15,"x")</f>
        <v>14</v>
      </c>
      <c r="AB15" s="2" t="str">
        <f aca="false">IF(B15&lt;&gt;"","x","")</f>
        <v>x</v>
      </c>
      <c r="AC15" s="2" t="str">
        <f aca="false">IF(C15&lt;&gt;"","x","")</f>
        <v>x</v>
      </c>
      <c r="AD15" s="2" t="str">
        <f aca="false">IF(D15&lt;&gt;"","x","")</f>
        <v>x</v>
      </c>
      <c r="AE15" s="2" t="str">
        <f aca="false">IF(E15&lt;&gt;"","x","")</f>
        <v>x</v>
      </c>
      <c r="AF15" s="2" t="str">
        <f aca="false">IF(F15&lt;&gt;"","x","")</f>
        <v>x</v>
      </c>
      <c r="AG15" s="2" t="str">
        <f aca="false">IF(G15&lt;&gt;"","x","")</f>
        <v>x</v>
      </c>
      <c r="AH15" s="2" t="str">
        <f aca="false">IF(H15&lt;&gt;"","x","")</f>
        <v>x</v>
      </c>
      <c r="AI15" s="2" t="str">
        <f aca="false">IF(I15&lt;&gt;"","x","")</f>
        <v>x</v>
      </c>
      <c r="AJ15" s="2" t="str">
        <f aca="false">IF(J15&lt;&gt;"","x","")</f>
        <v>x</v>
      </c>
      <c r="AK15" s="2" t="str">
        <f aca="false">IF(K15&lt;&gt;"","x","")</f>
        <v>x</v>
      </c>
      <c r="AL15" s="2" t="str">
        <f aca="false">IF(L15&lt;&gt;"","x","")</f>
        <v>x</v>
      </c>
      <c r="AM15" s="2" t="str">
        <f aca="false">IF(M15&lt;&gt;"","x","")</f>
        <v>x</v>
      </c>
      <c r="AN15" s="2" t="str">
        <f aca="false">IF(N15&lt;&gt;"","x","")</f>
        <v>x</v>
      </c>
      <c r="AO15" s="2" t="str">
        <f aca="false">IF(O15&lt;&gt;"","x","")</f>
        <v>x</v>
      </c>
      <c r="AP15" s="2" t="str">
        <f aca="false">IF(P15&lt;&gt;"","x","")</f>
        <v/>
      </c>
      <c r="AQ15" s="2" t="str">
        <f aca="false">IF(Q15&lt;&gt;"","x","")</f>
        <v/>
      </c>
      <c r="AR15" s="2" t="str">
        <f aca="false">IF(R15&lt;&gt;"","x","")</f>
        <v/>
      </c>
      <c r="AS15" s="2" t="str">
        <f aca="false">IF(S15&lt;&gt;"","x","")</f>
        <v/>
      </c>
      <c r="AT15" s="2" t="str">
        <f aca="false">IF(T15&lt;&gt;"","x","")</f>
        <v/>
      </c>
      <c r="AU15" s="2" t="str">
        <f aca="false">IF(U15&lt;&gt;"","x","")</f>
        <v/>
      </c>
      <c r="AV15" s="2" t="str">
        <f aca="false">IF(V15&lt;&gt;"","x","")</f>
        <v/>
      </c>
      <c r="AW15" s="2" t="str">
        <f aca="false">IF(W15&lt;&gt;"","x","")</f>
        <v/>
      </c>
      <c r="AX15" s="2" t="str">
        <f aca="false">IF(X15&lt;&gt;"","x","")</f>
        <v/>
      </c>
      <c r="AY15" s="2" t="str">
        <f aca="false">IF(Y15&lt;&gt;"","x","")</f>
        <v/>
      </c>
    </row>
    <row r="16" customFormat="false" ht="12.8" hidden="false" customHeight="false" outlineLevel="0" collapsed="false">
      <c r="A16" s="3" t="s">
        <v>169</v>
      </c>
      <c r="B16" s="5" t="s">
        <v>2</v>
      </c>
      <c r="C16" s="5" t="s">
        <v>3</v>
      </c>
      <c r="D16" s="5" t="s">
        <v>4</v>
      </c>
      <c r="E16" s="5" t="s">
        <v>5</v>
      </c>
      <c r="F16" s="5" t="s">
        <v>6</v>
      </c>
      <c r="G16" s="5" t="s">
        <v>7</v>
      </c>
      <c r="H16" s="5" t="s">
        <v>8</v>
      </c>
      <c r="I16" s="5" t="s">
        <v>9</v>
      </c>
      <c r="J16" s="5" t="s">
        <v>10</v>
      </c>
      <c r="K16" s="5" t="s">
        <v>11</v>
      </c>
      <c r="L16" s="5" t="s">
        <v>12</v>
      </c>
      <c r="M16" s="5" t="s">
        <v>13</v>
      </c>
      <c r="N16" s="5" t="s">
        <v>14</v>
      </c>
      <c r="O16" s="5" t="s">
        <v>15</v>
      </c>
      <c r="P16" s="5" t="s">
        <v>16</v>
      </c>
      <c r="Q16" s="5"/>
      <c r="R16" s="5"/>
      <c r="S16" s="5"/>
      <c r="T16" s="5"/>
      <c r="U16" s="5"/>
      <c r="V16" s="5"/>
      <c r="W16" s="5"/>
      <c r="X16" s="5"/>
      <c r="Y16" s="5"/>
      <c r="Z16" s="2" t="n">
        <f aca="false">COUNTIF(AB16:AY16,"x")</f>
        <v>15</v>
      </c>
      <c r="AB16" s="2" t="str">
        <f aca="false">IF(B16&lt;&gt;"","x","")</f>
        <v>x</v>
      </c>
      <c r="AC16" s="2" t="str">
        <f aca="false">IF(C16&lt;&gt;"","x","")</f>
        <v>x</v>
      </c>
      <c r="AD16" s="2" t="str">
        <f aca="false">IF(D16&lt;&gt;"","x","")</f>
        <v>x</v>
      </c>
      <c r="AE16" s="2" t="str">
        <f aca="false">IF(E16&lt;&gt;"","x","")</f>
        <v>x</v>
      </c>
      <c r="AF16" s="2" t="str">
        <f aca="false">IF(F16&lt;&gt;"","x","")</f>
        <v>x</v>
      </c>
      <c r="AG16" s="2" t="str">
        <f aca="false">IF(G16&lt;&gt;"","x","")</f>
        <v>x</v>
      </c>
      <c r="AH16" s="2" t="str">
        <f aca="false">IF(H16&lt;&gt;"","x","")</f>
        <v>x</v>
      </c>
      <c r="AI16" s="2" t="str">
        <f aca="false">IF(I16&lt;&gt;"","x","")</f>
        <v>x</v>
      </c>
      <c r="AJ16" s="2" t="str">
        <f aca="false">IF(J16&lt;&gt;"","x","")</f>
        <v>x</v>
      </c>
      <c r="AK16" s="2" t="str">
        <f aca="false">IF(K16&lt;&gt;"","x","")</f>
        <v>x</v>
      </c>
      <c r="AL16" s="2" t="str">
        <f aca="false">IF(L16&lt;&gt;"","x","")</f>
        <v>x</v>
      </c>
      <c r="AM16" s="2" t="str">
        <f aca="false">IF(M16&lt;&gt;"","x","")</f>
        <v>x</v>
      </c>
      <c r="AN16" s="2" t="str">
        <f aca="false">IF(N16&lt;&gt;"","x","")</f>
        <v>x</v>
      </c>
      <c r="AO16" s="2" t="str">
        <f aca="false">IF(O16&lt;&gt;"","x","")</f>
        <v>x</v>
      </c>
      <c r="AP16" s="2" t="str">
        <f aca="false">IF(P16&lt;&gt;"","x","")</f>
        <v>x</v>
      </c>
      <c r="AQ16" s="2" t="str">
        <f aca="false">IF(Q16&lt;&gt;"","x","")</f>
        <v/>
      </c>
      <c r="AR16" s="2" t="str">
        <f aca="false">IF(R16&lt;&gt;"","x","")</f>
        <v/>
      </c>
      <c r="AS16" s="2" t="str">
        <f aca="false">IF(S16&lt;&gt;"","x","")</f>
        <v/>
      </c>
      <c r="AT16" s="2" t="str">
        <f aca="false">IF(T16&lt;&gt;"","x","")</f>
        <v/>
      </c>
      <c r="AU16" s="2" t="str">
        <f aca="false">IF(U16&lt;&gt;"","x","")</f>
        <v/>
      </c>
      <c r="AV16" s="2" t="str">
        <f aca="false">IF(V16&lt;&gt;"","x","")</f>
        <v/>
      </c>
      <c r="AW16" s="2" t="str">
        <f aca="false">IF(W16&lt;&gt;"","x","")</f>
        <v/>
      </c>
      <c r="AX16" s="2" t="str">
        <f aca="false">IF(X16&lt;&gt;"","x","")</f>
        <v/>
      </c>
      <c r="AY16" s="2" t="str">
        <f aca="false">IF(Y16&lt;&gt;"","x","")</f>
        <v/>
      </c>
    </row>
    <row r="17" customFormat="false" ht="12.8" hidden="false" customHeight="false" outlineLevel="0" collapsed="false">
      <c r="A17" s="3" t="s">
        <v>170</v>
      </c>
      <c r="B17" s="5" t="s">
        <v>2</v>
      </c>
      <c r="C17" s="5" t="s">
        <v>3</v>
      </c>
      <c r="D17" s="5" t="s">
        <v>4</v>
      </c>
      <c r="E17" s="5" t="s">
        <v>5</v>
      </c>
      <c r="F17" s="5" t="s">
        <v>6</v>
      </c>
      <c r="G17" s="5" t="s">
        <v>7</v>
      </c>
      <c r="H17" s="5" t="s">
        <v>8</v>
      </c>
      <c r="I17" s="5" t="s">
        <v>9</v>
      </c>
      <c r="J17" s="5" t="s">
        <v>10</v>
      </c>
      <c r="K17" s="5" t="s">
        <v>11</v>
      </c>
      <c r="L17" s="5" t="s">
        <v>12</v>
      </c>
      <c r="M17" s="5" t="s">
        <v>13</v>
      </c>
      <c r="N17" s="5" t="s">
        <v>14</v>
      </c>
      <c r="O17" s="5" t="s">
        <v>15</v>
      </c>
      <c r="P17" s="5" t="s">
        <v>16</v>
      </c>
      <c r="Q17" s="5" t="s">
        <v>17</v>
      </c>
      <c r="R17" s="5"/>
      <c r="S17" s="5"/>
      <c r="T17" s="5"/>
      <c r="U17" s="5"/>
      <c r="V17" s="5"/>
      <c r="W17" s="5"/>
      <c r="X17" s="5"/>
      <c r="Y17" s="5"/>
      <c r="Z17" s="2" t="n">
        <f aca="false">COUNTIF(AB17:AY17,"x")</f>
        <v>16</v>
      </c>
      <c r="AB17" s="2" t="str">
        <f aca="false">IF(B17&lt;&gt;"","x","")</f>
        <v>x</v>
      </c>
      <c r="AC17" s="2" t="str">
        <f aca="false">IF(C17&lt;&gt;"","x","")</f>
        <v>x</v>
      </c>
      <c r="AD17" s="2" t="str">
        <f aca="false">IF(D17&lt;&gt;"","x","")</f>
        <v>x</v>
      </c>
      <c r="AE17" s="2" t="str">
        <f aca="false">IF(E17&lt;&gt;"","x","")</f>
        <v>x</v>
      </c>
      <c r="AF17" s="2" t="str">
        <f aca="false">IF(F17&lt;&gt;"","x","")</f>
        <v>x</v>
      </c>
      <c r="AG17" s="2" t="str">
        <f aca="false">IF(G17&lt;&gt;"","x","")</f>
        <v>x</v>
      </c>
      <c r="AH17" s="2" t="str">
        <f aca="false">IF(H17&lt;&gt;"","x","")</f>
        <v>x</v>
      </c>
      <c r="AI17" s="2" t="str">
        <f aca="false">IF(I17&lt;&gt;"","x","")</f>
        <v>x</v>
      </c>
      <c r="AJ17" s="2" t="str">
        <f aca="false">IF(J17&lt;&gt;"","x","")</f>
        <v>x</v>
      </c>
      <c r="AK17" s="2" t="str">
        <f aca="false">IF(K17&lt;&gt;"","x","")</f>
        <v>x</v>
      </c>
      <c r="AL17" s="2" t="str">
        <f aca="false">IF(L17&lt;&gt;"","x","")</f>
        <v>x</v>
      </c>
      <c r="AM17" s="2" t="str">
        <f aca="false">IF(M17&lt;&gt;"","x","")</f>
        <v>x</v>
      </c>
      <c r="AN17" s="2" t="str">
        <f aca="false">IF(N17&lt;&gt;"","x","")</f>
        <v>x</v>
      </c>
      <c r="AO17" s="2" t="str">
        <f aca="false">IF(O17&lt;&gt;"","x","")</f>
        <v>x</v>
      </c>
      <c r="AP17" s="2" t="str">
        <f aca="false">IF(P17&lt;&gt;"","x","")</f>
        <v>x</v>
      </c>
      <c r="AQ17" s="2" t="str">
        <f aca="false">IF(Q17&lt;&gt;"","x","")</f>
        <v>x</v>
      </c>
      <c r="AR17" s="2" t="str">
        <f aca="false">IF(R17&lt;&gt;"","x","")</f>
        <v/>
      </c>
      <c r="AS17" s="2" t="str">
        <f aca="false">IF(S17&lt;&gt;"","x","")</f>
        <v/>
      </c>
      <c r="AT17" s="2" t="str">
        <f aca="false">IF(T17&lt;&gt;"","x","")</f>
        <v/>
      </c>
      <c r="AU17" s="2" t="str">
        <f aca="false">IF(U17&lt;&gt;"","x","")</f>
        <v/>
      </c>
      <c r="AV17" s="2" t="str">
        <f aca="false">IF(V17&lt;&gt;"","x","")</f>
        <v/>
      </c>
      <c r="AW17" s="2" t="str">
        <f aca="false">IF(W17&lt;&gt;"","x","")</f>
        <v/>
      </c>
      <c r="AX17" s="2" t="str">
        <f aca="false">IF(X17&lt;&gt;"","x","")</f>
        <v/>
      </c>
      <c r="AY17" s="2" t="str">
        <f aca="false">IF(Y17&lt;&gt;"","x","")</f>
        <v/>
      </c>
    </row>
    <row r="18" customFormat="false" ht="12.8" hidden="false" customHeight="false" outlineLevel="0" collapsed="false">
      <c r="A18" s="3" t="s">
        <v>171</v>
      </c>
      <c r="B18" s="5" t="s">
        <v>2</v>
      </c>
      <c r="C18" s="5" t="s">
        <v>3</v>
      </c>
      <c r="D18" s="5" t="s">
        <v>4</v>
      </c>
      <c r="E18" s="5" t="s">
        <v>5</v>
      </c>
      <c r="F18" s="5" t="s">
        <v>6</v>
      </c>
      <c r="G18" s="5" t="s">
        <v>7</v>
      </c>
      <c r="H18" s="5" t="s">
        <v>8</v>
      </c>
      <c r="I18" s="5" t="s">
        <v>9</v>
      </c>
      <c r="J18" s="5" t="s">
        <v>10</v>
      </c>
      <c r="K18" s="5" t="s">
        <v>11</v>
      </c>
      <c r="L18" s="5" t="s">
        <v>12</v>
      </c>
      <c r="M18" s="5" t="s">
        <v>13</v>
      </c>
      <c r="N18" s="5" t="s">
        <v>14</v>
      </c>
      <c r="O18" s="5" t="s">
        <v>15</v>
      </c>
      <c r="P18" s="5" t="s">
        <v>16</v>
      </c>
      <c r="Q18" s="5" t="s">
        <v>17</v>
      </c>
      <c r="R18" s="5" t="s">
        <v>18</v>
      </c>
      <c r="S18" s="5"/>
      <c r="T18" s="5"/>
      <c r="U18" s="5"/>
      <c r="V18" s="5"/>
      <c r="W18" s="5"/>
      <c r="X18" s="5"/>
      <c r="Y18" s="5"/>
      <c r="Z18" s="2" t="n">
        <f aca="false">COUNTIF(AB18:AY18,"x")</f>
        <v>17</v>
      </c>
      <c r="AB18" s="2" t="str">
        <f aca="false">IF(B18&lt;&gt;"","x","")</f>
        <v>x</v>
      </c>
      <c r="AC18" s="2" t="str">
        <f aca="false">IF(C18&lt;&gt;"","x","")</f>
        <v>x</v>
      </c>
      <c r="AD18" s="2" t="str">
        <f aca="false">IF(D18&lt;&gt;"","x","")</f>
        <v>x</v>
      </c>
      <c r="AE18" s="2" t="str">
        <f aca="false">IF(E18&lt;&gt;"","x","")</f>
        <v>x</v>
      </c>
      <c r="AF18" s="2" t="str">
        <f aca="false">IF(F18&lt;&gt;"","x","")</f>
        <v>x</v>
      </c>
      <c r="AG18" s="2" t="str">
        <f aca="false">IF(G18&lt;&gt;"","x","")</f>
        <v>x</v>
      </c>
      <c r="AH18" s="2" t="str">
        <f aca="false">IF(H18&lt;&gt;"","x","")</f>
        <v>x</v>
      </c>
      <c r="AI18" s="2" t="str">
        <f aca="false">IF(I18&lt;&gt;"","x","")</f>
        <v>x</v>
      </c>
      <c r="AJ18" s="2" t="str">
        <f aca="false">IF(J18&lt;&gt;"","x","")</f>
        <v>x</v>
      </c>
      <c r="AK18" s="2" t="str">
        <f aca="false">IF(K18&lt;&gt;"","x","")</f>
        <v>x</v>
      </c>
      <c r="AL18" s="2" t="str">
        <f aca="false">IF(L18&lt;&gt;"","x","")</f>
        <v>x</v>
      </c>
      <c r="AM18" s="2" t="str">
        <f aca="false">IF(M18&lt;&gt;"","x","")</f>
        <v>x</v>
      </c>
      <c r="AN18" s="2" t="str">
        <f aca="false">IF(N18&lt;&gt;"","x","")</f>
        <v>x</v>
      </c>
      <c r="AO18" s="2" t="str">
        <f aca="false">IF(O18&lt;&gt;"","x","")</f>
        <v>x</v>
      </c>
      <c r="AP18" s="2" t="str">
        <f aca="false">IF(P18&lt;&gt;"","x","")</f>
        <v>x</v>
      </c>
      <c r="AQ18" s="2" t="str">
        <f aca="false">IF(Q18&lt;&gt;"","x","")</f>
        <v>x</v>
      </c>
      <c r="AR18" s="2" t="str">
        <f aca="false">IF(R18&lt;&gt;"","x","")</f>
        <v>x</v>
      </c>
      <c r="AS18" s="2" t="str">
        <f aca="false">IF(S18&lt;&gt;"","x","")</f>
        <v/>
      </c>
      <c r="AT18" s="2" t="str">
        <f aca="false">IF(T18&lt;&gt;"","x","")</f>
        <v/>
      </c>
      <c r="AU18" s="2" t="str">
        <f aca="false">IF(U18&lt;&gt;"","x","")</f>
        <v/>
      </c>
      <c r="AV18" s="2" t="str">
        <f aca="false">IF(V18&lt;&gt;"","x","")</f>
        <v/>
      </c>
      <c r="AW18" s="2" t="str">
        <f aca="false">IF(W18&lt;&gt;"","x","")</f>
        <v/>
      </c>
      <c r="AX18" s="2" t="str">
        <f aca="false">IF(X18&lt;&gt;"","x","")</f>
        <v/>
      </c>
      <c r="AY18" s="2" t="str">
        <f aca="false">IF(Y18&lt;&gt;"","x","")</f>
        <v/>
      </c>
    </row>
    <row r="19" customFormat="false" ht="12.8" hidden="false" customHeight="false" outlineLevel="0" collapsed="false">
      <c r="A19" s="3" t="s">
        <v>172</v>
      </c>
      <c r="B19" s="5" t="s">
        <v>2</v>
      </c>
      <c r="C19" s="5" t="s">
        <v>3</v>
      </c>
      <c r="D19" s="5" t="s">
        <v>4</v>
      </c>
      <c r="E19" s="5" t="s">
        <v>5</v>
      </c>
      <c r="F19" s="5" t="s">
        <v>6</v>
      </c>
      <c r="G19" s="5" t="s">
        <v>7</v>
      </c>
      <c r="H19" s="5" t="s">
        <v>8</v>
      </c>
      <c r="I19" s="5" t="s">
        <v>9</v>
      </c>
      <c r="J19" s="5" t="s">
        <v>10</v>
      </c>
      <c r="K19" s="5" t="s">
        <v>11</v>
      </c>
      <c r="L19" s="5" t="s">
        <v>12</v>
      </c>
      <c r="M19" s="5" t="s">
        <v>13</v>
      </c>
      <c r="N19" s="5" t="s">
        <v>14</v>
      </c>
      <c r="O19" s="5" t="s">
        <v>15</v>
      </c>
      <c r="P19" s="5" t="s">
        <v>16</v>
      </c>
      <c r="Q19" s="5" t="s">
        <v>17</v>
      </c>
      <c r="R19" s="5" t="s">
        <v>18</v>
      </c>
      <c r="S19" s="5" t="s">
        <v>19</v>
      </c>
      <c r="T19" s="5"/>
      <c r="U19" s="5"/>
      <c r="V19" s="5"/>
      <c r="W19" s="5"/>
      <c r="X19" s="5"/>
      <c r="Y19" s="5"/>
      <c r="Z19" s="2" t="n">
        <f aca="false">COUNTIF(AB19:AY19,"x")</f>
        <v>18</v>
      </c>
      <c r="AB19" s="2" t="str">
        <f aca="false">IF(B19&lt;&gt;"","x","")</f>
        <v>x</v>
      </c>
      <c r="AC19" s="2" t="str">
        <f aca="false">IF(C19&lt;&gt;"","x","")</f>
        <v>x</v>
      </c>
      <c r="AD19" s="2" t="str">
        <f aca="false">IF(D19&lt;&gt;"","x","")</f>
        <v>x</v>
      </c>
      <c r="AE19" s="2" t="str">
        <f aca="false">IF(E19&lt;&gt;"","x","")</f>
        <v>x</v>
      </c>
      <c r="AF19" s="2" t="str">
        <f aca="false">IF(F19&lt;&gt;"","x","")</f>
        <v>x</v>
      </c>
      <c r="AG19" s="2" t="str">
        <f aca="false">IF(G19&lt;&gt;"","x","")</f>
        <v>x</v>
      </c>
      <c r="AH19" s="2" t="str">
        <f aca="false">IF(H19&lt;&gt;"","x","")</f>
        <v>x</v>
      </c>
      <c r="AI19" s="2" t="str">
        <f aca="false">IF(I19&lt;&gt;"","x","")</f>
        <v>x</v>
      </c>
      <c r="AJ19" s="2" t="str">
        <f aca="false">IF(J19&lt;&gt;"","x","")</f>
        <v>x</v>
      </c>
      <c r="AK19" s="2" t="str">
        <f aca="false">IF(K19&lt;&gt;"","x","")</f>
        <v>x</v>
      </c>
      <c r="AL19" s="2" t="str">
        <f aca="false">IF(L19&lt;&gt;"","x","")</f>
        <v>x</v>
      </c>
      <c r="AM19" s="2" t="str">
        <f aca="false">IF(M19&lt;&gt;"","x","")</f>
        <v>x</v>
      </c>
      <c r="AN19" s="2" t="str">
        <f aca="false">IF(N19&lt;&gt;"","x","")</f>
        <v>x</v>
      </c>
      <c r="AO19" s="2" t="str">
        <f aca="false">IF(O19&lt;&gt;"","x","")</f>
        <v>x</v>
      </c>
      <c r="AP19" s="2" t="str">
        <f aca="false">IF(P19&lt;&gt;"","x","")</f>
        <v>x</v>
      </c>
      <c r="AQ19" s="2" t="str">
        <f aca="false">IF(Q19&lt;&gt;"","x","")</f>
        <v>x</v>
      </c>
      <c r="AR19" s="2" t="str">
        <f aca="false">IF(R19&lt;&gt;"","x","")</f>
        <v>x</v>
      </c>
      <c r="AS19" s="2" t="str">
        <f aca="false">IF(S19&lt;&gt;"","x","")</f>
        <v>x</v>
      </c>
      <c r="AT19" s="2" t="str">
        <f aca="false">IF(T19&lt;&gt;"","x","")</f>
        <v/>
      </c>
      <c r="AU19" s="2" t="str">
        <f aca="false">IF(U19&lt;&gt;"","x","")</f>
        <v/>
      </c>
      <c r="AV19" s="2" t="str">
        <f aca="false">IF(V19&lt;&gt;"","x","")</f>
        <v/>
      </c>
      <c r="AW19" s="2" t="str">
        <f aca="false">IF(W19&lt;&gt;"","x","")</f>
        <v/>
      </c>
      <c r="AX19" s="2" t="str">
        <f aca="false">IF(X19&lt;&gt;"","x","")</f>
        <v/>
      </c>
      <c r="AY19" s="2" t="str">
        <f aca="false">IF(Y19&lt;&gt;"","x","")</f>
        <v/>
      </c>
    </row>
    <row r="20" customFormat="false" ht="12.8" hidden="false" customHeight="false" outlineLevel="0" collapsed="false">
      <c r="A20" s="3" t="s">
        <v>173</v>
      </c>
      <c r="B20" s="5" t="s">
        <v>2</v>
      </c>
      <c r="C20" s="5" t="s">
        <v>3</v>
      </c>
      <c r="D20" s="5" t="s">
        <v>4</v>
      </c>
      <c r="E20" s="5" t="s">
        <v>5</v>
      </c>
      <c r="F20" s="5" t="s">
        <v>6</v>
      </c>
      <c r="G20" s="5" t="s">
        <v>7</v>
      </c>
      <c r="H20" s="5" t="s">
        <v>8</v>
      </c>
      <c r="I20" s="5" t="s">
        <v>9</v>
      </c>
      <c r="J20" s="5" t="s">
        <v>10</v>
      </c>
      <c r="K20" s="5" t="s">
        <v>11</v>
      </c>
      <c r="L20" s="5" t="s">
        <v>12</v>
      </c>
      <c r="M20" s="5" t="s">
        <v>13</v>
      </c>
      <c r="N20" s="5" t="s">
        <v>14</v>
      </c>
      <c r="O20" s="5" t="s">
        <v>15</v>
      </c>
      <c r="P20" s="5" t="s">
        <v>16</v>
      </c>
      <c r="Q20" s="5" t="s">
        <v>17</v>
      </c>
      <c r="R20" s="5" t="s">
        <v>18</v>
      </c>
      <c r="S20" s="5" t="s">
        <v>19</v>
      </c>
      <c r="T20" s="5" t="s">
        <v>20</v>
      </c>
      <c r="U20" s="5"/>
      <c r="V20" s="5"/>
      <c r="W20" s="5"/>
      <c r="X20" s="5"/>
      <c r="Y20" s="5"/>
      <c r="Z20" s="2" t="n">
        <f aca="false">COUNTIF(AB20:AY20,"x")</f>
        <v>19</v>
      </c>
      <c r="AB20" s="2" t="str">
        <f aca="false">IF(B20&lt;&gt;"","x","")</f>
        <v>x</v>
      </c>
      <c r="AC20" s="2" t="str">
        <f aca="false">IF(C20&lt;&gt;"","x","")</f>
        <v>x</v>
      </c>
      <c r="AD20" s="2" t="str">
        <f aca="false">IF(D20&lt;&gt;"","x","")</f>
        <v>x</v>
      </c>
      <c r="AE20" s="2" t="str">
        <f aca="false">IF(E20&lt;&gt;"","x","")</f>
        <v>x</v>
      </c>
      <c r="AF20" s="2" t="str">
        <f aca="false">IF(F20&lt;&gt;"","x","")</f>
        <v>x</v>
      </c>
      <c r="AG20" s="2" t="str">
        <f aca="false">IF(G20&lt;&gt;"","x","")</f>
        <v>x</v>
      </c>
      <c r="AH20" s="2" t="str">
        <f aca="false">IF(H20&lt;&gt;"","x","")</f>
        <v>x</v>
      </c>
      <c r="AI20" s="2" t="str">
        <f aca="false">IF(I20&lt;&gt;"","x","")</f>
        <v>x</v>
      </c>
      <c r="AJ20" s="2" t="str">
        <f aca="false">IF(J20&lt;&gt;"","x","")</f>
        <v>x</v>
      </c>
      <c r="AK20" s="2" t="str">
        <f aca="false">IF(K20&lt;&gt;"","x","")</f>
        <v>x</v>
      </c>
      <c r="AL20" s="2" t="str">
        <f aca="false">IF(L20&lt;&gt;"","x","")</f>
        <v>x</v>
      </c>
      <c r="AM20" s="2" t="str">
        <f aca="false">IF(M20&lt;&gt;"","x","")</f>
        <v>x</v>
      </c>
      <c r="AN20" s="2" t="str">
        <f aca="false">IF(N20&lt;&gt;"","x","")</f>
        <v>x</v>
      </c>
      <c r="AO20" s="2" t="str">
        <f aca="false">IF(O20&lt;&gt;"","x","")</f>
        <v>x</v>
      </c>
      <c r="AP20" s="2" t="str">
        <f aca="false">IF(P20&lt;&gt;"","x","")</f>
        <v>x</v>
      </c>
      <c r="AQ20" s="2" t="str">
        <f aca="false">IF(Q20&lt;&gt;"","x","")</f>
        <v>x</v>
      </c>
      <c r="AR20" s="2" t="str">
        <f aca="false">IF(R20&lt;&gt;"","x","")</f>
        <v>x</v>
      </c>
      <c r="AS20" s="2" t="str">
        <f aca="false">IF(S20&lt;&gt;"","x","")</f>
        <v>x</v>
      </c>
      <c r="AT20" s="2" t="str">
        <f aca="false">IF(T20&lt;&gt;"","x","")</f>
        <v>x</v>
      </c>
      <c r="AU20" s="2" t="str">
        <f aca="false">IF(U20&lt;&gt;"","x","")</f>
        <v/>
      </c>
      <c r="AV20" s="2" t="str">
        <f aca="false">IF(V20&lt;&gt;"","x","")</f>
        <v/>
      </c>
      <c r="AW20" s="2" t="str">
        <f aca="false">IF(W20&lt;&gt;"","x","")</f>
        <v/>
      </c>
      <c r="AX20" s="2" t="str">
        <f aca="false">IF(X20&lt;&gt;"","x","")</f>
        <v/>
      </c>
      <c r="AY20" s="2" t="str">
        <f aca="false">IF(Y20&lt;&gt;"","x","")</f>
        <v/>
      </c>
    </row>
    <row r="21" customFormat="false" ht="12.8" hidden="false" customHeight="false" outlineLevel="0" collapsed="false">
      <c r="A21" s="3" t="s">
        <v>174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6</v>
      </c>
      <c r="G21" s="5" t="s">
        <v>7</v>
      </c>
      <c r="H21" s="5" t="s">
        <v>8</v>
      </c>
      <c r="I21" s="5" t="s">
        <v>9</v>
      </c>
      <c r="J21" s="5" t="s">
        <v>10</v>
      </c>
      <c r="K21" s="5" t="s">
        <v>11</v>
      </c>
      <c r="L21" s="5" t="s">
        <v>12</v>
      </c>
      <c r="M21" s="5" t="s">
        <v>13</v>
      </c>
      <c r="N21" s="5" t="s">
        <v>14</v>
      </c>
      <c r="O21" s="5" t="s">
        <v>15</v>
      </c>
      <c r="P21" s="5" t="s">
        <v>16</v>
      </c>
      <c r="Q21" s="5" t="s">
        <v>17</v>
      </c>
      <c r="R21" s="5" t="s">
        <v>18</v>
      </c>
      <c r="S21" s="5" t="s">
        <v>19</v>
      </c>
      <c r="T21" s="5" t="s">
        <v>20</v>
      </c>
      <c r="U21" s="5" t="s">
        <v>21</v>
      </c>
      <c r="V21" s="5"/>
      <c r="W21" s="5"/>
      <c r="X21" s="5"/>
      <c r="Y21" s="5"/>
      <c r="Z21" s="2" t="n">
        <f aca="false">COUNTIF(AB21:AY21,"x")</f>
        <v>20</v>
      </c>
      <c r="AB21" s="2" t="str">
        <f aca="false">IF(B21&lt;&gt;"","x","")</f>
        <v>x</v>
      </c>
      <c r="AC21" s="2" t="str">
        <f aca="false">IF(C21&lt;&gt;"","x","")</f>
        <v>x</v>
      </c>
      <c r="AD21" s="2" t="str">
        <f aca="false">IF(D21&lt;&gt;"","x","")</f>
        <v>x</v>
      </c>
      <c r="AE21" s="2" t="str">
        <f aca="false">IF(E21&lt;&gt;"","x","")</f>
        <v>x</v>
      </c>
      <c r="AF21" s="2" t="str">
        <f aca="false">IF(F21&lt;&gt;"","x","")</f>
        <v>x</v>
      </c>
      <c r="AG21" s="2" t="str">
        <f aca="false">IF(G21&lt;&gt;"","x","")</f>
        <v>x</v>
      </c>
      <c r="AH21" s="2" t="str">
        <f aca="false">IF(H21&lt;&gt;"","x","")</f>
        <v>x</v>
      </c>
      <c r="AI21" s="2" t="str">
        <f aca="false">IF(I21&lt;&gt;"","x","")</f>
        <v>x</v>
      </c>
      <c r="AJ21" s="2" t="str">
        <f aca="false">IF(J21&lt;&gt;"","x","")</f>
        <v>x</v>
      </c>
      <c r="AK21" s="2" t="str">
        <f aca="false">IF(K21&lt;&gt;"","x","")</f>
        <v>x</v>
      </c>
      <c r="AL21" s="2" t="str">
        <f aca="false">IF(L21&lt;&gt;"","x","")</f>
        <v>x</v>
      </c>
      <c r="AM21" s="2" t="str">
        <f aca="false">IF(M21&lt;&gt;"","x","")</f>
        <v>x</v>
      </c>
      <c r="AN21" s="2" t="str">
        <f aca="false">IF(N21&lt;&gt;"","x","")</f>
        <v>x</v>
      </c>
      <c r="AO21" s="2" t="str">
        <f aca="false">IF(O21&lt;&gt;"","x","")</f>
        <v>x</v>
      </c>
      <c r="AP21" s="2" t="str">
        <f aca="false">IF(P21&lt;&gt;"","x","")</f>
        <v>x</v>
      </c>
      <c r="AQ21" s="2" t="str">
        <f aca="false">IF(Q21&lt;&gt;"","x","")</f>
        <v>x</v>
      </c>
      <c r="AR21" s="2" t="str">
        <f aca="false">IF(R21&lt;&gt;"","x","")</f>
        <v>x</v>
      </c>
      <c r="AS21" s="2" t="str">
        <f aca="false">IF(S21&lt;&gt;"","x","")</f>
        <v>x</v>
      </c>
      <c r="AT21" s="2" t="str">
        <f aca="false">IF(T21&lt;&gt;"","x","")</f>
        <v>x</v>
      </c>
      <c r="AU21" s="2" t="str">
        <f aca="false">IF(U21&lt;&gt;"","x","")</f>
        <v>x</v>
      </c>
      <c r="AV21" s="2" t="str">
        <f aca="false">IF(V21&lt;&gt;"","x","")</f>
        <v/>
      </c>
      <c r="AW21" s="2" t="str">
        <f aca="false">IF(W21&lt;&gt;"","x","")</f>
        <v/>
      </c>
      <c r="AX21" s="2" t="str">
        <f aca="false">IF(X21&lt;&gt;"","x","")</f>
        <v/>
      </c>
      <c r="AY21" s="2" t="str">
        <f aca="false">IF(Y21&lt;&gt;"","x","")</f>
        <v/>
      </c>
    </row>
    <row r="22" customFormat="false" ht="12.8" hidden="false" customHeight="false" outlineLevel="0" collapsed="false">
      <c r="A22" s="3" t="s">
        <v>175</v>
      </c>
      <c r="B22" s="5" t="s">
        <v>2</v>
      </c>
      <c r="C22" s="5" t="s">
        <v>3</v>
      </c>
      <c r="D22" s="5" t="s">
        <v>4</v>
      </c>
      <c r="E22" s="5" t="s">
        <v>5</v>
      </c>
      <c r="F22" s="5" t="s">
        <v>6</v>
      </c>
      <c r="G22" s="5" t="s">
        <v>7</v>
      </c>
      <c r="H22" s="5" t="s">
        <v>8</v>
      </c>
      <c r="I22" s="5" t="s">
        <v>9</v>
      </c>
      <c r="J22" s="5" t="s">
        <v>10</v>
      </c>
      <c r="K22" s="5" t="s">
        <v>11</v>
      </c>
      <c r="L22" s="5" t="s">
        <v>12</v>
      </c>
      <c r="M22" s="5" t="s">
        <v>13</v>
      </c>
      <c r="N22" s="5" t="s">
        <v>14</v>
      </c>
      <c r="O22" s="5" t="s">
        <v>15</v>
      </c>
      <c r="P22" s="5" t="s">
        <v>16</v>
      </c>
      <c r="Q22" s="5" t="s">
        <v>17</v>
      </c>
      <c r="R22" s="5" t="s">
        <v>18</v>
      </c>
      <c r="S22" s="5" t="s">
        <v>19</v>
      </c>
      <c r="T22" s="5" t="s">
        <v>20</v>
      </c>
      <c r="U22" s="5" t="s">
        <v>21</v>
      </c>
      <c r="V22" s="5" t="s">
        <v>22</v>
      </c>
      <c r="W22" s="5"/>
      <c r="X22" s="5"/>
      <c r="Y22" s="5"/>
      <c r="Z22" s="2" t="n">
        <f aca="false">COUNTIF(AB22:AY22,"x")</f>
        <v>21</v>
      </c>
      <c r="AB22" s="2" t="str">
        <f aca="false">IF(B22&lt;&gt;"","x","")</f>
        <v>x</v>
      </c>
      <c r="AC22" s="2" t="str">
        <f aca="false">IF(C22&lt;&gt;"","x","")</f>
        <v>x</v>
      </c>
      <c r="AD22" s="2" t="str">
        <f aca="false">IF(D22&lt;&gt;"","x","")</f>
        <v>x</v>
      </c>
      <c r="AE22" s="2" t="str">
        <f aca="false">IF(E22&lt;&gt;"","x","")</f>
        <v>x</v>
      </c>
      <c r="AF22" s="2" t="str">
        <f aca="false">IF(F22&lt;&gt;"","x","")</f>
        <v>x</v>
      </c>
      <c r="AG22" s="2" t="str">
        <f aca="false">IF(G22&lt;&gt;"","x","")</f>
        <v>x</v>
      </c>
      <c r="AH22" s="2" t="str">
        <f aca="false">IF(H22&lt;&gt;"","x","")</f>
        <v>x</v>
      </c>
      <c r="AI22" s="2" t="str">
        <f aca="false">IF(I22&lt;&gt;"","x","")</f>
        <v>x</v>
      </c>
      <c r="AJ22" s="2" t="str">
        <f aca="false">IF(J22&lt;&gt;"","x","")</f>
        <v>x</v>
      </c>
      <c r="AK22" s="2" t="str">
        <f aca="false">IF(K22&lt;&gt;"","x","")</f>
        <v>x</v>
      </c>
      <c r="AL22" s="2" t="str">
        <f aca="false">IF(L22&lt;&gt;"","x","")</f>
        <v>x</v>
      </c>
      <c r="AM22" s="2" t="str">
        <f aca="false">IF(M22&lt;&gt;"","x","")</f>
        <v>x</v>
      </c>
      <c r="AN22" s="2" t="str">
        <f aca="false">IF(N22&lt;&gt;"","x","")</f>
        <v>x</v>
      </c>
      <c r="AO22" s="2" t="str">
        <f aca="false">IF(O22&lt;&gt;"","x","")</f>
        <v>x</v>
      </c>
      <c r="AP22" s="2" t="str">
        <f aca="false">IF(P22&lt;&gt;"","x","")</f>
        <v>x</v>
      </c>
      <c r="AQ22" s="2" t="str">
        <f aca="false">IF(Q22&lt;&gt;"","x","")</f>
        <v>x</v>
      </c>
      <c r="AR22" s="2" t="str">
        <f aca="false">IF(R22&lt;&gt;"","x","")</f>
        <v>x</v>
      </c>
      <c r="AS22" s="2" t="str">
        <f aca="false">IF(S22&lt;&gt;"","x","")</f>
        <v>x</v>
      </c>
      <c r="AT22" s="2" t="str">
        <f aca="false">IF(T22&lt;&gt;"","x","")</f>
        <v>x</v>
      </c>
      <c r="AU22" s="2" t="str">
        <f aca="false">IF(U22&lt;&gt;"","x","")</f>
        <v>x</v>
      </c>
      <c r="AV22" s="2" t="str">
        <f aca="false">IF(V22&lt;&gt;"","x","")</f>
        <v>x</v>
      </c>
      <c r="AW22" s="2" t="str">
        <f aca="false">IF(W22&lt;&gt;"","x","")</f>
        <v/>
      </c>
      <c r="AX22" s="2" t="str">
        <f aca="false">IF(X22&lt;&gt;"","x","")</f>
        <v/>
      </c>
      <c r="AY22" s="2" t="str">
        <f aca="false">IF(Y22&lt;&gt;"","x","")</f>
        <v/>
      </c>
    </row>
    <row r="23" customFormat="false" ht="12.8" hidden="false" customHeight="false" outlineLevel="0" collapsed="false">
      <c r="A23" s="3" t="s">
        <v>176</v>
      </c>
      <c r="B23" s="5" t="s">
        <v>2</v>
      </c>
      <c r="C23" s="5" t="s">
        <v>3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8</v>
      </c>
      <c r="I23" s="5" t="s">
        <v>9</v>
      </c>
      <c r="J23" s="5" t="s">
        <v>10</v>
      </c>
      <c r="K23" s="5" t="s">
        <v>11</v>
      </c>
      <c r="L23" s="5" t="s">
        <v>12</v>
      </c>
      <c r="M23" s="5" t="s">
        <v>13</v>
      </c>
      <c r="N23" s="5" t="s">
        <v>14</v>
      </c>
      <c r="O23" s="5" t="s">
        <v>15</v>
      </c>
      <c r="P23" s="5" t="s">
        <v>16</v>
      </c>
      <c r="Q23" s="5" t="s">
        <v>17</v>
      </c>
      <c r="R23" s="5" t="s">
        <v>18</v>
      </c>
      <c r="S23" s="5" t="s">
        <v>19</v>
      </c>
      <c r="T23" s="5" t="s">
        <v>20</v>
      </c>
      <c r="U23" s="5" t="s">
        <v>21</v>
      </c>
      <c r="V23" s="5" t="s">
        <v>22</v>
      </c>
      <c r="W23" s="5" t="s">
        <v>23</v>
      </c>
      <c r="X23" s="5"/>
      <c r="Y23" s="5"/>
      <c r="Z23" s="2" t="n">
        <f aca="false">COUNTIF(AB23:AY23,"x")</f>
        <v>22</v>
      </c>
      <c r="AB23" s="2" t="str">
        <f aca="false">IF(B23&lt;&gt;"","x","")</f>
        <v>x</v>
      </c>
      <c r="AC23" s="2" t="str">
        <f aca="false">IF(C23&lt;&gt;"","x","")</f>
        <v>x</v>
      </c>
      <c r="AD23" s="2" t="str">
        <f aca="false">IF(D23&lt;&gt;"","x","")</f>
        <v>x</v>
      </c>
      <c r="AE23" s="2" t="str">
        <f aca="false">IF(E23&lt;&gt;"","x","")</f>
        <v>x</v>
      </c>
      <c r="AF23" s="2" t="str">
        <f aca="false">IF(F23&lt;&gt;"","x","")</f>
        <v>x</v>
      </c>
      <c r="AG23" s="2" t="str">
        <f aca="false">IF(G23&lt;&gt;"","x","")</f>
        <v>x</v>
      </c>
      <c r="AH23" s="2" t="str">
        <f aca="false">IF(H23&lt;&gt;"","x","")</f>
        <v>x</v>
      </c>
      <c r="AI23" s="2" t="str">
        <f aca="false">IF(I23&lt;&gt;"","x","")</f>
        <v>x</v>
      </c>
      <c r="AJ23" s="2" t="str">
        <f aca="false">IF(J23&lt;&gt;"","x","")</f>
        <v>x</v>
      </c>
      <c r="AK23" s="2" t="str">
        <f aca="false">IF(K23&lt;&gt;"","x","")</f>
        <v>x</v>
      </c>
      <c r="AL23" s="2" t="str">
        <f aca="false">IF(L23&lt;&gt;"","x","")</f>
        <v>x</v>
      </c>
      <c r="AM23" s="2" t="str">
        <f aca="false">IF(M23&lt;&gt;"","x","")</f>
        <v>x</v>
      </c>
      <c r="AN23" s="2" t="str">
        <f aca="false">IF(N23&lt;&gt;"","x","")</f>
        <v>x</v>
      </c>
      <c r="AO23" s="2" t="str">
        <f aca="false">IF(O23&lt;&gt;"","x","")</f>
        <v>x</v>
      </c>
      <c r="AP23" s="2" t="str">
        <f aca="false">IF(P23&lt;&gt;"","x","")</f>
        <v>x</v>
      </c>
      <c r="AQ23" s="2" t="str">
        <f aca="false">IF(Q23&lt;&gt;"","x","")</f>
        <v>x</v>
      </c>
      <c r="AR23" s="2" t="str">
        <f aca="false">IF(R23&lt;&gt;"","x","")</f>
        <v>x</v>
      </c>
      <c r="AS23" s="2" t="str">
        <f aca="false">IF(S23&lt;&gt;"","x","")</f>
        <v>x</v>
      </c>
      <c r="AT23" s="2" t="str">
        <f aca="false">IF(T23&lt;&gt;"","x","")</f>
        <v>x</v>
      </c>
      <c r="AU23" s="2" t="str">
        <f aca="false">IF(U23&lt;&gt;"","x","")</f>
        <v>x</v>
      </c>
      <c r="AV23" s="2" t="str">
        <f aca="false">IF(V23&lt;&gt;"","x","")</f>
        <v>x</v>
      </c>
      <c r="AW23" s="2" t="str">
        <f aca="false">IF(W23&lt;&gt;"","x","")</f>
        <v>x</v>
      </c>
      <c r="AX23" s="2" t="str">
        <f aca="false">IF(X23&lt;&gt;"","x","")</f>
        <v/>
      </c>
      <c r="AY23" s="2" t="str">
        <f aca="false">IF(Y23&lt;&gt;"","x","")</f>
        <v/>
      </c>
    </row>
    <row r="24" customFormat="false" ht="12.8" hidden="false" customHeight="false" outlineLevel="0" collapsed="false">
      <c r="A24" s="3" t="s">
        <v>177</v>
      </c>
      <c r="B24" s="5" t="s">
        <v>2</v>
      </c>
      <c r="C24" s="5" t="s">
        <v>3</v>
      </c>
      <c r="D24" s="5" t="s">
        <v>4</v>
      </c>
      <c r="E24" s="5" t="s">
        <v>5</v>
      </c>
      <c r="F24" s="5" t="s">
        <v>6</v>
      </c>
      <c r="G24" s="5" t="s">
        <v>7</v>
      </c>
      <c r="H24" s="5" t="s">
        <v>8</v>
      </c>
      <c r="I24" s="5" t="s">
        <v>9</v>
      </c>
      <c r="J24" s="5" t="s">
        <v>10</v>
      </c>
      <c r="K24" s="5" t="s">
        <v>11</v>
      </c>
      <c r="L24" s="5" t="s">
        <v>12</v>
      </c>
      <c r="M24" s="5" t="s">
        <v>13</v>
      </c>
      <c r="N24" s="5" t="s">
        <v>14</v>
      </c>
      <c r="O24" s="5" t="s">
        <v>15</v>
      </c>
      <c r="P24" s="5" t="s">
        <v>16</v>
      </c>
      <c r="Q24" s="5" t="s">
        <v>17</v>
      </c>
      <c r="R24" s="5" t="s">
        <v>18</v>
      </c>
      <c r="S24" s="5" t="s">
        <v>19</v>
      </c>
      <c r="T24" s="5" t="s">
        <v>20</v>
      </c>
      <c r="U24" s="5" t="s">
        <v>21</v>
      </c>
      <c r="V24" s="5" t="s">
        <v>22</v>
      </c>
      <c r="W24" s="5" t="s">
        <v>23</v>
      </c>
      <c r="X24" s="5" t="s">
        <v>24</v>
      </c>
      <c r="Y24" s="5"/>
      <c r="Z24" s="2" t="n">
        <f aca="false">COUNTIF(AB24:AY24,"x")</f>
        <v>23</v>
      </c>
      <c r="AB24" s="2" t="str">
        <f aca="false">IF(B24&lt;&gt;"","x","")</f>
        <v>x</v>
      </c>
      <c r="AC24" s="2" t="str">
        <f aca="false">IF(C24&lt;&gt;"","x","")</f>
        <v>x</v>
      </c>
      <c r="AD24" s="2" t="str">
        <f aca="false">IF(D24&lt;&gt;"","x","")</f>
        <v>x</v>
      </c>
      <c r="AE24" s="2" t="str">
        <f aca="false">IF(E24&lt;&gt;"","x","")</f>
        <v>x</v>
      </c>
      <c r="AF24" s="2" t="str">
        <f aca="false">IF(F24&lt;&gt;"","x","")</f>
        <v>x</v>
      </c>
      <c r="AG24" s="2" t="str">
        <f aca="false">IF(G24&lt;&gt;"","x","")</f>
        <v>x</v>
      </c>
      <c r="AH24" s="2" t="str">
        <f aca="false">IF(H24&lt;&gt;"","x","")</f>
        <v>x</v>
      </c>
      <c r="AI24" s="2" t="str">
        <f aca="false">IF(I24&lt;&gt;"","x","")</f>
        <v>x</v>
      </c>
      <c r="AJ24" s="2" t="str">
        <f aca="false">IF(J24&lt;&gt;"","x","")</f>
        <v>x</v>
      </c>
      <c r="AK24" s="2" t="str">
        <f aca="false">IF(K24&lt;&gt;"","x","")</f>
        <v>x</v>
      </c>
      <c r="AL24" s="2" t="str">
        <f aca="false">IF(L24&lt;&gt;"","x","")</f>
        <v>x</v>
      </c>
      <c r="AM24" s="2" t="str">
        <f aca="false">IF(M24&lt;&gt;"","x","")</f>
        <v>x</v>
      </c>
      <c r="AN24" s="2" t="str">
        <f aca="false">IF(N24&lt;&gt;"","x","")</f>
        <v>x</v>
      </c>
      <c r="AO24" s="2" t="str">
        <f aca="false">IF(O24&lt;&gt;"","x","")</f>
        <v>x</v>
      </c>
      <c r="AP24" s="2" t="str">
        <f aca="false">IF(P24&lt;&gt;"","x","")</f>
        <v>x</v>
      </c>
      <c r="AQ24" s="2" t="str">
        <f aca="false">IF(Q24&lt;&gt;"","x","")</f>
        <v>x</v>
      </c>
      <c r="AR24" s="2" t="str">
        <f aca="false">IF(R24&lt;&gt;"","x","")</f>
        <v>x</v>
      </c>
      <c r="AS24" s="2" t="str">
        <f aca="false">IF(S24&lt;&gt;"","x","")</f>
        <v>x</v>
      </c>
      <c r="AT24" s="2" t="str">
        <f aca="false">IF(T24&lt;&gt;"","x","")</f>
        <v>x</v>
      </c>
      <c r="AU24" s="2" t="str">
        <f aca="false">IF(U24&lt;&gt;"","x","")</f>
        <v>x</v>
      </c>
      <c r="AV24" s="2" t="str">
        <f aca="false">IF(V24&lt;&gt;"","x","")</f>
        <v>x</v>
      </c>
      <c r="AW24" s="2" t="str">
        <f aca="false">IF(W24&lt;&gt;"","x","")</f>
        <v>x</v>
      </c>
      <c r="AX24" s="2" t="str">
        <f aca="false">IF(X24&lt;&gt;"","x","")</f>
        <v>x</v>
      </c>
      <c r="AY24" s="2" t="str">
        <f aca="false">IF(Y24&lt;&gt;"","x","")</f>
        <v/>
      </c>
    </row>
    <row r="25" customFormat="false" ht="12.8" hidden="false" customHeight="false" outlineLevel="0" collapsed="false">
      <c r="A25" s="3" t="s">
        <v>178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5" t="s">
        <v>8</v>
      </c>
      <c r="I25" s="5" t="s">
        <v>9</v>
      </c>
      <c r="J25" s="5" t="s">
        <v>10</v>
      </c>
      <c r="K25" s="5" t="s">
        <v>11</v>
      </c>
      <c r="L25" s="5" t="s">
        <v>12</v>
      </c>
      <c r="M25" s="5" t="s">
        <v>13</v>
      </c>
      <c r="N25" s="5" t="s">
        <v>14</v>
      </c>
      <c r="O25" s="5" t="s">
        <v>15</v>
      </c>
      <c r="P25" s="5" t="s">
        <v>16</v>
      </c>
      <c r="Q25" s="5" t="s">
        <v>17</v>
      </c>
      <c r="R25" s="5" t="s">
        <v>18</v>
      </c>
      <c r="S25" s="5" t="s">
        <v>19</v>
      </c>
      <c r="T25" s="5" t="s">
        <v>20</v>
      </c>
      <c r="U25" s="5" t="s">
        <v>21</v>
      </c>
      <c r="V25" s="5" t="s">
        <v>22</v>
      </c>
      <c r="W25" s="5" t="s">
        <v>23</v>
      </c>
      <c r="X25" s="5" t="s">
        <v>24</v>
      </c>
      <c r="Y25" s="5" t="s">
        <v>25</v>
      </c>
      <c r="Z25" s="2" t="n">
        <f aca="false">COUNTIF(AB25:AY25,"x")</f>
        <v>24</v>
      </c>
      <c r="AB25" s="2" t="str">
        <f aca="false">IF(B25&lt;&gt;"","x","")</f>
        <v>x</v>
      </c>
      <c r="AC25" s="2" t="str">
        <f aca="false">IF(C25&lt;&gt;"","x","")</f>
        <v>x</v>
      </c>
      <c r="AD25" s="2" t="str">
        <f aca="false">IF(D25&lt;&gt;"","x","")</f>
        <v>x</v>
      </c>
      <c r="AE25" s="2" t="str">
        <f aca="false">IF(E25&lt;&gt;"","x","")</f>
        <v>x</v>
      </c>
      <c r="AF25" s="2" t="str">
        <f aca="false">IF(F25&lt;&gt;"","x","")</f>
        <v>x</v>
      </c>
      <c r="AG25" s="2" t="str">
        <f aca="false">IF(G25&lt;&gt;"","x","")</f>
        <v>x</v>
      </c>
      <c r="AH25" s="2" t="str">
        <f aca="false">IF(H25&lt;&gt;"","x","")</f>
        <v>x</v>
      </c>
      <c r="AI25" s="2" t="str">
        <f aca="false">IF(I25&lt;&gt;"","x","")</f>
        <v>x</v>
      </c>
      <c r="AJ25" s="2" t="str">
        <f aca="false">IF(J25&lt;&gt;"","x","")</f>
        <v>x</v>
      </c>
      <c r="AK25" s="2" t="str">
        <f aca="false">IF(K25&lt;&gt;"","x","")</f>
        <v>x</v>
      </c>
      <c r="AL25" s="2" t="str">
        <f aca="false">IF(L25&lt;&gt;"","x","")</f>
        <v>x</v>
      </c>
      <c r="AM25" s="2" t="str">
        <f aca="false">IF(M25&lt;&gt;"","x","")</f>
        <v>x</v>
      </c>
      <c r="AN25" s="2" t="str">
        <f aca="false">IF(N25&lt;&gt;"","x","")</f>
        <v>x</v>
      </c>
      <c r="AO25" s="2" t="str">
        <f aca="false">IF(O25&lt;&gt;"","x","")</f>
        <v>x</v>
      </c>
      <c r="AP25" s="2" t="str">
        <f aca="false">IF(P25&lt;&gt;"","x","")</f>
        <v>x</v>
      </c>
      <c r="AQ25" s="2" t="str">
        <f aca="false">IF(Q25&lt;&gt;"","x","")</f>
        <v>x</v>
      </c>
      <c r="AR25" s="2" t="str">
        <f aca="false">IF(R25&lt;&gt;"","x","")</f>
        <v>x</v>
      </c>
      <c r="AS25" s="2" t="str">
        <f aca="false">IF(S25&lt;&gt;"","x","")</f>
        <v>x</v>
      </c>
      <c r="AT25" s="2" t="str">
        <f aca="false">IF(T25&lt;&gt;"","x","")</f>
        <v>x</v>
      </c>
      <c r="AU25" s="2" t="str">
        <f aca="false">IF(U25&lt;&gt;"","x","")</f>
        <v>x</v>
      </c>
      <c r="AV25" s="2" t="str">
        <f aca="false">IF(V25&lt;&gt;"","x","")</f>
        <v>x</v>
      </c>
      <c r="AW25" s="2" t="str">
        <f aca="false">IF(W25&lt;&gt;"","x","")</f>
        <v>x</v>
      </c>
      <c r="AX25" s="2" t="str">
        <f aca="false">IF(X25&lt;&gt;"","x","")</f>
        <v>x</v>
      </c>
      <c r="AY25" s="2" t="str">
        <f aca="false">IF(Y25&lt;&gt;"","x","")</f>
        <v>x</v>
      </c>
    </row>
    <row r="26" customFormat="false" ht="12.8" hidden="false" customHeight="false" outlineLevel="0" collapsed="false">
      <c r="A26" s="3" t="s">
        <v>179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2" t="n">
        <f aca="false">COUNTIF(AB26:AY26,"x")</f>
        <v>0</v>
      </c>
      <c r="AB26" s="2" t="str">
        <f aca="false">IF(B26&lt;&gt;"","x","")</f>
        <v/>
      </c>
      <c r="AC26" s="2" t="str">
        <f aca="false">IF(C26&lt;&gt;"","x","")</f>
        <v/>
      </c>
      <c r="AD26" s="2" t="str">
        <f aca="false">IF(D26&lt;&gt;"","x","")</f>
        <v/>
      </c>
      <c r="AE26" s="2" t="str">
        <f aca="false">IF(E26&lt;&gt;"","x","")</f>
        <v/>
      </c>
      <c r="AF26" s="2" t="str">
        <f aca="false">IF(F26&lt;&gt;"","x","")</f>
        <v/>
      </c>
      <c r="AG26" s="2" t="str">
        <f aca="false">IF(G26&lt;&gt;"","x","")</f>
        <v/>
      </c>
      <c r="AH26" s="2" t="str">
        <f aca="false">IF(H26&lt;&gt;"","x","")</f>
        <v/>
      </c>
      <c r="AI26" s="2" t="str">
        <f aca="false">IF(I26&lt;&gt;"","x","")</f>
        <v/>
      </c>
      <c r="AJ26" s="2" t="str">
        <f aca="false">IF(J26&lt;&gt;"","x","")</f>
        <v/>
      </c>
      <c r="AK26" s="2" t="str">
        <f aca="false">IF(K26&lt;&gt;"","x","")</f>
        <v/>
      </c>
      <c r="AL26" s="2" t="str">
        <f aca="false">IF(L26&lt;&gt;"","x","")</f>
        <v/>
      </c>
      <c r="AM26" s="2" t="str">
        <f aca="false">IF(M26&lt;&gt;"","x","")</f>
        <v/>
      </c>
      <c r="AN26" s="2" t="str">
        <f aca="false">IF(N26&lt;&gt;"","x","")</f>
        <v/>
      </c>
      <c r="AO26" s="2" t="str">
        <f aca="false">IF(O26&lt;&gt;"","x","")</f>
        <v/>
      </c>
      <c r="AP26" s="2" t="str">
        <f aca="false">IF(P26&lt;&gt;"","x","")</f>
        <v/>
      </c>
      <c r="AQ26" s="2" t="str">
        <f aca="false">IF(Q26&lt;&gt;"","x","")</f>
        <v/>
      </c>
      <c r="AR26" s="2" t="str">
        <f aca="false">IF(R26&lt;&gt;"","x","")</f>
        <v/>
      </c>
      <c r="AS26" s="2" t="str">
        <f aca="false">IF(S26&lt;&gt;"","x","")</f>
        <v/>
      </c>
      <c r="AT26" s="2" t="str">
        <f aca="false">IF(T26&lt;&gt;"","x","")</f>
        <v/>
      </c>
      <c r="AU26" s="2" t="str">
        <f aca="false">IF(U26&lt;&gt;"","x","")</f>
        <v/>
      </c>
      <c r="AV26" s="2" t="str">
        <f aca="false">IF(V26&lt;&gt;"","x","")</f>
        <v/>
      </c>
      <c r="AW26" s="2" t="str">
        <f aca="false">IF(W26&lt;&gt;"","x","")</f>
        <v/>
      </c>
      <c r="AX26" s="2" t="str">
        <f aca="false">IF(X26&lt;&gt;"","x","")</f>
        <v/>
      </c>
      <c r="AY26" s="2" t="str">
        <f aca="false">IF(Y26&lt;&gt;"","x","")</f>
        <v/>
      </c>
    </row>
    <row r="27" customFormat="false" ht="12.8" hidden="false" customHeight="false" outlineLevel="0" collapsed="false">
      <c r="A27" s="3" t="s">
        <v>180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2" t="n">
        <f aca="false">COUNTIF(AB27:AY27,"x")</f>
        <v>0</v>
      </c>
      <c r="AB27" s="2" t="str">
        <f aca="false">IF(B27&lt;&gt;"","x","")</f>
        <v/>
      </c>
      <c r="AC27" s="2" t="str">
        <f aca="false">IF(C27&lt;&gt;"","x","")</f>
        <v/>
      </c>
      <c r="AD27" s="2" t="str">
        <f aca="false">IF(D27&lt;&gt;"","x","")</f>
        <v/>
      </c>
      <c r="AE27" s="2" t="str">
        <f aca="false">IF(E27&lt;&gt;"","x","")</f>
        <v/>
      </c>
      <c r="AF27" s="2" t="str">
        <f aca="false">IF(F27&lt;&gt;"","x","")</f>
        <v/>
      </c>
      <c r="AG27" s="2" t="str">
        <f aca="false">IF(G27&lt;&gt;"","x","")</f>
        <v/>
      </c>
      <c r="AH27" s="2" t="str">
        <f aca="false">IF(H27&lt;&gt;"","x","")</f>
        <v/>
      </c>
      <c r="AI27" s="2" t="str">
        <f aca="false">IF(I27&lt;&gt;"","x","")</f>
        <v/>
      </c>
      <c r="AJ27" s="2" t="str">
        <f aca="false">IF(J27&lt;&gt;"","x","")</f>
        <v/>
      </c>
      <c r="AK27" s="2" t="str">
        <f aca="false">IF(K27&lt;&gt;"","x","")</f>
        <v/>
      </c>
      <c r="AL27" s="2" t="str">
        <f aca="false">IF(L27&lt;&gt;"","x","")</f>
        <v/>
      </c>
      <c r="AM27" s="2" t="str">
        <f aca="false">IF(M27&lt;&gt;"","x","")</f>
        <v/>
      </c>
      <c r="AN27" s="2" t="str">
        <f aca="false">IF(N27&lt;&gt;"","x","")</f>
        <v/>
      </c>
      <c r="AO27" s="2" t="str">
        <f aca="false">IF(O27&lt;&gt;"","x","")</f>
        <v/>
      </c>
      <c r="AP27" s="2" t="str">
        <f aca="false">IF(P27&lt;&gt;"","x","")</f>
        <v/>
      </c>
      <c r="AQ27" s="2" t="str">
        <f aca="false">IF(Q27&lt;&gt;"","x","")</f>
        <v/>
      </c>
      <c r="AR27" s="2" t="str">
        <f aca="false">IF(R27&lt;&gt;"","x","")</f>
        <v/>
      </c>
      <c r="AS27" s="2" t="str">
        <f aca="false">IF(S27&lt;&gt;"","x","")</f>
        <v/>
      </c>
      <c r="AT27" s="2" t="str">
        <f aca="false">IF(T27&lt;&gt;"","x","")</f>
        <v/>
      </c>
      <c r="AU27" s="2" t="str">
        <f aca="false">IF(U27&lt;&gt;"","x","")</f>
        <v/>
      </c>
      <c r="AV27" s="2" t="str">
        <f aca="false">IF(V27&lt;&gt;"","x","")</f>
        <v/>
      </c>
      <c r="AW27" s="2" t="str">
        <f aca="false">IF(W27&lt;&gt;"","x","")</f>
        <v/>
      </c>
      <c r="AX27" s="2" t="str">
        <f aca="false">IF(X27&lt;&gt;"","x","")</f>
        <v/>
      </c>
      <c r="AY27" s="2" t="str">
        <f aca="false">IF(Y27&lt;&gt;"","x","")</f>
        <v/>
      </c>
    </row>
    <row r="28" customFormat="false" ht="12.8" hidden="false" customHeight="false" outlineLevel="0" collapsed="false">
      <c r="A28" s="3" t="s">
        <v>181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2" t="n">
        <f aca="false">COUNTIF(AB28:AY28,"x")</f>
        <v>0</v>
      </c>
      <c r="AB28" s="2" t="str">
        <f aca="false">IF(B28&lt;&gt;"","x","")</f>
        <v/>
      </c>
      <c r="AC28" s="2" t="str">
        <f aca="false">IF(C28&lt;&gt;"","x","")</f>
        <v/>
      </c>
      <c r="AD28" s="2" t="str">
        <f aca="false">IF(D28&lt;&gt;"","x","")</f>
        <v/>
      </c>
      <c r="AE28" s="2" t="str">
        <f aca="false">IF(E28&lt;&gt;"","x","")</f>
        <v/>
      </c>
      <c r="AF28" s="2" t="str">
        <f aca="false">IF(F28&lt;&gt;"","x","")</f>
        <v/>
      </c>
      <c r="AG28" s="2" t="str">
        <f aca="false">IF(G28&lt;&gt;"","x","")</f>
        <v/>
      </c>
      <c r="AH28" s="2" t="str">
        <f aca="false">IF(H28&lt;&gt;"","x","")</f>
        <v/>
      </c>
      <c r="AI28" s="2" t="str">
        <f aca="false">IF(I28&lt;&gt;"","x","")</f>
        <v/>
      </c>
      <c r="AJ28" s="2" t="str">
        <f aca="false">IF(J28&lt;&gt;"","x","")</f>
        <v/>
      </c>
      <c r="AK28" s="2" t="str">
        <f aca="false">IF(K28&lt;&gt;"","x","")</f>
        <v/>
      </c>
      <c r="AL28" s="2" t="str">
        <f aca="false">IF(L28&lt;&gt;"","x","")</f>
        <v/>
      </c>
      <c r="AM28" s="2" t="str">
        <f aca="false">IF(M28&lt;&gt;"","x","")</f>
        <v/>
      </c>
      <c r="AN28" s="2" t="str">
        <f aca="false">IF(N28&lt;&gt;"","x","")</f>
        <v/>
      </c>
      <c r="AO28" s="2" t="str">
        <f aca="false">IF(O28&lt;&gt;"","x","")</f>
        <v/>
      </c>
      <c r="AP28" s="2" t="str">
        <f aca="false">IF(P28&lt;&gt;"","x","")</f>
        <v/>
      </c>
      <c r="AQ28" s="2" t="str">
        <f aca="false">IF(Q28&lt;&gt;"","x","")</f>
        <v/>
      </c>
      <c r="AR28" s="2" t="str">
        <f aca="false">IF(R28&lt;&gt;"","x","")</f>
        <v/>
      </c>
      <c r="AS28" s="2" t="str">
        <f aca="false">IF(S28&lt;&gt;"","x","")</f>
        <v/>
      </c>
      <c r="AT28" s="2" t="str">
        <f aca="false">IF(T28&lt;&gt;"","x","")</f>
        <v/>
      </c>
      <c r="AU28" s="2" t="str">
        <f aca="false">IF(U28&lt;&gt;"","x","")</f>
        <v/>
      </c>
      <c r="AV28" s="2" t="str">
        <f aca="false">IF(V28&lt;&gt;"","x","")</f>
        <v/>
      </c>
      <c r="AW28" s="2" t="str">
        <f aca="false">IF(W28&lt;&gt;"","x","")</f>
        <v/>
      </c>
      <c r="AX28" s="2" t="str">
        <f aca="false">IF(X28&lt;&gt;"","x","")</f>
        <v/>
      </c>
      <c r="AY28" s="2" t="str">
        <f aca="false">IF(Y28&lt;&gt;"","x","")</f>
        <v/>
      </c>
    </row>
    <row r="29" customFormat="false" ht="12.8" hidden="false" customHeight="false" outlineLevel="0" collapsed="false">
      <c r="A29" s="3" t="s">
        <v>182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2" t="n">
        <f aca="false">COUNTIF(AB29:AY29,"x")</f>
        <v>0</v>
      </c>
      <c r="AB29" s="2" t="str">
        <f aca="false">IF(B29&lt;&gt;"","x","")</f>
        <v/>
      </c>
      <c r="AC29" s="2" t="str">
        <f aca="false">IF(C29&lt;&gt;"","x","")</f>
        <v/>
      </c>
      <c r="AD29" s="2" t="str">
        <f aca="false">IF(D29&lt;&gt;"","x","")</f>
        <v/>
      </c>
      <c r="AE29" s="2" t="str">
        <f aca="false">IF(E29&lt;&gt;"","x","")</f>
        <v/>
      </c>
      <c r="AF29" s="2" t="str">
        <f aca="false">IF(F29&lt;&gt;"","x","")</f>
        <v/>
      </c>
      <c r="AG29" s="2" t="str">
        <f aca="false">IF(G29&lt;&gt;"","x","")</f>
        <v/>
      </c>
      <c r="AH29" s="2" t="str">
        <f aca="false">IF(H29&lt;&gt;"","x","")</f>
        <v/>
      </c>
      <c r="AI29" s="2" t="str">
        <f aca="false">IF(I29&lt;&gt;"","x","")</f>
        <v/>
      </c>
      <c r="AJ29" s="2" t="str">
        <f aca="false">IF(J29&lt;&gt;"","x","")</f>
        <v/>
      </c>
      <c r="AK29" s="2" t="str">
        <f aca="false">IF(K29&lt;&gt;"","x","")</f>
        <v/>
      </c>
      <c r="AL29" s="2" t="str">
        <f aca="false">IF(L29&lt;&gt;"","x","")</f>
        <v/>
      </c>
      <c r="AM29" s="2" t="str">
        <f aca="false">IF(M29&lt;&gt;"","x","")</f>
        <v/>
      </c>
      <c r="AN29" s="2" t="str">
        <f aca="false">IF(N29&lt;&gt;"","x","")</f>
        <v/>
      </c>
      <c r="AO29" s="2" t="str">
        <f aca="false">IF(O29&lt;&gt;"","x","")</f>
        <v/>
      </c>
      <c r="AP29" s="2" t="str">
        <f aca="false">IF(P29&lt;&gt;"","x","")</f>
        <v/>
      </c>
      <c r="AQ29" s="2" t="str">
        <f aca="false">IF(Q29&lt;&gt;"","x","")</f>
        <v/>
      </c>
      <c r="AR29" s="2" t="str">
        <f aca="false">IF(R29&lt;&gt;"","x","")</f>
        <v/>
      </c>
      <c r="AS29" s="2" t="str">
        <f aca="false">IF(S29&lt;&gt;"","x","")</f>
        <v/>
      </c>
      <c r="AT29" s="2" t="str">
        <f aca="false">IF(T29&lt;&gt;"","x","")</f>
        <v/>
      </c>
      <c r="AU29" s="2" t="str">
        <f aca="false">IF(U29&lt;&gt;"","x","")</f>
        <v/>
      </c>
      <c r="AV29" s="2" t="str">
        <f aca="false">IF(V29&lt;&gt;"","x","")</f>
        <v/>
      </c>
      <c r="AW29" s="2" t="str">
        <f aca="false">IF(W29&lt;&gt;"","x","")</f>
        <v/>
      </c>
      <c r="AX29" s="2" t="str">
        <f aca="false">IF(X29&lt;&gt;"","x","")</f>
        <v/>
      </c>
      <c r="AY29" s="2" t="str">
        <f aca="false">IF(Y29&lt;&gt;"","x","")</f>
        <v/>
      </c>
    </row>
    <row r="30" customFormat="false" ht="12.8" hidden="false" customHeight="false" outlineLevel="0" collapsed="false">
      <c r="A30" s="3" t="s">
        <v>183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2" t="n">
        <f aca="false">COUNTIF(AB30:AY30,"x")</f>
        <v>0</v>
      </c>
      <c r="AB30" s="2" t="str">
        <f aca="false">IF(B30&lt;&gt;"","x","")</f>
        <v/>
      </c>
      <c r="AC30" s="2" t="str">
        <f aca="false">IF(C30&lt;&gt;"","x","")</f>
        <v/>
      </c>
      <c r="AD30" s="2" t="str">
        <f aca="false">IF(D30&lt;&gt;"","x","")</f>
        <v/>
      </c>
      <c r="AE30" s="2" t="str">
        <f aca="false">IF(E30&lt;&gt;"","x","")</f>
        <v/>
      </c>
      <c r="AF30" s="2" t="str">
        <f aca="false">IF(F30&lt;&gt;"","x","")</f>
        <v/>
      </c>
      <c r="AG30" s="2" t="str">
        <f aca="false">IF(G30&lt;&gt;"","x","")</f>
        <v/>
      </c>
      <c r="AH30" s="2" t="str">
        <f aca="false">IF(H30&lt;&gt;"","x","")</f>
        <v/>
      </c>
      <c r="AI30" s="2" t="str">
        <f aca="false">IF(I30&lt;&gt;"","x","")</f>
        <v/>
      </c>
      <c r="AJ30" s="2" t="str">
        <f aca="false">IF(J30&lt;&gt;"","x","")</f>
        <v/>
      </c>
      <c r="AK30" s="2" t="str">
        <f aca="false">IF(K30&lt;&gt;"","x","")</f>
        <v/>
      </c>
      <c r="AL30" s="2" t="str">
        <f aca="false">IF(L30&lt;&gt;"","x","")</f>
        <v/>
      </c>
      <c r="AM30" s="2" t="str">
        <f aca="false">IF(M30&lt;&gt;"","x","")</f>
        <v/>
      </c>
      <c r="AN30" s="2" t="str">
        <f aca="false">IF(N30&lt;&gt;"","x","")</f>
        <v/>
      </c>
      <c r="AO30" s="2" t="str">
        <f aca="false">IF(O30&lt;&gt;"","x","")</f>
        <v/>
      </c>
      <c r="AP30" s="2" t="str">
        <f aca="false">IF(P30&lt;&gt;"","x","")</f>
        <v/>
      </c>
      <c r="AQ30" s="2" t="str">
        <f aca="false">IF(Q30&lt;&gt;"","x","")</f>
        <v/>
      </c>
      <c r="AR30" s="2" t="str">
        <f aca="false">IF(R30&lt;&gt;"","x","")</f>
        <v/>
      </c>
      <c r="AS30" s="2" t="str">
        <f aca="false">IF(S30&lt;&gt;"","x","")</f>
        <v/>
      </c>
      <c r="AT30" s="2" t="str">
        <f aca="false">IF(T30&lt;&gt;"","x","")</f>
        <v/>
      </c>
      <c r="AU30" s="2" t="str">
        <f aca="false">IF(U30&lt;&gt;"","x","")</f>
        <v/>
      </c>
      <c r="AV30" s="2" t="str">
        <f aca="false">IF(V30&lt;&gt;"","x","")</f>
        <v/>
      </c>
      <c r="AW30" s="2" t="str">
        <f aca="false">IF(W30&lt;&gt;"","x","")</f>
        <v/>
      </c>
      <c r="AX30" s="2" t="str">
        <f aca="false">IF(X30&lt;&gt;"","x","")</f>
        <v/>
      </c>
      <c r="AY30" s="2" t="str">
        <f aca="false">IF(Y30&lt;&gt;"","x","")</f>
        <v/>
      </c>
    </row>
    <row r="31" customFormat="false" ht="12.8" hidden="false" customHeight="false" outlineLevel="0" collapsed="false">
      <c r="A31" s="3" t="s">
        <v>184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2" t="n">
        <f aca="false">COUNTIF(AB31:AY31,"x")</f>
        <v>0</v>
      </c>
      <c r="AB31" s="2" t="str">
        <f aca="false">IF(B31&lt;&gt;"","x","")</f>
        <v/>
      </c>
      <c r="AC31" s="2" t="str">
        <f aca="false">IF(C31&lt;&gt;"","x","")</f>
        <v/>
      </c>
      <c r="AD31" s="2" t="str">
        <f aca="false">IF(D31&lt;&gt;"","x","")</f>
        <v/>
      </c>
      <c r="AE31" s="2" t="str">
        <f aca="false">IF(E31&lt;&gt;"","x","")</f>
        <v/>
      </c>
      <c r="AF31" s="2" t="str">
        <f aca="false">IF(F31&lt;&gt;"","x","")</f>
        <v/>
      </c>
      <c r="AG31" s="2" t="str">
        <f aca="false">IF(G31&lt;&gt;"","x","")</f>
        <v/>
      </c>
      <c r="AH31" s="2" t="str">
        <f aca="false">IF(H31&lt;&gt;"","x","")</f>
        <v/>
      </c>
      <c r="AI31" s="2" t="str">
        <f aca="false">IF(I31&lt;&gt;"","x","")</f>
        <v/>
      </c>
      <c r="AJ31" s="2" t="str">
        <f aca="false">IF(J31&lt;&gt;"","x","")</f>
        <v/>
      </c>
      <c r="AK31" s="2" t="str">
        <f aca="false">IF(K31&lt;&gt;"","x","")</f>
        <v/>
      </c>
      <c r="AL31" s="2" t="str">
        <f aca="false">IF(L31&lt;&gt;"","x","")</f>
        <v/>
      </c>
      <c r="AM31" s="2" t="str">
        <f aca="false">IF(M31&lt;&gt;"","x","")</f>
        <v/>
      </c>
      <c r="AN31" s="2" t="str">
        <f aca="false">IF(N31&lt;&gt;"","x","")</f>
        <v/>
      </c>
      <c r="AO31" s="2" t="str">
        <f aca="false">IF(O31&lt;&gt;"","x","")</f>
        <v/>
      </c>
      <c r="AP31" s="2" t="str">
        <f aca="false">IF(P31&lt;&gt;"","x","")</f>
        <v/>
      </c>
      <c r="AQ31" s="2" t="str">
        <f aca="false">IF(Q31&lt;&gt;"","x","")</f>
        <v/>
      </c>
      <c r="AR31" s="2" t="str">
        <f aca="false">IF(R31&lt;&gt;"","x","")</f>
        <v/>
      </c>
      <c r="AS31" s="2" t="str">
        <f aca="false">IF(S31&lt;&gt;"","x","")</f>
        <v/>
      </c>
      <c r="AT31" s="2" t="str">
        <f aca="false">IF(T31&lt;&gt;"","x","")</f>
        <v/>
      </c>
      <c r="AU31" s="2" t="str">
        <f aca="false">IF(U31&lt;&gt;"","x","")</f>
        <v/>
      </c>
      <c r="AV31" s="2" t="str">
        <f aca="false">IF(V31&lt;&gt;"","x","")</f>
        <v/>
      </c>
      <c r="AW31" s="2" t="str">
        <f aca="false">IF(W31&lt;&gt;"","x","")</f>
        <v/>
      </c>
      <c r="AX31" s="2" t="str">
        <f aca="false">IF(X31&lt;&gt;"","x","")</f>
        <v/>
      </c>
      <c r="AY31" s="2" t="str">
        <f aca="false">IF(Y31&lt;&gt;"","x","")</f>
        <v/>
      </c>
    </row>
    <row r="32" customFormat="false" ht="12.8" hidden="false" customHeight="false" outlineLevel="0" collapsed="false">
      <c r="A32" s="3" t="s">
        <v>185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2" t="n">
        <f aca="false">COUNTIF(AB32:AY32,"x")</f>
        <v>0</v>
      </c>
      <c r="AB32" s="2" t="str">
        <f aca="false">IF(B32&lt;&gt;"","x","")</f>
        <v/>
      </c>
      <c r="AC32" s="2" t="str">
        <f aca="false">IF(C32&lt;&gt;"","x","")</f>
        <v/>
      </c>
      <c r="AD32" s="2" t="str">
        <f aca="false">IF(D32&lt;&gt;"","x","")</f>
        <v/>
      </c>
      <c r="AE32" s="2" t="str">
        <f aca="false">IF(E32&lt;&gt;"","x","")</f>
        <v/>
      </c>
      <c r="AF32" s="2" t="str">
        <f aca="false">IF(F32&lt;&gt;"","x","")</f>
        <v/>
      </c>
      <c r="AG32" s="2" t="str">
        <f aca="false">IF(G32&lt;&gt;"","x","")</f>
        <v/>
      </c>
      <c r="AH32" s="2" t="str">
        <f aca="false">IF(H32&lt;&gt;"","x","")</f>
        <v/>
      </c>
      <c r="AI32" s="2" t="str">
        <f aca="false">IF(I32&lt;&gt;"","x","")</f>
        <v/>
      </c>
      <c r="AJ32" s="2" t="str">
        <f aca="false">IF(J32&lt;&gt;"","x","")</f>
        <v/>
      </c>
      <c r="AK32" s="2" t="str">
        <f aca="false">IF(K32&lt;&gt;"","x","")</f>
        <v/>
      </c>
      <c r="AL32" s="2" t="str">
        <f aca="false">IF(L32&lt;&gt;"","x","")</f>
        <v/>
      </c>
      <c r="AM32" s="2" t="str">
        <f aca="false">IF(M32&lt;&gt;"","x","")</f>
        <v/>
      </c>
      <c r="AN32" s="2" t="str">
        <f aca="false">IF(N32&lt;&gt;"","x","")</f>
        <v/>
      </c>
      <c r="AO32" s="2" t="str">
        <f aca="false">IF(O32&lt;&gt;"","x","")</f>
        <v/>
      </c>
      <c r="AP32" s="2" t="str">
        <f aca="false">IF(P32&lt;&gt;"","x","")</f>
        <v/>
      </c>
      <c r="AQ32" s="2" t="str">
        <f aca="false">IF(Q32&lt;&gt;"","x","")</f>
        <v/>
      </c>
      <c r="AR32" s="2" t="str">
        <f aca="false">IF(R32&lt;&gt;"","x","")</f>
        <v/>
      </c>
      <c r="AS32" s="2" t="str">
        <f aca="false">IF(S32&lt;&gt;"","x","")</f>
        <v/>
      </c>
      <c r="AT32" s="2" t="str">
        <f aca="false">IF(T32&lt;&gt;"","x","")</f>
        <v/>
      </c>
      <c r="AU32" s="2" t="str">
        <f aca="false">IF(U32&lt;&gt;"","x","")</f>
        <v/>
      </c>
      <c r="AV32" s="2" t="str">
        <f aca="false">IF(V32&lt;&gt;"","x","")</f>
        <v/>
      </c>
      <c r="AW32" s="2" t="str">
        <f aca="false">IF(W32&lt;&gt;"","x","")</f>
        <v/>
      </c>
      <c r="AX32" s="2" t="str">
        <f aca="false">IF(X32&lt;&gt;"","x","")</f>
        <v/>
      </c>
      <c r="AY32" s="2" t="str">
        <f aca="false">IF(Y32&lt;&gt;"","x","")</f>
        <v/>
      </c>
    </row>
    <row r="33" customFormat="false" ht="12.8" hidden="false" customHeight="false" outlineLevel="0" collapsed="false">
      <c r="A33" s="3" t="s">
        <v>186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2" t="n">
        <f aca="false">COUNTIF(AB33:AY33,"x")</f>
        <v>0</v>
      </c>
      <c r="AB33" s="2" t="str">
        <f aca="false">IF(B33&lt;&gt;"","x","")</f>
        <v/>
      </c>
      <c r="AC33" s="2" t="str">
        <f aca="false">IF(C33&lt;&gt;"","x","")</f>
        <v/>
      </c>
      <c r="AD33" s="2" t="str">
        <f aca="false">IF(D33&lt;&gt;"","x","")</f>
        <v/>
      </c>
      <c r="AE33" s="2" t="str">
        <f aca="false">IF(E33&lt;&gt;"","x","")</f>
        <v/>
      </c>
      <c r="AF33" s="2" t="str">
        <f aca="false">IF(F33&lt;&gt;"","x","")</f>
        <v/>
      </c>
      <c r="AG33" s="2" t="str">
        <f aca="false">IF(G33&lt;&gt;"","x","")</f>
        <v/>
      </c>
      <c r="AH33" s="2" t="str">
        <f aca="false">IF(H33&lt;&gt;"","x","")</f>
        <v/>
      </c>
      <c r="AI33" s="2" t="str">
        <f aca="false">IF(I33&lt;&gt;"","x","")</f>
        <v/>
      </c>
      <c r="AJ33" s="2" t="str">
        <f aca="false">IF(J33&lt;&gt;"","x","")</f>
        <v/>
      </c>
      <c r="AK33" s="2" t="str">
        <f aca="false">IF(K33&lt;&gt;"","x","")</f>
        <v/>
      </c>
      <c r="AL33" s="2" t="str">
        <f aca="false">IF(L33&lt;&gt;"","x","")</f>
        <v/>
      </c>
      <c r="AM33" s="2" t="str">
        <f aca="false">IF(M33&lt;&gt;"","x","")</f>
        <v/>
      </c>
      <c r="AN33" s="2" t="str">
        <f aca="false">IF(N33&lt;&gt;"","x","")</f>
        <v/>
      </c>
      <c r="AO33" s="2" t="str">
        <f aca="false">IF(O33&lt;&gt;"","x","")</f>
        <v/>
      </c>
      <c r="AP33" s="2" t="str">
        <f aca="false">IF(P33&lt;&gt;"","x","")</f>
        <v/>
      </c>
      <c r="AQ33" s="2" t="str">
        <f aca="false">IF(Q33&lt;&gt;"","x","")</f>
        <v/>
      </c>
      <c r="AR33" s="2" t="str">
        <f aca="false">IF(R33&lt;&gt;"","x","")</f>
        <v/>
      </c>
      <c r="AS33" s="2" t="str">
        <f aca="false">IF(S33&lt;&gt;"","x","")</f>
        <v/>
      </c>
      <c r="AT33" s="2" t="str">
        <f aca="false">IF(T33&lt;&gt;"","x","")</f>
        <v/>
      </c>
      <c r="AU33" s="2" t="str">
        <f aca="false">IF(U33&lt;&gt;"","x","")</f>
        <v/>
      </c>
      <c r="AV33" s="2" t="str">
        <f aca="false">IF(V33&lt;&gt;"","x","")</f>
        <v/>
      </c>
      <c r="AW33" s="2" t="str">
        <f aca="false">IF(W33&lt;&gt;"","x","")</f>
        <v/>
      </c>
      <c r="AX33" s="2" t="str">
        <f aca="false">IF(X33&lt;&gt;"","x","")</f>
        <v/>
      </c>
      <c r="AY33" s="2" t="str">
        <f aca="false">IF(Y33&lt;&gt;"","x","")</f>
        <v/>
      </c>
    </row>
    <row r="34" customFormat="false" ht="12.8" hidden="false" customHeight="false" outlineLevel="0" collapsed="false">
      <c r="A34" s="3" t="s">
        <v>187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2" t="n">
        <f aca="false">COUNTIF(AB34:AY34,"x")</f>
        <v>0</v>
      </c>
      <c r="AB34" s="2" t="str">
        <f aca="false">IF(B34&lt;&gt;"","x","")</f>
        <v/>
      </c>
      <c r="AC34" s="2" t="str">
        <f aca="false">IF(C34&lt;&gt;"","x","")</f>
        <v/>
      </c>
      <c r="AD34" s="2" t="str">
        <f aca="false">IF(D34&lt;&gt;"","x","")</f>
        <v/>
      </c>
      <c r="AE34" s="2" t="str">
        <f aca="false">IF(E34&lt;&gt;"","x","")</f>
        <v/>
      </c>
      <c r="AF34" s="2" t="str">
        <f aca="false">IF(F34&lt;&gt;"","x","")</f>
        <v/>
      </c>
      <c r="AG34" s="2" t="str">
        <f aca="false">IF(G34&lt;&gt;"","x","")</f>
        <v/>
      </c>
      <c r="AH34" s="2" t="str">
        <f aca="false">IF(H34&lt;&gt;"","x","")</f>
        <v/>
      </c>
      <c r="AI34" s="2" t="str">
        <f aca="false">IF(I34&lt;&gt;"","x","")</f>
        <v/>
      </c>
      <c r="AJ34" s="2" t="str">
        <f aca="false">IF(J34&lt;&gt;"","x","")</f>
        <v/>
      </c>
      <c r="AK34" s="2" t="str">
        <f aca="false">IF(K34&lt;&gt;"","x","")</f>
        <v/>
      </c>
      <c r="AL34" s="2" t="str">
        <f aca="false">IF(L34&lt;&gt;"","x","")</f>
        <v/>
      </c>
      <c r="AM34" s="2" t="str">
        <f aca="false">IF(M34&lt;&gt;"","x","")</f>
        <v/>
      </c>
      <c r="AN34" s="2" t="str">
        <f aca="false">IF(N34&lt;&gt;"","x","")</f>
        <v/>
      </c>
      <c r="AO34" s="2" t="str">
        <f aca="false">IF(O34&lt;&gt;"","x","")</f>
        <v/>
      </c>
      <c r="AP34" s="2" t="str">
        <f aca="false">IF(P34&lt;&gt;"","x","")</f>
        <v/>
      </c>
      <c r="AQ34" s="2" t="str">
        <f aca="false">IF(Q34&lt;&gt;"","x","")</f>
        <v/>
      </c>
      <c r="AR34" s="2" t="str">
        <f aca="false">IF(R34&lt;&gt;"","x","")</f>
        <v/>
      </c>
      <c r="AS34" s="2" t="str">
        <f aca="false">IF(S34&lt;&gt;"","x","")</f>
        <v/>
      </c>
      <c r="AT34" s="2" t="str">
        <f aca="false">IF(T34&lt;&gt;"","x","")</f>
        <v/>
      </c>
      <c r="AU34" s="2" t="str">
        <f aca="false">IF(U34&lt;&gt;"","x","")</f>
        <v/>
      </c>
      <c r="AV34" s="2" t="str">
        <f aca="false">IF(V34&lt;&gt;"","x","")</f>
        <v/>
      </c>
      <c r="AW34" s="2" t="str">
        <f aca="false">IF(W34&lt;&gt;"","x","")</f>
        <v/>
      </c>
      <c r="AX34" s="2" t="str">
        <f aca="false">IF(X34&lt;&gt;"","x","")</f>
        <v/>
      </c>
      <c r="AY34" s="2" t="str">
        <f aca="false">IF(Y34&lt;&gt;"","x","")</f>
        <v/>
      </c>
    </row>
    <row r="35" customFormat="false" ht="12.8" hidden="false" customHeight="false" outlineLevel="0" collapsed="false">
      <c r="A35" s="3" t="s">
        <v>188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2" t="n">
        <f aca="false">COUNTIF(AB35:AY35,"x")</f>
        <v>0</v>
      </c>
      <c r="AB35" s="2" t="str">
        <f aca="false">IF(B35&lt;&gt;"","x","")</f>
        <v/>
      </c>
      <c r="AC35" s="2" t="str">
        <f aca="false">IF(C35&lt;&gt;"","x","")</f>
        <v/>
      </c>
      <c r="AD35" s="2" t="str">
        <f aca="false">IF(D35&lt;&gt;"","x","")</f>
        <v/>
      </c>
      <c r="AE35" s="2" t="str">
        <f aca="false">IF(E35&lt;&gt;"","x","")</f>
        <v/>
      </c>
      <c r="AF35" s="2" t="str">
        <f aca="false">IF(F35&lt;&gt;"","x","")</f>
        <v/>
      </c>
      <c r="AG35" s="2" t="str">
        <f aca="false">IF(G35&lt;&gt;"","x","")</f>
        <v/>
      </c>
      <c r="AH35" s="2" t="str">
        <f aca="false">IF(H35&lt;&gt;"","x","")</f>
        <v/>
      </c>
      <c r="AI35" s="2" t="str">
        <f aca="false">IF(I35&lt;&gt;"","x","")</f>
        <v/>
      </c>
      <c r="AJ35" s="2" t="str">
        <f aca="false">IF(J35&lt;&gt;"","x","")</f>
        <v/>
      </c>
      <c r="AK35" s="2" t="str">
        <f aca="false">IF(K35&lt;&gt;"","x","")</f>
        <v/>
      </c>
      <c r="AL35" s="2" t="str">
        <f aca="false">IF(L35&lt;&gt;"","x","")</f>
        <v/>
      </c>
      <c r="AM35" s="2" t="str">
        <f aca="false">IF(M35&lt;&gt;"","x","")</f>
        <v/>
      </c>
      <c r="AN35" s="2" t="str">
        <f aca="false">IF(N35&lt;&gt;"","x","")</f>
        <v/>
      </c>
      <c r="AO35" s="2" t="str">
        <f aca="false">IF(O35&lt;&gt;"","x","")</f>
        <v/>
      </c>
      <c r="AP35" s="2" t="str">
        <f aca="false">IF(P35&lt;&gt;"","x","")</f>
        <v/>
      </c>
      <c r="AQ35" s="2" t="str">
        <f aca="false">IF(Q35&lt;&gt;"","x","")</f>
        <v/>
      </c>
      <c r="AR35" s="2" t="str">
        <f aca="false">IF(R35&lt;&gt;"","x","")</f>
        <v/>
      </c>
      <c r="AS35" s="2" t="str">
        <f aca="false">IF(S35&lt;&gt;"","x","")</f>
        <v/>
      </c>
      <c r="AT35" s="2" t="str">
        <f aca="false">IF(T35&lt;&gt;"","x","")</f>
        <v/>
      </c>
      <c r="AU35" s="2" t="str">
        <f aca="false">IF(U35&lt;&gt;"","x","")</f>
        <v/>
      </c>
      <c r="AV35" s="2" t="str">
        <f aca="false">IF(V35&lt;&gt;"","x","")</f>
        <v/>
      </c>
      <c r="AW35" s="2" t="str">
        <f aca="false">IF(W35&lt;&gt;"","x","")</f>
        <v/>
      </c>
      <c r="AX35" s="2" t="str">
        <f aca="false">IF(X35&lt;&gt;"","x","")</f>
        <v/>
      </c>
      <c r="AY35" s="2" t="str">
        <f aca="false">IF(Y35&lt;&gt;"","x","")</f>
        <v/>
      </c>
    </row>
    <row r="36" customFormat="false" ht="12.8" hidden="false" customHeight="false" outlineLevel="0" collapsed="false">
      <c r="A36" s="3" t="s">
        <v>189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2" t="n">
        <f aca="false">COUNTIF(AB36:AY36,"x")</f>
        <v>0</v>
      </c>
      <c r="AB36" s="2" t="str">
        <f aca="false">IF(B36&lt;&gt;"","x","")</f>
        <v/>
      </c>
      <c r="AC36" s="2" t="str">
        <f aca="false">IF(C36&lt;&gt;"","x","")</f>
        <v/>
      </c>
      <c r="AD36" s="2" t="str">
        <f aca="false">IF(D36&lt;&gt;"","x","")</f>
        <v/>
      </c>
      <c r="AE36" s="2" t="str">
        <f aca="false">IF(E36&lt;&gt;"","x","")</f>
        <v/>
      </c>
      <c r="AF36" s="2" t="str">
        <f aca="false">IF(F36&lt;&gt;"","x","")</f>
        <v/>
      </c>
      <c r="AG36" s="2" t="str">
        <f aca="false">IF(G36&lt;&gt;"","x","")</f>
        <v/>
      </c>
      <c r="AH36" s="2" t="str">
        <f aca="false">IF(H36&lt;&gt;"","x","")</f>
        <v/>
      </c>
      <c r="AI36" s="2" t="str">
        <f aca="false">IF(I36&lt;&gt;"","x","")</f>
        <v/>
      </c>
      <c r="AJ36" s="2" t="str">
        <f aca="false">IF(J36&lt;&gt;"","x","")</f>
        <v/>
      </c>
      <c r="AK36" s="2" t="str">
        <f aca="false">IF(K36&lt;&gt;"","x","")</f>
        <v/>
      </c>
      <c r="AL36" s="2" t="str">
        <f aca="false">IF(L36&lt;&gt;"","x","")</f>
        <v/>
      </c>
      <c r="AM36" s="2" t="str">
        <f aca="false">IF(M36&lt;&gt;"","x","")</f>
        <v/>
      </c>
      <c r="AN36" s="2" t="str">
        <f aca="false">IF(N36&lt;&gt;"","x","")</f>
        <v/>
      </c>
      <c r="AO36" s="2" t="str">
        <f aca="false">IF(O36&lt;&gt;"","x","")</f>
        <v/>
      </c>
      <c r="AP36" s="2" t="str">
        <f aca="false">IF(P36&lt;&gt;"","x","")</f>
        <v/>
      </c>
      <c r="AQ36" s="2" t="str">
        <f aca="false">IF(Q36&lt;&gt;"","x","")</f>
        <v/>
      </c>
      <c r="AR36" s="2" t="str">
        <f aca="false">IF(R36&lt;&gt;"","x","")</f>
        <v/>
      </c>
      <c r="AS36" s="2" t="str">
        <f aca="false">IF(S36&lt;&gt;"","x","")</f>
        <v/>
      </c>
      <c r="AT36" s="2" t="str">
        <f aca="false">IF(T36&lt;&gt;"","x","")</f>
        <v/>
      </c>
      <c r="AU36" s="2" t="str">
        <f aca="false">IF(U36&lt;&gt;"","x","")</f>
        <v/>
      </c>
      <c r="AV36" s="2" t="str">
        <f aca="false">IF(V36&lt;&gt;"","x","")</f>
        <v/>
      </c>
      <c r="AW36" s="2" t="str">
        <f aca="false">IF(W36&lt;&gt;"","x","")</f>
        <v/>
      </c>
      <c r="AX36" s="2" t="str">
        <f aca="false">IF(X36&lt;&gt;"","x","")</f>
        <v/>
      </c>
      <c r="AY36" s="2" t="str">
        <f aca="false">IF(Y36&lt;&gt;"","x","")</f>
        <v/>
      </c>
    </row>
    <row r="37" customFormat="false" ht="12.8" hidden="false" customHeight="false" outlineLevel="0" collapsed="false">
      <c r="A37" s="3" t="s">
        <v>190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2" t="n">
        <f aca="false">COUNTIF(AB37:AY37,"x")</f>
        <v>0</v>
      </c>
      <c r="AB37" s="2" t="str">
        <f aca="false">IF(B37&lt;&gt;"","x","")</f>
        <v/>
      </c>
      <c r="AC37" s="2" t="str">
        <f aca="false">IF(C37&lt;&gt;"","x","")</f>
        <v/>
      </c>
      <c r="AD37" s="2" t="str">
        <f aca="false">IF(D37&lt;&gt;"","x","")</f>
        <v/>
      </c>
      <c r="AE37" s="2" t="str">
        <f aca="false">IF(E37&lt;&gt;"","x","")</f>
        <v/>
      </c>
      <c r="AF37" s="2" t="str">
        <f aca="false">IF(F37&lt;&gt;"","x","")</f>
        <v/>
      </c>
      <c r="AG37" s="2" t="str">
        <f aca="false">IF(G37&lt;&gt;"","x","")</f>
        <v/>
      </c>
      <c r="AH37" s="2" t="str">
        <f aca="false">IF(H37&lt;&gt;"","x","")</f>
        <v/>
      </c>
      <c r="AI37" s="2" t="str">
        <f aca="false">IF(I37&lt;&gt;"","x","")</f>
        <v/>
      </c>
      <c r="AJ37" s="2" t="str">
        <f aca="false">IF(J37&lt;&gt;"","x","")</f>
        <v/>
      </c>
      <c r="AK37" s="2" t="str">
        <f aca="false">IF(K37&lt;&gt;"","x","")</f>
        <v/>
      </c>
      <c r="AL37" s="2" t="str">
        <f aca="false">IF(L37&lt;&gt;"","x","")</f>
        <v/>
      </c>
      <c r="AM37" s="2" t="str">
        <f aca="false">IF(M37&lt;&gt;"","x","")</f>
        <v/>
      </c>
      <c r="AN37" s="2" t="str">
        <f aca="false">IF(N37&lt;&gt;"","x","")</f>
        <v/>
      </c>
      <c r="AO37" s="2" t="str">
        <f aca="false">IF(O37&lt;&gt;"","x","")</f>
        <v/>
      </c>
      <c r="AP37" s="2" t="str">
        <f aca="false">IF(P37&lt;&gt;"","x","")</f>
        <v/>
      </c>
      <c r="AQ37" s="2" t="str">
        <f aca="false">IF(Q37&lt;&gt;"","x","")</f>
        <v/>
      </c>
      <c r="AR37" s="2" t="str">
        <f aca="false">IF(R37&lt;&gt;"","x","")</f>
        <v/>
      </c>
      <c r="AS37" s="2" t="str">
        <f aca="false">IF(S37&lt;&gt;"","x","")</f>
        <v/>
      </c>
      <c r="AT37" s="2" t="str">
        <f aca="false">IF(T37&lt;&gt;"","x","")</f>
        <v/>
      </c>
      <c r="AU37" s="2" t="str">
        <f aca="false">IF(U37&lt;&gt;"","x","")</f>
        <v/>
      </c>
      <c r="AV37" s="2" t="str">
        <f aca="false">IF(V37&lt;&gt;"","x","")</f>
        <v/>
      </c>
      <c r="AW37" s="2" t="str">
        <f aca="false">IF(W37&lt;&gt;"","x","")</f>
        <v/>
      </c>
      <c r="AX37" s="2" t="str">
        <f aca="false">IF(X37&lt;&gt;"","x","")</f>
        <v/>
      </c>
      <c r="AY37" s="2" t="str">
        <f aca="false">IF(Y37&lt;&gt;"","x","")</f>
        <v/>
      </c>
    </row>
    <row r="38" customFormat="false" ht="12.8" hidden="false" customHeight="false" outlineLevel="0" collapsed="false">
      <c r="A38" s="3" t="s">
        <v>191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2" t="n">
        <f aca="false">COUNTIF(AB38:AY38,"x")</f>
        <v>0</v>
      </c>
      <c r="AB38" s="2" t="str">
        <f aca="false">IF(B38&lt;&gt;"","x","")</f>
        <v/>
      </c>
      <c r="AC38" s="2" t="str">
        <f aca="false">IF(C38&lt;&gt;"","x","")</f>
        <v/>
      </c>
      <c r="AD38" s="2" t="str">
        <f aca="false">IF(D38&lt;&gt;"","x","")</f>
        <v/>
      </c>
      <c r="AE38" s="2" t="str">
        <f aca="false">IF(E38&lt;&gt;"","x","")</f>
        <v/>
      </c>
      <c r="AF38" s="2" t="str">
        <f aca="false">IF(F38&lt;&gt;"","x","")</f>
        <v/>
      </c>
      <c r="AG38" s="2" t="str">
        <f aca="false">IF(G38&lt;&gt;"","x","")</f>
        <v/>
      </c>
      <c r="AH38" s="2" t="str">
        <f aca="false">IF(H38&lt;&gt;"","x","")</f>
        <v/>
      </c>
      <c r="AI38" s="2" t="str">
        <f aca="false">IF(I38&lt;&gt;"","x","")</f>
        <v/>
      </c>
      <c r="AJ38" s="2" t="str">
        <f aca="false">IF(J38&lt;&gt;"","x","")</f>
        <v/>
      </c>
      <c r="AK38" s="2" t="str">
        <f aca="false">IF(K38&lt;&gt;"","x","")</f>
        <v/>
      </c>
      <c r="AL38" s="2" t="str">
        <f aca="false">IF(L38&lt;&gt;"","x","")</f>
        <v/>
      </c>
      <c r="AM38" s="2" t="str">
        <f aca="false">IF(M38&lt;&gt;"","x","")</f>
        <v/>
      </c>
      <c r="AN38" s="2" t="str">
        <f aca="false">IF(N38&lt;&gt;"","x","")</f>
        <v/>
      </c>
      <c r="AO38" s="2" t="str">
        <f aca="false">IF(O38&lt;&gt;"","x","")</f>
        <v/>
      </c>
      <c r="AP38" s="2" t="str">
        <f aca="false">IF(P38&lt;&gt;"","x","")</f>
        <v/>
      </c>
      <c r="AQ38" s="2" t="str">
        <f aca="false">IF(Q38&lt;&gt;"","x","")</f>
        <v/>
      </c>
      <c r="AR38" s="2" t="str">
        <f aca="false">IF(R38&lt;&gt;"","x","")</f>
        <v/>
      </c>
      <c r="AS38" s="2" t="str">
        <f aca="false">IF(S38&lt;&gt;"","x","")</f>
        <v/>
      </c>
      <c r="AT38" s="2" t="str">
        <f aca="false">IF(T38&lt;&gt;"","x","")</f>
        <v/>
      </c>
      <c r="AU38" s="2" t="str">
        <f aca="false">IF(U38&lt;&gt;"","x","")</f>
        <v/>
      </c>
      <c r="AV38" s="2" t="str">
        <f aca="false">IF(V38&lt;&gt;"","x","")</f>
        <v/>
      </c>
      <c r="AW38" s="2" t="str">
        <f aca="false">IF(W38&lt;&gt;"","x","")</f>
        <v/>
      </c>
      <c r="AX38" s="2" t="str">
        <f aca="false">IF(X38&lt;&gt;"","x","")</f>
        <v/>
      </c>
      <c r="AY38" s="2" t="str">
        <f aca="false">IF(Y38&lt;&gt;"","x","")</f>
        <v/>
      </c>
    </row>
    <row r="39" customFormat="false" ht="12.8" hidden="false" customHeight="false" outlineLevel="0" collapsed="false">
      <c r="A39" s="3" t="s">
        <v>192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2" t="n">
        <f aca="false">COUNTIF(AB39:AY39,"x")</f>
        <v>0</v>
      </c>
      <c r="AB39" s="2" t="str">
        <f aca="false">IF(B39&lt;&gt;"","x","")</f>
        <v/>
      </c>
      <c r="AC39" s="2" t="str">
        <f aca="false">IF(C39&lt;&gt;"","x","")</f>
        <v/>
      </c>
      <c r="AD39" s="2" t="str">
        <f aca="false">IF(D39&lt;&gt;"","x","")</f>
        <v/>
      </c>
      <c r="AE39" s="2" t="str">
        <f aca="false">IF(E39&lt;&gt;"","x","")</f>
        <v/>
      </c>
      <c r="AF39" s="2" t="str">
        <f aca="false">IF(F39&lt;&gt;"","x","")</f>
        <v/>
      </c>
      <c r="AG39" s="2" t="str">
        <f aca="false">IF(G39&lt;&gt;"","x","")</f>
        <v/>
      </c>
      <c r="AH39" s="2" t="str">
        <f aca="false">IF(H39&lt;&gt;"","x","")</f>
        <v/>
      </c>
      <c r="AI39" s="2" t="str">
        <f aca="false">IF(I39&lt;&gt;"","x","")</f>
        <v/>
      </c>
      <c r="AJ39" s="2" t="str">
        <f aca="false">IF(J39&lt;&gt;"","x","")</f>
        <v/>
      </c>
      <c r="AK39" s="2" t="str">
        <f aca="false">IF(K39&lt;&gt;"","x","")</f>
        <v/>
      </c>
      <c r="AL39" s="2" t="str">
        <f aca="false">IF(L39&lt;&gt;"","x","")</f>
        <v/>
      </c>
      <c r="AM39" s="2" t="str">
        <f aca="false">IF(M39&lt;&gt;"","x","")</f>
        <v/>
      </c>
      <c r="AN39" s="2" t="str">
        <f aca="false">IF(N39&lt;&gt;"","x","")</f>
        <v/>
      </c>
      <c r="AO39" s="2" t="str">
        <f aca="false">IF(O39&lt;&gt;"","x","")</f>
        <v/>
      </c>
      <c r="AP39" s="2" t="str">
        <f aca="false">IF(P39&lt;&gt;"","x","")</f>
        <v/>
      </c>
      <c r="AQ39" s="2" t="str">
        <f aca="false">IF(Q39&lt;&gt;"","x","")</f>
        <v/>
      </c>
      <c r="AR39" s="2" t="str">
        <f aca="false">IF(R39&lt;&gt;"","x","")</f>
        <v/>
      </c>
      <c r="AS39" s="2" t="str">
        <f aca="false">IF(S39&lt;&gt;"","x","")</f>
        <v/>
      </c>
      <c r="AT39" s="2" t="str">
        <f aca="false">IF(T39&lt;&gt;"","x","")</f>
        <v/>
      </c>
      <c r="AU39" s="2" t="str">
        <f aca="false">IF(U39&lt;&gt;"","x","")</f>
        <v/>
      </c>
      <c r="AV39" s="2" t="str">
        <f aca="false">IF(V39&lt;&gt;"","x","")</f>
        <v/>
      </c>
      <c r="AW39" s="2" t="str">
        <f aca="false">IF(W39&lt;&gt;"","x","")</f>
        <v/>
      </c>
      <c r="AX39" s="2" t="str">
        <f aca="false">IF(X39&lt;&gt;"","x","")</f>
        <v/>
      </c>
      <c r="AY39" s="2" t="str">
        <f aca="false">IF(Y39&lt;&gt;"","x","")</f>
        <v/>
      </c>
    </row>
    <row r="40" customFormat="false" ht="12.8" hidden="false" customHeight="false" outlineLevel="0" collapsed="false">
      <c r="A40" s="3" t="s">
        <v>193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2" t="n">
        <f aca="false">COUNTIF(AB40:AY40,"x")</f>
        <v>0</v>
      </c>
      <c r="AB40" s="2" t="str">
        <f aca="false">IF(B40&lt;&gt;"","x","")</f>
        <v/>
      </c>
      <c r="AC40" s="2" t="str">
        <f aca="false">IF(C40&lt;&gt;"","x","")</f>
        <v/>
      </c>
      <c r="AD40" s="2" t="str">
        <f aca="false">IF(D40&lt;&gt;"","x","")</f>
        <v/>
      </c>
      <c r="AE40" s="2" t="str">
        <f aca="false">IF(E40&lt;&gt;"","x","")</f>
        <v/>
      </c>
      <c r="AF40" s="2" t="str">
        <f aca="false">IF(F40&lt;&gt;"","x","")</f>
        <v/>
      </c>
      <c r="AG40" s="2" t="str">
        <f aca="false">IF(G40&lt;&gt;"","x","")</f>
        <v/>
      </c>
      <c r="AH40" s="2" t="str">
        <f aca="false">IF(H40&lt;&gt;"","x","")</f>
        <v/>
      </c>
      <c r="AI40" s="2" t="str">
        <f aca="false">IF(I40&lt;&gt;"","x","")</f>
        <v/>
      </c>
      <c r="AJ40" s="2" t="str">
        <f aca="false">IF(J40&lt;&gt;"","x","")</f>
        <v/>
      </c>
      <c r="AK40" s="2" t="str">
        <f aca="false">IF(K40&lt;&gt;"","x","")</f>
        <v/>
      </c>
      <c r="AL40" s="2" t="str">
        <f aca="false">IF(L40&lt;&gt;"","x","")</f>
        <v/>
      </c>
      <c r="AM40" s="2" t="str">
        <f aca="false">IF(M40&lt;&gt;"","x","")</f>
        <v/>
      </c>
      <c r="AN40" s="2" t="str">
        <f aca="false">IF(N40&lt;&gt;"","x","")</f>
        <v/>
      </c>
      <c r="AO40" s="2" t="str">
        <f aca="false">IF(O40&lt;&gt;"","x","")</f>
        <v/>
      </c>
      <c r="AP40" s="2" t="str">
        <f aca="false">IF(P40&lt;&gt;"","x","")</f>
        <v/>
      </c>
      <c r="AQ40" s="2" t="str">
        <f aca="false">IF(Q40&lt;&gt;"","x","")</f>
        <v/>
      </c>
      <c r="AR40" s="2" t="str">
        <f aca="false">IF(R40&lt;&gt;"","x","")</f>
        <v/>
      </c>
      <c r="AS40" s="2" t="str">
        <f aca="false">IF(S40&lt;&gt;"","x","")</f>
        <v/>
      </c>
      <c r="AT40" s="2" t="str">
        <f aca="false">IF(T40&lt;&gt;"","x","")</f>
        <v/>
      </c>
      <c r="AU40" s="2" t="str">
        <f aca="false">IF(U40&lt;&gt;"","x","")</f>
        <v/>
      </c>
      <c r="AV40" s="2" t="str">
        <f aca="false">IF(V40&lt;&gt;"","x","")</f>
        <v/>
      </c>
      <c r="AW40" s="2" t="str">
        <f aca="false">IF(W40&lt;&gt;"","x","")</f>
        <v/>
      </c>
      <c r="AX40" s="2" t="str">
        <f aca="false">IF(X40&lt;&gt;"","x","")</f>
        <v/>
      </c>
      <c r="AY40" s="2" t="str">
        <f aca="false">IF(Y40&lt;&gt;"","x","")</f>
        <v/>
      </c>
    </row>
    <row r="41" customFormat="false" ht="12.8" hidden="false" customHeight="false" outlineLevel="0" collapsed="false">
      <c r="A41" s="3" t="s">
        <v>194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2" t="n">
        <f aca="false">COUNTIF(AB41:AY41,"x")</f>
        <v>0</v>
      </c>
      <c r="AB41" s="2" t="str">
        <f aca="false">IF(B41&lt;&gt;"","x","")</f>
        <v/>
      </c>
      <c r="AC41" s="2" t="str">
        <f aca="false">IF(C41&lt;&gt;"","x","")</f>
        <v/>
      </c>
      <c r="AD41" s="2" t="str">
        <f aca="false">IF(D41&lt;&gt;"","x","")</f>
        <v/>
      </c>
      <c r="AE41" s="2" t="str">
        <f aca="false">IF(E41&lt;&gt;"","x","")</f>
        <v/>
      </c>
      <c r="AF41" s="2" t="str">
        <f aca="false">IF(F41&lt;&gt;"","x","")</f>
        <v/>
      </c>
      <c r="AG41" s="2" t="str">
        <f aca="false">IF(G41&lt;&gt;"","x","")</f>
        <v/>
      </c>
      <c r="AH41" s="2" t="str">
        <f aca="false">IF(H41&lt;&gt;"","x","")</f>
        <v/>
      </c>
      <c r="AI41" s="2" t="str">
        <f aca="false">IF(I41&lt;&gt;"","x","")</f>
        <v/>
      </c>
      <c r="AJ41" s="2" t="str">
        <f aca="false">IF(J41&lt;&gt;"","x","")</f>
        <v/>
      </c>
      <c r="AK41" s="2" t="str">
        <f aca="false">IF(K41&lt;&gt;"","x","")</f>
        <v/>
      </c>
      <c r="AL41" s="2" t="str">
        <f aca="false">IF(L41&lt;&gt;"","x","")</f>
        <v/>
      </c>
      <c r="AM41" s="2" t="str">
        <f aca="false">IF(M41&lt;&gt;"","x","")</f>
        <v/>
      </c>
      <c r="AN41" s="2" t="str">
        <f aca="false">IF(N41&lt;&gt;"","x","")</f>
        <v/>
      </c>
      <c r="AO41" s="2" t="str">
        <f aca="false">IF(O41&lt;&gt;"","x","")</f>
        <v/>
      </c>
      <c r="AP41" s="2" t="str">
        <f aca="false">IF(P41&lt;&gt;"","x","")</f>
        <v/>
      </c>
      <c r="AQ41" s="2" t="str">
        <f aca="false">IF(Q41&lt;&gt;"","x","")</f>
        <v/>
      </c>
      <c r="AR41" s="2" t="str">
        <f aca="false">IF(R41&lt;&gt;"","x","")</f>
        <v/>
      </c>
      <c r="AS41" s="2" t="str">
        <f aca="false">IF(S41&lt;&gt;"","x","")</f>
        <v/>
      </c>
      <c r="AT41" s="2" t="str">
        <f aca="false">IF(T41&lt;&gt;"","x","")</f>
        <v/>
      </c>
      <c r="AU41" s="2" t="str">
        <f aca="false">IF(U41&lt;&gt;"","x","")</f>
        <v/>
      </c>
      <c r="AV41" s="2" t="str">
        <f aca="false">IF(V41&lt;&gt;"","x","")</f>
        <v/>
      </c>
      <c r="AW41" s="2" t="str">
        <f aca="false">IF(W41&lt;&gt;"","x","")</f>
        <v/>
      </c>
      <c r="AX41" s="2" t="str">
        <f aca="false">IF(X41&lt;&gt;"","x","")</f>
        <v/>
      </c>
      <c r="AY41" s="2" t="str">
        <f aca="false">IF(Y41&lt;&gt;"","x","")</f>
        <v/>
      </c>
    </row>
    <row r="42" customFormat="false" ht="12.8" hidden="false" customHeight="false" outlineLevel="0" collapsed="false">
      <c r="A42" s="3" t="s">
        <v>195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2" t="n">
        <f aca="false">COUNTIF(AB42:AY42,"x")</f>
        <v>0</v>
      </c>
      <c r="AB42" s="2" t="str">
        <f aca="false">IF(B42&lt;&gt;"","x","")</f>
        <v/>
      </c>
      <c r="AC42" s="2" t="str">
        <f aca="false">IF(C42&lt;&gt;"","x","")</f>
        <v/>
      </c>
      <c r="AD42" s="2" t="str">
        <f aca="false">IF(D42&lt;&gt;"","x","")</f>
        <v/>
      </c>
      <c r="AE42" s="2" t="str">
        <f aca="false">IF(E42&lt;&gt;"","x","")</f>
        <v/>
      </c>
      <c r="AF42" s="2" t="str">
        <f aca="false">IF(F42&lt;&gt;"","x","")</f>
        <v/>
      </c>
      <c r="AG42" s="2" t="str">
        <f aca="false">IF(G42&lt;&gt;"","x","")</f>
        <v/>
      </c>
      <c r="AH42" s="2" t="str">
        <f aca="false">IF(H42&lt;&gt;"","x","")</f>
        <v/>
      </c>
      <c r="AI42" s="2" t="str">
        <f aca="false">IF(I42&lt;&gt;"","x","")</f>
        <v/>
      </c>
      <c r="AJ42" s="2" t="str">
        <f aca="false">IF(J42&lt;&gt;"","x","")</f>
        <v/>
      </c>
      <c r="AK42" s="2" t="str">
        <f aca="false">IF(K42&lt;&gt;"","x","")</f>
        <v/>
      </c>
      <c r="AL42" s="2" t="str">
        <f aca="false">IF(L42&lt;&gt;"","x","")</f>
        <v/>
      </c>
      <c r="AM42" s="2" t="str">
        <f aca="false">IF(M42&lt;&gt;"","x","")</f>
        <v/>
      </c>
      <c r="AN42" s="2" t="str">
        <f aca="false">IF(N42&lt;&gt;"","x","")</f>
        <v/>
      </c>
      <c r="AO42" s="2" t="str">
        <f aca="false">IF(O42&lt;&gt;"","x","")</f>
        <v/>
      </c>
      <c r="AP42" s="2" t="str">
        <f aca="false">IF(P42&lt;&gt;"","x","")</f>
        <v/>
      </c>
      <c r="AQ42" s="2" t="str">
        <f aca="false">IF(Q42&lt;&gt;"","x","")</f>
        <v/>
      </c>
      <c r="AR42" s="2" t="str">
        <f aca="false">IF(R42&lt;&gt;"","x","")</f>
        <v/>
      </c>
      <c r="AS42" s="2" t="str">
        <f aca="false">IF(S42&lt;&gt;"","x","")</f>
        <v/>
      </c>
      <c r="AT42" s="2" t="str">
        <f aca="false">IF(T42&lt;&gt;"","x","")</f>
        <v/>
      </c>
      <c r="AU42" s="2" t="str">
        <f aca="false">IF(U42&lt;&gt;"","x","")</f>
        <v/>
      </c>
      <c r="AV42" s="2" t="str">
        <f aca="false">IF(V42&lt;&gt;"","x","")</f>
        <v/>
      </c>
      <c r="AW42" s="2" t="str">
        <f aca="false">IF(W42&lt;&gt;"","x","")</f>
        <v/>
      </c>
      <c r="AX42" s="2" t="str">
        <f aca="false">IF(X42&lt;&gt;"","x","")</f>
        <v/>
      </c>
      <c r="AY42" s="2" t="str">
        <f aca="false">IF(Y42&lt;&gt;"","x","")</f>
        <v/>
      </c>
    </row>
    <row r="43" customFormat="false" ht="12.8" hidden="false" customHeight="false" outlineLevel="0" collapsed="false">
      <c r="A43" s="3" t="s">
        <v>196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2" t="n">
        <f aca="false">COUNTIF(AB43:AY43,"x")</f>
        <v>0</v>
      </c>
      <c r="AB43" s="2" t="str">
        <f aca="false">IF(B43&lt;&gt;"","x","")</f>
        <v/>
      </c>
      <c r="AC43" s="2" t="str">
        <f aca="false">IF(C43&lt;&gt;"","x","")</f>
        <v/>
      </c>
      <c r="AD43" s="2" t="str">
        <f aca="false">IF(D43&lt;&gt;"","x","")</f>
        <v/>
      </c>
      <c r="AE43" s="2" t="str">
        <f aca="false">IF(E43&lt;&gt;"","x","")</f>
        <v/>
      </c>
      <c r="AF43" s="2" t="str">
        <f aca="false">IF(F43&lt;&gt;"","x","")</f>
        <v/>
      </c>
      <c r="AG43" s="2" t="str">
        <f aca="false">IF(G43&lt;&gt;"","x","")</f>
        <v/>
      </c>
      <c r="AH43" s="2" t="str">
        <f aca="false">IF(H43&lt;&gt;"","x","")</f>
        <v/>
      </c>
      <c r="AI43" s="2" t="str">
        <f aca="false">IF(I43&lt;&gt;"","x","")</f>
        <v/>
      </c>
      <c r="AJ43" s="2" t="str">
        <f aca="false">IF(J43&lt;&gt;"","x","")</f>
        <v/>
      </c>
      <c r="AK43" s="2" t="str">
        <f aca="false">IF(K43&lt;&gt;"","x","")</f>
        <v/>
      </c>
      <c r="AL43" s="2" t="str">
        <f aca="false">IF(L43&lt;&gt;"","x","")</f>
        <v/>
      </c>
      <c r="AM43" s="2" t="str">
        <f aca="false">IF(M43&lt;&gt;"","x","")</f>
        <v/>
      </c>
      <c r="AN43" s="2" t="str">
        <f aca="false">IF(N43&lt;&gt;"","x","")</f>
        <v/>
      </c>
      <c r="AO43" s="2" t="str">
        <f aca="false">IF(O43&lt;&gt;"","x","")</f>
        <v/>
      </c>
      <c r="AP43" s="2" t="str">
        <f aca="false">IF(P43&lt;&gt;"","x","")</f>
        <v/>
      </c>
      <c r="AQ43" s="2" t="str">
        <f aca="false">IF(Q43&lt;&gt;"","x","")</f>
        <v/>
      </c>
      <c r="AR43" s="2" t="str">
        <f aca="false">IF(R43&lt;&gt;"","x","")</f>
        <v/>
      </c>
      <c r="AS43" s="2" t="str">
        <f aca="false">IF(S43&lt;&gt;"","x","")</f>
        <v/>
      </c>
      <c r="AT43" s="2" t="str">
        <f aca="false">IF(T43&lt;&gt;"","x","")</f>
        <v/>
      </c>
      <c r="AU43" s="2" t="str">
        <f aca="false">IF(U43&lt;&gt;"","x","")</f>
        <v/>
      </c>
      <c r="AV43" s="2" t="str">
        <f aca="false">IF(V43&lt;&gt;"","x","")</f>
        <v/>
      </c>
      <c r="AW43" s="2" t="str">
        <f aca="false">IF(W43&lt;&gt;"","x","")</f>
        <v/>
      </c>
      <c r="AX43" s="2" t="str">
        <f aca="false">IF(X43&lt;&gt;"","x","")</f>
        <v/>
      </c>
      <c r="AY43" s="2" t="str">
        <f aca="false">IF(Y43&lt;&gt;"","x","")</f>
        <v/>
      </c>
    </row>
    <row r="44" customFormat="false" ht="12.8" hidden="false" customHeight="false" outlineLevel="0" collapsed="false">
      <c r="A44" s="3" t="s">
        <v>197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2" t="n">
        <f aca="false">COUNTIF(AB44:AY44,"x")</f>
        <v>0</v>
      </c>
      <c r="AB44" s="2" t="str">
        <f aca="false">IF(B44&lt;&gt;"","x","")</f>
        <v/>
      </c>
      <c r="AC44" s="2" t="str">
        <f aca="false">IF(C44&lt;&gt;"","x","")</f>
        <v/>
      </c>
      <c r="AD44" s="2" t="str">
        <f aca="false">IF(D44&lt;&gt;"","x","")</f>
        <v/>
      </c>
      <c r="AE44" s="2" t="str">
        <f aca="false">IF(E44&lt;&gt;"","x","")</f>
        <v/>
      </c>
      <c r="AF44" s="2" t="str">
        <f aca="false">IF(F44&lt;&gt;"","x","")</f>
        <v/>
      </c>
      <c r="AG44" s="2" t="str">
        <f aca="false">IF(G44&lt;&gt;"","x","")</f>
        <v/>
      </c>
      <c r="AH44" s="2" t="str">
        <f aca="false">IF(H44&lt;&gt;"","x","")</f>
        <v/>
      </c>
      <c r="AI44" s="2" t="str">
        <f aca="false">IF(I44&lt;&gt;"","x","")</f>
        <v/>
      </c>
      <c r="AJ44" s="2" t="str">
        <f aca="false">IF(J44&lt;&gt;"","x","")</f>
        <v/>
      </c>
      <c r="AK44" s="2" t="str">
        <f aca="false">IF(K44&lt;&gt;"","x","")</f>
        <v/>
      </c>
      <c r="AL44" s="2" t="str">
        <f aca="false">IF(L44&lt;&gt;"","x","")</f>
        <v/>
      </c>
      <c r="AM44" s="2" t="str">
        <f aca="false">IF(M44&lt;&gt;"","x","")</f>
        <v/>
      </c>
      <c r="AN44" s="2" t="str">
        <f aca="false">IF(N44&lt;&gt;"","x","")</f>
        <v/>
      </c>
      <c r="AO44" s="2" t="str">
        <f aca="false">IF(O44&lt;&gt;"","x","")</f>
        <v/>
      </c>
      <c r="AP44" s="2" t="str">
        <f aca="false">IF(P44&lt;&gt;"","x","")</f>
        <v/>
      </c>
      <c r="AQ44" s="2" t="str">
        <f aca="false">IF(Q44&lt;&gt;"","x","")</f>
        <v/>
      </c>
      <c r="AR44" s="2" t="str">
        <f aca="false">IF(R44&lt;&gt;"","x","")</f>
        <v/>
      </c>
      <c r="AS44" s="2" t="str">
        <f aca="false">IF(S44&lt;&gt;"","x","")</f>
        <v/>
      </c>
      <c r="AT44" s="2" t="str">
        <f aca="false">IF(T44&lt;&gt;"","x","")</f>
        <v/>
      </c>
      <c r="AU44" s="2" t="str">
        <f aca="false">IF(U44&lt;&gt;"","x","")</f>
        <v/>
      </c>
      <c r="AV44" s="2" t="str">
        <f aca="false">IF(V44&lt;&gt;"","x","")</f>
        <v/>
      </c>
      <c r="AW44" s="2" t="str">
        <f aca="false">IF(W44&lt;&gt;"","x","")</f>
        <v/>
      </c>
      <c r="AX44" s="2" t="str">
        <f aca="false">IF(X44&lt;&gt;"","x","")</f>
        <v/>
      </c>
      <c r="AY44" s="2" t="str">
        <f aca="false">IF(Y44&lt;&gt;"","x","")</f>
        <v/>
      </c>
    </row>
    <row r="45" customFormat="false" ht="12.8" hidden="false" customHeight="false" outlineLevel="0" collapsed="false">
      <c r="A45" s="3" t="s">
        <v>198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2" t="n">
        <f aca="false">COUNTIF(AB45:AY45,"x")</f>
        <v>0</v>
      </c>
      <c r="AB45" s="2" t="str">
        <f aca="false">IF(B45&lt;&gt;"","x","")</f>
        <v/>
      </c>
      <c r="AC45" s="2" t="str">
        <f aca="false">IF(C45&lt;&gt;"","x","")</f>
        <v/>
      </c>
      <c r="AD45" s="2" t="str">
        <f aca="false">IF(D45&lt;&gt;"","x","")</f>
        <v/>
      </c>
      <c r="AE45" s="2" t="str">
        <f aca="false">IF(E45&lt;&gt;"","x","")</f>
        <v/>
      </c>
      <c r="AF45" s="2" t="str">
        <f aca="false">IF(F45&lt;&gt;"","x","")</f>
        <v/>
      </c>
      <c r="AG45" s="2" t="str">
        <f aca="false">IF(G45&lt;&gt;"","x","")</f>
        <v/>
      </c>
      <c r="AH45" s="2" t="str">
        <f aca="false">IF(H45&lt;&gt;"","x","")</f>
        <v/>
      </c>
      <c r="AI45" s="2" t="str">
        <f aca="false">IF(I45&lt;&gt;"","x","")</f>
        <v/>
      </c>
      <c r="AJ45" s="2" t="str">
        <f aca="false">IF(J45&lt;&gt;"","x","")</f>
        <v/>
      </c>
      <c r="AK45" s="2" t="str">
        <f aca="false">IF(K45&lt;&gt;"","x","")</f>
        <v/>
      </c>
      <c r="AL45" s="2" t="str">
        <f aca="false">IF(L45&lt;&gt;"","x","")</f>
        <v/>
      </c>
      <c r="AM45" s="2" t="str">
        <f aca="false">IF(M45&lt;&gt;"","x","")</f>
        <v/>
      </c>
      <c r="AN45" s="2" t="str">
        <f aca="false">IF(N45&lt;&gt;"","x","")</f>
        <v/>
      </c>
      <c r="AO45" s="2" t="str">
        <f aca="false">IF(O45&lt;&gt;"","x","")</f>
        <v/>
      </c>
      <c r="AP45" s="2" t="str">
        <f aca="false">IF(P45&lt;&gt;"","x","")</f>
        <v/>
      </c>
      <c r="AQ45" s="2" t="str">
        <f aca="false">IF(Q45&lt;&gt;"","x","")</f>
        <v/>
      </c>
      <c r="AR45" s="2" t="str">
        <f aca="false">IF(R45&lt;&gt;"","x","")</f>
        <v/>
      </c>
      <c r="AS45" s="2" t="str">
        <f aca="false">IF(S45&lt;&gt;"","x","")</f>
        <v/>
      </c>
      <c r="AT45" s="2" t="str">
        <f aca="false">IF(T45&lt;&gt;"","x","")</f>
        <v/>
      </c>
      <c r="AU45" s="2" t="str">
        <f aca="false">IF(U45&lt;&gt;"","x","")</f>
        <v/>
      </c>
      <c r="AV45" s="2" t="str">
        <f aca="false">IF(V45&lt;&gt;"","x","")</f>
        <v/>
      </c>
      <c r="AW45" s="2" t="str">
        <f aca="false">IF(W45&lt;&gt;"","x","")</f>
        <v/>
      </c>
      <c r="AX45" s="2" t="str">
        <f aca="false">IF(X45&lt;&gt;"","x","")</f>
        <v/>
      </c>
      <c r="AY45" s="2" t="str">
        <f aca="false">IF(Y45&lt;&gt;"","x","")</f>
        <v/>
      </c>
    </row>
    <row r="46" customFormat="false" ht="12.8" hidden="false" customHeight="false" outlineLevel="0" collapsed="false">
      <c r="A46" s="3" t="s">
        <v>199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2" t="n">
        <f aca="false">COUNTIF(AB46:AY46,"x")</f>
        <v>0</v>
      </c>
      <c r="AB46" s="2" t="str">
        <f aca="false">IF(B46&lt;&gt;"","x","")</f>
        <v/>
      </c>
      <c r="AC46" s="2" t="str">
        <f aca="false">IF(C46&lt;&gt;"","x","")</f>
        <v/>
      </c>
      <c r="AD46" s="2" t="str">
        <f aca="false">IF(D46&lt;&gt;"","x","")</f>
        <v/>
      </c>
      <c r="AE46" s="2" t="str">
        <f aca="false">IF(E46&lt;&gt;"","x","")</f>
        <v/>
      </c>
      <c r="AF46" s="2" t="str">
        <f aca="false">IF(F46&lt;&gt;"","x","")</f>
        <v/>
      </c>
      <c r="AG46" s="2" t="str">
        <f aca="false">IF(G46&lt;&gt;"","x","")</f>
        <v/>
      </c>
      <c r="AH46" s="2" t="str">
        <f aca="false">IF(H46&lt;&gt;"","x","")</f>
        <v/>
      </c>
      <c r="AI46" s="2" t="str">
        <f aca="false">IF(I46&lt;&gt;"","x","")</f>
        <v/>
      </c>
      <c r="AJ46" s="2" t="str">
        <f aca="false">IF(J46&lt;&gt;"","x","")</f>
        <v/>
      </c>
      <c r="AK46" s="2" t="str">
        <f aca="false">IF(K46&lt;&gt;"","x","")</f>
        <v/>
      </c>
      <c r="AL46" s="2" t="str">
        <f aca="false">IF(L46&lt;&gt;"","x","")</f>
        <v/>
      </c>
      <c r="AM46" s="2" t="str">
        <f aca="false">IF(M46&lt;&gt;"","x","")</f>
        <v/>
      </c>
      <c r="AN46" s="2" t="str">
        <f aca="false">IF(N46&lt;&gt;"","x","")</f>
        <v/>
      </c>
      <c r="AO46" s="2" t="str">
        <f aca="false">IF(O46&lt;&gt;"","x","")</f>
        <v/>
      </c>
      <c r="AP46" s="2" t="str">
        <f aca="false">IF(P46&lt;&gt;"","x","")</f>
        <v/>
      </c>
      <c r="AQ46" s="2" t="str">
        <f aca="false">IF(Q46&lt;&gt;"","x","")</f>
        <v/>
      </c>
      <c r="AR46" s="2" t="str">
        <f aca="false">IF(R46&lt;&gt;"","x","")</f>
        <v/>
      </c>
      <c r="AS46" s="2" t="str">
        <f aca="false">IF(S46&lt;&gt;"","x","")</f>
        <v/>
      </c>
      <c r="AT46" s="2" t="str">
        <f aca="false">IF(T46&lt;&gt;"","x","")</f>
        <v/>
      </c>
      <c r="AU46" s="2" t="str">
        <f aca="false">IF(U46&lt;&gt;"","x","")</f>
        <v/>
      </c>
      <c r="AV46" s="2" t="str">
        <f aca="false">IF(V46&lt;&gt;"","x","")</f>
        <v/>
      </c>
      <c r="AW46" s="2" t="str">
        <f aca="false">IF(W46&lt;&gt;"","x","")</f>
        <v/>
      </c>
      <c r="AX46" s="2" t="str">
        <f aca="false">IF(X46&lt;&gt;"","x","")</f>
        <v/>
      </c>
      <c r="AY46" s="2" t="str">
        <f aca="false">IF(Y46&lt;&gt;"","x","")</f>
        <v/>
      </c>
    </row>
    <row r="47" customFormat="false" ht="12.8" hidden="false" customHeight="false" outlineLevel="0" collapsed="false">
      <c r="A47" s="3" t="s">
        <v>200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2" t="n">
        <f aca="false">COUNTIF(AB47:AY47,"x")</f>
        <v>0</v>
      </c>
      <c r="AB47" s="2" t="str">
        <f aca="false">IF(B47&lt;&gt;"","x","")</f>
        <v/>
      </c>
      <c r="AC47" s="2" t="str">
        <f aca="false">IF(C47&lt;&gt;"","x","")</f>
        <v/>
      </c>
      <c r="AD47" s="2" t="str">
        <f aca="false">IF(D47&lt;&gt;"","x","")</f>
        <v/>
      </c>
      <c r="AE47" s="2" t="str">
        <f aca="false">IF(E47&lt;&gt;"","x","")</f>
        <v/>
      </c>
      <c r="AF47" s="2" t="str">
        <f aca="false">IF(F47&lt;&gt;"","x","")</f>
        <v/>
      </c>
      <c r="AG47" s="2" t="str">
        <f aca="false">IF(G47&lt;&gt;"","x","")</f>
        <v/>
      </c>
      <c r="AH47" s="2" t="str">
        <f aca="false">IF(H47&lt;&gt;"","x","")</f>
        <v/>
      </c>
      <c r="AI47" s="2" t="str">
        <f aca="false">IF(I47&lt;&gt;"","x","")</f>
        <v/>
      </c>
      <c r="AJ47" s="2" t="str">
        <f aca="false">IF(J47&lt;&gt;"","x","")</f>
        <v/>
      </c>
      <c r="AK47" s="2" t="str">
        <f aca="false">IF(K47&lt;&gt;"","x","")</f>
        <v/>
      </c>
      <c r="AL47" s="2" t="str">
        <f aca="false">IF(L47&lt;&gt;"","x","")</f>
        <v/>
      </c>
      <c r="AM47" s="2" t="str">
        <f aca="false">IF(M47&lt;&gt;"","x","")</f>
        <v/>
      </c>
      <c r="AN47" s="2" t="str">
        <f aca="false">IF(N47&lt;&gt;"","x","")</f>
        <v/>
      </c>
      <c r="AO47" s="2" t="str">
        <f aca="false">IF(O47&lt;&gt;"","x","")</f>
        <v/>
      </c>
      <c r="AP47" s="2" t="str">
        <f aca="false">IF(P47&lt;&gt;"","x","")</f>
        <v/>
      </c>
      <c r="AQ47" s="2" t="str">
        <f aca="false">IF(Q47&lt;&gt;"","x","")</f>
        <v/>
      </c>
      <c r="AR47" s="2" t="str">
        <f aca="false">IF(R47&lt;&gt;"","x","")</f>
        <v/>
      </c>
      <c r="AS47" s="2" t="str">
        <f aca="false">IF(S47&lt;&gt;"","x","")</f>
        <v/>
      </c>
      <c r="AT47" s="2" t="str">
        <f aca="false">IF(T47&lt;&gt;"","x","")</f>
        <v/>
      </c>
      <c r="AU47" s="2" t="str">
        <f aca="false">IF(U47&lt;&gt;"","x","")</f>
        <v/>
      </c>
      <c r="AV47" s="2" t="str">
        <f aca="false">IF(V47&lt;&gt;"","x","")</f>
        <v/>
      </c>
      <c r="AW47" s="2" t="str">
        <f aca="false">IF(W47&lt;&gt;"","x","")</f>
        <v/>
      </c>
      <c r="AX47" s="2" t="str">
        <f aca="false">IF(X47&lt;&gt;"","x","")</f>
        <v/>
      </c>
      <c r="AY47" s="2" t="str">
        <f aca="false">IF(Y47&lt;&gt;"","x","")</f>
        <v/>
      </c>
    </row>
    <row r="48" customFormat="false" ht="12.8" hidden="false" customHeight="false" outlineLevel="0" collapsed="false">
      <c r="A48" s="3" t="s">
        <v>201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2" t="n">
        <f aca="false">COUNTIF(AB48:AY48,"x")</f>
        <v>0</v>
      </c>
      <c r="AB48" s="2" t="str">
        <f aca="false">IF(B48&lt;&gt;"","x","")</f>
        <v/>
      </c>
      <c r="AC48" s="2" t="str">
        <f aca="false">IF(C48&lt;&gt;"","x","")</f>
        <v/>
      </c>
      <c r="AD48" s="2" t="str">
        <f aca="false">IF(D48&lt;&gt;"","x","")</f>
        <v/>
      </c>
      <c r="AE48" s="2" t="str">
        <f aca="false">IF(E48&lt;&gt;"","x","")</f>
        <v/>
      </c>
      <c r="AF48" s="2" t="str">
        <f aca="false">IF(F48&lt;&gt;"","x","")</f>
        <v/>
      </c>
      <c r="AG48" s="2" t="str">
        <f aca="false">IF(G48&lt;&gt;"","x","")</f>
        <v/>
      </c>
      <c r="AH48" s="2" t="str">
        <f aca="false">IF(H48&lt;&gt;"","x","")</f>
        <v/>
      </c>
      <c r="AI48" s="2" t="str">
        <f aca="false">IF(I48&lt;&gt;"","x","")</f>
        <v/>
      </c>
      <c r="AJ48" s="2" t="str">
        <f aca="false">IF(J48&lt;&gt;"","x","")</f>
        <v/>
      </c>
      <c r="AK48" s="2" t="str">
        <f aca="false">IF(K48&lt;&gt;"","x","")</f>
        <v/>
      </c>
      <c r="AL48" s="2" t="str">
        <f aca="false">IF(L48&lt;&gt;"","x","")</f>
        <v/>
      </c>
      <c r="AM48" s="2" t="str">
        <f aca="false">IF(M48&lt;&gt;"","x","")</f>
        <v/>
      </c>
      <c r="AN48" s="2" t="str">
        <f aca="false">IF(N48&lt;&gt;"","x","")</f>
        <v/>
      </c>
      <c r="AO48" s="2" t="str">
        <f aca="false">IF(O48&lt;&gt;"","x","")</f>
        <v/>
      </c>
      <c r="AP48" s="2" t="str">
        <f aca="false">IF(P48&lt;&gt;"","x","")</f>
        <v/>
      </c>
      <c r="AQ48" s="2" t="str">
        <f aca="false">IF(Q48&lt;&gt;"","x","")</f>
        <v/>
      </c>
      <c r="AR48" s="2" t="str">
        <f aca="false">IF(R48&lt;&gt;"","x","")</f>
        <v/>
      </c>
      <c r="AS48" s="2" t="str">
        <f aca="false">IF(S48&lt;&gt;"","x","")</f>
        <v/>
      </c>
      <c r="AT48" s="2" t="str">
        <f aca="false">IF(T48&lt;&gt;"","x","")</f>
        <v/>
      </c>
      <c r="AU48" s="2" t="str">
        <f aca="false">IF(U48&lt;&gt;"","x","")</f>
        <v/>
      </c>
      <c r="AV48" s="2" t="str">
        <f aca="false">IF(V48&lt;&gt;"","x","")</f>
        <v/>
      </c>
      <c r="AW48" s="2" t="str">
        <f aca="false">IF(W48&lt;&gt;"","x","")</f>
        <v/>
      </c>
      <c r="AX48" s="2" t="str">
        <f aca="false">IF(X48&lt;&gt;"","x","")</f>
        <v/>
      </c>
      <c r="AY48" s="2" t="str">
        <f aca="false">IF(Y48&lt;&gt;"","x","")</f>
        <v/>
      </c>
    </row>
    <row r="49" customFormat="false" ht="12.8" hidden="false" customHeight="false" outlineLevel="0" collapsed="false">
      <c r="A49" s="3" t="s">
        <v>202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2" t="n">
        <f aca="false">COUNTIF(AB49:AY49,"x")</f>
        <v>0</v>
      </c>
      <c r="AB49" s="2" t="str">
        <f aca="false">IF(B49&lt;&gt;"","x","")</f>
        <v/>
      </c>
      <c r="AC49" s="2" t="str">
        <f aca="false">IF(C49&lt;&gt;"","x","")</f>
        <v/>
      </c>
      <c r="AD49" s="2" t="str">
        <f aca="false">IF(D49&lt;&gt;"","x","")</f>
        <v/>
      </c>
      <c r="AE49" s="2" t="str">
        <f aca="false">IF(E49&lt;&gt;"","x","")</f>
        <v/>
      </c>
      <c r="AF49" s="2" t="str">
        <f aca="false">IF(F49&lt;&gt;"","x","")</f>
        <v/>
      </c>
      <c r="AG49" s="2" t="str">
        <f aca="false">IF(G49&lt;&gt;"","x","")</f>
        <v/>
      </c>
      <c r="AH49" s="2" t="str">
        <f aca="false">IF(H49&lt;&gt;"","x","")</f>
        <v/>
      </c>
      <c r="AI49" s="2" t="str">
        <f aca="false">IF(I49&lt;&gt;"","x","")</f>
        <v/>
      </c>
      <c r="AJ49" s="2" t="str">
        <f aca="false">IF(J49&lt;&gt;"","x","")</f>
        <v/>
      </c>
      <c r="AK49" s="2" t="str">
        <f aca="false">IF(K49&lt;&gt;"","x","")</f>
        <v/>
      </c>
      <c r="AL49" s="2" t="str">
        <f aca="false">IF(L49&lt;&gt;"","x","")</f>
        <v/>
      </c>
      <c r="AM49" s="2" t="str">
        <f aca="false">IF(M49&lt;&gt;"","x","")</f>
        <v/>
      </c>
      <c r="AN49" s="2" t="str">
        <f aca="false">IF(N49&lt;&gt;"","x","")</f>
        <v/>
      </c>
      <c r="AO49" s="2" t="str">
        <f aca="false">IF(O49&lt;&gt;"","x","")</f>
        <v/>
      </c>
      <c r="AP49" s="2" t="str">
        <f aca="false">IF(P49&lt;&gt;"","x","")</f>
        <v/>
      </c>
      <c r="AQ49" s="2" t="str">
        <f aca="false">IF(Q49&lt;&gt;"","x","")</f>
        <v/>
      </c>
      <c r="AR49" s="2" t="str">
        <f aca="false">IF(R49&lt;&gt;"","x","")</f>
        <v/>
      </c>
      <c r="AS49" s="2" t="str">
        <f aca="false">IF(S49&lt;&gt;"","x","")</f>
        <v/>
      </c>
      <c r="AT49" s="2" t="str">
        <f aca="false">IF(T49&lt;&gt;"","x","")</f>
        <v/>
      </c>
      <c r="AU49" s="2" t="str">
        <f aca="false">IF(U49&lt;&gt;"","x","")</f>
        <v/>
      </c>
      <c r="AV49" s="2" t="str">
        <f aca="false">IF(V49&lt;&gt;"","x","")</f>
        <v/>
      </c>
      <c r="AW49" s="2" t="str">
        <f aca="false">IF(W49&lt;&gt;"","x","")</f>
        <v/>
      </c>
      <c r="AX49" s="2" t="str">
        <f aca="false">IF(X49&lt;&gt;"","x","")</f>
        <v/>
      </c>
      <c r="AY49" s="2" t="str">
        <f aca="false">IF(Y49&lt;&gt;"","x","")</f>
        <v/>
      </c>
    </row>
    <row r="50" customFormat="false" ht="12.8" hidden="false" customHeight="false" outlineLevel="0" collapsed="false">
      <c r="A50" s="3" t="s">
        <v>203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2" t="n">
        <f aca="false">COUNTIF(AB50:AY50,"x")</f>
        <v>0</v>
      </c>
      <c r="AB50" s="2" t="str">
        <f aca="false">IF(B50&lt;&gt;"","x","")</f>
        <v/>
      </c>
      <c r="AC50" s="2" t="str">
        <f aca="false">IF(C50&lt;&gt;"","x","")</f>
        <v/>
      </c>
      <c r="AD50" s="2" t="str">
        <f aca="false">IF(D50&lt;&gt;"","x","")</f>
        <v/>
      </c>
      <c r="AE50" s="2" t="str">
        <f aca="false">IF(E50&lt;&gt;"","x","")</f>
        <v/>
      </c>
      <c r="AF50" s="2" t="str">
        <f aca="false">IF(F50&lt;&gt;"","x","")</f>
        <v/>
      </c>
      <c r="AG50" s="2" t="str">
        <f aca="false">IF(G50&lt;&gt;"","x","")</f>
        <v/>
      </c>
      <c r="AH50" s="2" t="str">
        <f aca="false">IF(H50&lt;&gt;"","x","")</f>
        <v/>
      </c>
      <c r="AI50" s="2" t="str">
        <f aca="false">IF(I50&lt;&gt;"","x","")</f>
        <v/>
      </c>
      <c r="AJ50" s="2" t="str">
        <f aca="false">IF(J50&lt;&gt;"","x","")</f>
        <v/>
      </c>
      <c r="AK50" s="2" t="str">
        <f aca="false">IF(K50&lt;&gt;"","x","")</f>
        <v/>
      </c>
      <c r="AL50" s="2" t="str">
        <f aca="false">IF(L50&lt;&gt;"","x","")</f>
        <v/>
      </c>
      <c r="AM50" s="2" t="str">
        <f aca="false">IF(M50&lt;&gt;"","x","")</f>
        <v/>
      </c>
      <c r="AN50" s="2" t="str">
        <f aca="false">IF(N50&lt;&gt;"","x","")</f>
        <v/>
      </c>
      <c r="AO50" s="2" t="str">
        <f aca="false">IF(O50&lt;&gt;"","x","")</f>
        <v/>
      </c>
      <c r="AP50" s="2" t="str">
        <f aca="false">IF(P50&lt;&gt;"","x","")</f>
        <v/>
      </c>
      <c r="AQ50" s="2" t="str">
        <f aca="false">IF(Q50&lt;&gt;"","x","")</f>
        <v/>
      </c>
      <c r="AR50" s="2" t="str">
        <f aca="false">IF(R50&lt;&gt;"","x","")</f>
        <v/>
      </c>
      <c r="AS50" s="2" t="str">
        <f aca="false">IF(S50&lt;&gt;"","x","")</f>
        <v/>
      </c>
      <c r="AT50" s="2" t="str">
        <f aca="false">IF(T50&lt;&gt;"","x","")</f>
        <v/>
      </c>
      <c r="AU50" s="2" t="str">
        <f aca="false">IF(U50&lt;&gt;"","x","")</f>
        <v/>
      </c>
      <c r="AV50" s="2" t="str">
        <f aca="false">IF(V50&lt;&gt;"","x","")</f>
        <v/>
      </c>
      <c r="AW50" s="2" t="str">
        <f aca="false">IF(W50&lt;&gt;"","x","")</f>
        <v/>
      </c>
      <c r="AX50" s="2" t="str">
        <f aca="false">IF(X50&lt;&gt;"","x","")</f>
        <v/>
      </c>
      <c r="AY50" s="2" t="str">
        <f aca="false">IF(Y50&lt;&gt;"","x","")</f>
        <v/>
      </c>
    </row>
    <row r="51" customFormat="false" ht="12.8" hidden="false" customHeight="false" outlineLevel="0" collapsed="false">
      <c r="A51" s="3" t="s">
        <v>204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2" t="n">
        <f aca="false">COUNTIF(AB51:AY51,"x")</f>
        <v>0</v>
      </c>
      <c r="AB51" s="2" t="str">
        <f aca="false">IF(B51&lt;&gt;"","x","")</f>
        <v/>
      </c>
      <c r="AC51" s="2" t="str">
        <f aca="false">IF(C51&lt;&gt;"","x","")</f>
        <v/>
      </c>
      <c r="AD51" s="2" t="str">
        <f aca="false">IF(D51&lt;&gt;"","x","")</f>
        <v/>
      </c>
      <c r="AE51" s="2" t="str">
        <f aca="false">IF(E51&lt;&gt;"","x","")</f>
        <v/>
      </c>
      <c r="AF51" s="2" t="str">
        <f aca="false">IF(F51&lt;&gt;"","x","")</f>
        <v/>
      </c>
      <c r="AG51" s="2" t="str">
        <f aca="false">IF(G51&lt;&gt;"","x","")</f>
        <v/>
      </c>
      <c r="AH51" s="2" t="str">
        <f aca="false">IF(H51&lt;&gt;"","x","")</f>
        <v/>
      </c>
      <c r="AI51" s="2" t="str">
        <f aca="false">IF(I51&lt;&gt;"","x","")</f>
        <v/>
      </c>
      <c r="AJ51" s="2" t="str">
        <f aca="false">IF(J51&lt;&gt;"","x","")</f>
        <v/>
      </c>
      <c r="AK51" s="2" t="str">
        <f aca="false">IF(K51&lt;&gt;"","x","")</f>
        <v/>
      </c>
      <c r="AL51" s="2" t="str">
        <f aca="false">IF(L51&lt;&gt;"","x","")</f>
        <v/>
      </c>
      <c r="AM51" s="2" t="str">
        <f aca="false">IF(M51&lt;&gt;"","x","")</f>
        <v/>
      </c>
      <c r="AN51" s="2" t="str">
        <f aca="false">IF(N51&lt;&gt;"","x","")</f>
        <v/>
      </c>
      <c r="AO51" s="2" t="str">
        <f aca="false">IF(O51&lt;&gt;"","x","")</f>
        <v/>
      </c>
      <c r="AP51" s="2" t="str">
        <f aca="false">IF(P51&lt;&gt;"","x","")</f>
        <v/>
      </c>
      <c r="AQ51" s="2" t="str">
        <f aca="false">IF(Q51&lt;&gt;"","x","")</f>
        <v/>
      </c>
      <c r="AR51" s="2" t="str">
        <f aca="false">IF(R51&lt;&gt;"","x","")</f>
        <v/>
      </c>
      <c r="AS51" s="2" t="str">
        <f aca="false">IF(S51&lt;&gt;"","x","")</f>
        <v/>
      </c>
      <c r="AT51" s="2" t="str">
        <f aca="false">IF(T51&lt;&gt;"","x","")</f>
        <v/>
      </c>
      <c r="AU51" s="2" t="str">
        <f aca="false">IF(U51&lt;&gt;"","x","")</f>
        <v/>
      </c>
      <c r="AV51" s="2" t="str">
        <f aca="false">IF(V51&lt;&gt;"","x","")</f>
        <v/>
      </c>
      <c r="AW51" s="2" t="str">
        <f aca="false">IF(W51&lt;&gt;"","x","")</f>
        <v/>
      </c>
      <c r="AX51" s="2" t="str">
        <f aca="false">IF(X51&lt;&gt;"","x","")</f>
        <v/>
      </c>
      <c r="AY51" s="2" t="str">
        <f aca="false">IF(Y51&lt;&gt;"","x","")</f>
        <v/>
      </c>
    </row>
    <row r="52" customFormat="false" ht="12.8" hidden="false" customHeight="false" outlineLevel="0" collapsed="false">
      <c r="A52" s="3" t="s">
        <v>205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2" t="n">
        <f aca="false">COUNTIF(AB52:AY52,"x")</f>
        <v>0</v>
      </c>
      <c r="AB52" s="2" t="str">
        <f aca="false">IF(B52&lt;&gt;"","x","")</f>
        <v/>
      </c>
      <c r="AC52" s="2" t="str">
        <f aca="false">IF(C52&lt;&gt;"","x","")</f>
        <v/>
      </c>
      <c r="AD52" s="2" t="str">
        <f aca="false">IF(D52&lt;&gt;"","x","")</f>
        <v/>
      </c>
      <c r="AE52" s="2" t="str">
        <f aca="false">IF(E52&lt;&gt;"","x","")</f>
        <v/>
      </c>
      <c r="AF52" s="2" t="str">
        <f aca="false">IF(F52&lt;&gt;"","x","")</f>
        <v/>
      </c>
      <c r="AG52" s="2" t="str">
        <f aca="false">IF(G52&lt;&gt;"","x","")</f>
        <v/>
      </c>
      <c r="AH52" s="2" t="str">
        <f aca="false">IF(H52&lt;&gt;"","x","")</f>
        <v/>
      </c>
      <c r="AI52" s="2" t="str">
        <f aca="false">IF(I52&lt;&gt;"","x","")</f>
        <v/>
      </c>
      <c r="AJ52" s="2" t="str">
        <f aca="false">IF(J52&lt;&gt;"","x","")</f>
        <v/>
      </c>
      <c r="AK52" s="2" t="str">
        <f aca="false">IF(K52&lt;&gt;"","x","")</f>
        <v/>
      </c>
      <c r="AL52" s="2" t="str">
        <f aca="false">IF(L52&lt;&gt;"","x","")</f>
        <v/>
      </c>
      <c r="AM52" s="2" t="str">
        <f aca="false">IF(M52&lt;&gt;"","x","")</f>
        <v/>
      </c>
      <c r="AN52" s="2" t="str">
        <f aca="false">IF(N52&lt;&gt;"","x","")</f>
        <v/>
      </c>
      <c r="AO52" s="2" t="str">
        <f aca="false">IF(O52&lt;&gt;"","x","")</f>
        <v/>
      </c>
      <c r="AP52" s="2" t="str">
        <f aca="false">IF(P52&lt;&gt;"","x","")</f>
        <v/>
      </c>
      <c r="AQ52" s="2" t="str">
        <f aca="false">IF(Q52&lt;&gt;"","x","")</f>
        <v/>
      </c>
      <c r="AR52" s="2" t="str">
        <f aca="false">IF(R52&lt;&gt;"","x","")</f>
        <v/>
      </c>
      <c r="AS52" s="2" t="str">
        <f aca="false">IF(S52&lt;&gt;"","x","")</f>
        <v/>
      </c>
      <c r="AT52" s="2" t="str">
        <f aca="false">IF(T52&lt;&gt;"","x","")</f>
        <v/>
      </c>
      <c r="AU52" s="2" t="str">
        <f aca="false">IF(U52&lt;&gt;"","x","")</f>
        <v/>
      </c>
      <c r="AV52" s="2" t="str">
        <f aca="false">IF(V52&lt;&gt;"","x","")</f>
        <v/>
      </c>
      <c r="AW52" s="2" t="str">
        <f aca="false">IF(W52&lt;&gt;"","x","")</f>
        <v/>
      </c>
      <c r="AX52" s="2" t="str">
        <f aca="false">IF(X52&lt;&gt;"","x","")</f>
        <v/>
      </c>
      <c r="AY52" s="2" t="str">
        <f aca="false">IF(Y52&lt;&gt;"","x","")</f>
        <v/>
      </c>
    </row>
    <row r="53" customFormat="false" ht="12.8" hidden="false" customHeight="false" outlineLevel="0" collapsed="false">
      <c r="A53" s="3" t="s">
        <v>206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2" t="n">
        <f aca="false">COUNTIF(AB53:AY53,"x")</f>
        <v>0</v>
      </c>
      <c r="AB53" s="2" t="str">
        <f aca="false">IF(B53&lt;&gt;"","x","")</f>
        <v/>
      </c>
      <c r="AC53" s="2" t="str">
        <f aca="false">IF(C53&lt;&gt;"","x","")</f>
        <v/>
      </c>
      <c r="AD53" s="2" t="str">
        <f aca="false">IF(D53&lt;&gt;"","x","")</f>
        <v/>
      </c>
      <c r="AE53" s="2" t="str">
        <f aca="false">IF(E53&lt;&gt;"","x","")</f>
        <v/>
      </c>
      <c r="AF53" s="2" t="str">
        <f aca="false">IF(F53&lt;&gt;"","x","")</f>
        <v/>
      </c>
      <c r="AG53" s="2" t="str">
        <f aca="false">IF(G53&lt;&gt;"","x","")</f>
        <v/>
      </c>
      <c r="AH53" s="2" t="str">
        <f aca="false">IF(H53&lt;&gt;"","x","")</f>
        <v/>
      </c>
      <c r="AI53" s="2" t="str">
        <f aca="false">IF(I53&lt;&gt;"","x","")</f>
        <v/>
      </c>
      <c r="AJ53" s="2" t="str">
        <f aca="false">IF(J53&lt;&gt;"","x","")</f>
        <v/>
      </c>
      <c r="AK53" s="2" t="str">
        <f aca="false">IF(K53&lt;&gt;"","x","")</f>
        <v/>
      </c>
      <c r="AL53" s="2" t="str">
        <f aca="false">IF(L53&lt;&gt;"","x","")</f>
        <v/>
      </c>
      <c r="AM53" s="2" t="str">
        <f aca="false">IF(M53&lt;&gt;"","x","")</f>
        <v/>
      </c>
      <c r="AN53" s="2" t="str">
        <f aca="false">IF(N53&lt;&gt;"","x","")</f>
        <v/>
      </c>
      <c r="AO53" s="2" t="str">
        <f aca="false">IF(O53&lt;&gt;"","x","")</f>
        <v/>
      </c>
      <c r="AP53" s="2" t="str">
        <f aca="false">IF(P53&lt;&gt;"","x","")</f>
        <v/>
      </c>
      <c r="AQ53" s="2" t="str">
        <f aca="false">IF(Q53&lt;&gt;"","x","")</f>
        <v/>
      </c>
      <c r="AR53" s="2" t="str">
        <f aca="false">IF(R53&lt;&gt;"","x","")</f>
        <v/>
      </c>
      <c r="AS53" s="2" t="str">
        <f aca="false">IF(S53&lt;&gt;"","x","")</f>
        <v/>
      </c>
      <c r="AT53" s="2" t="str">
        <f aca="false">IF(T53&lt;&gt;"","x","")</f>
        <v/>
      </c>
      <c r="AU53" s="2" t="str">
        <f aca="false">IF(U53&lt;&gt;"","x","")</f>
        <v/>
      </c>
      <c r="AV53" s="2" t="str">
        <f aca="false">IF(V53&lt;&gt;"","x","")</f>
        <v/>
      </c>
      <c r="AW53" s="2" t="str">
        <f aca="false">IF(W53&lt;&gt;"","x","")</f>
        <v/>
      </c>
      <c r="AX53" s="2" t="str">
        <f aca="false">IF(X53&lt;&gt;"","x","")</f>
        <v/>
      </c>
      <c r="AY53" s="2" t="str">
        <f aca="false">IF(Y53&lt;&gt;"","x","")</f>
        <v/>
      </c>
    </row>
    <row r="54" customFormat="false" ht="12.8" hidden="false" customHeight="false" outlineLevel="0" collapsed="false">
      <c r="A54" s="3" t="s">
        <v>207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2" t="n">
        <f aca="false">COUNTIF(AB54:AY54,"x")</f>
        <v>0</v>
      </c>
      <c r="AB54" s="2" t="str">
        <f aca="false">IF(B54&lt;&gt;"","x","")</f>
        <v/>
      </c>
      <c r="AC54" s="2" t="str">
        <f aca="false">IF(C54&lt;&gt;"","x","")</f>
        <v/>
      </c>
      <c r="AD54" s="2" t="str">
        <f aca="false">IF(D54&lt;&gt;"","x","")</f>
        <v/>
      </c>
      <c r="AE54" s="2" t="str">
        <f aca="false">IF(E54&lt;&gt;"","x","")</f>
        <v/>
      </c>
      <c r="AF54" s="2" t="str">
        <f aca="false">IF(F54&lt;&gt;"","x","")</f>
        <v/>
      </c>
      <c r="AG54" s="2" t="str">
        <f aca="false">IF(G54&lt;&gt;"","x","")</f>
        <v/>
      </c>
      <c r="AH54" s="2" t="str">
        <f aca="false">IF(H54&lt;&gt;"","x","")</f>
        <v/>
      </c>
      <c r="AI54" s="2" t="str">
        <f aca="false">IF(I54&lt;&gt;"","x","")</f>
        <v/>
      </c>
      <c r="AJ54" s="2" t="str">
        <f aca="false">IF(J54&lt;&gt;"","x","")</f>
        <v/>
      </c>
      <c r="AK54" s="2" t="str">
        <f aca="false">IF(K54&lt;&gt;"","x","")</f>
        <v/>
      </c>
      <c r="AL54" s="2" t="str">
        <f aca="false">IF(L54&lt;&gt;"","x","")</f>
        <v/>
      </c>
      <c r="AM54" s="2" t="str">
        <f aca="false">IF(M54&lt;&gt;"","x","")</f>
        <v/>
      </c>
      <c r="AN54" s="2" t="str">
        <f aca="false">IF(N54&lt;&gt;"","x","")</f>
        <v/>
      </c>
      <c r="AO54" s="2" t="str">
        <f aca="false">IF(O54&lt;&gt;"","x","")</f>
        <v/>
      </c>
      <c r="AP54" s="2" t="str">
        <f aca="false">IF(P54&lt;&gt;"","x","")</f>
        <v/>
      </c>
      <c r="AQ54" s="2" t="str">
        <f aca="false">IF(Q54&lt;&gt;"","x","")</f>
        <v/>
      </c>
      <c r="AR54" s="2" t="str">
        <f aca="false">IF(R54&lt;&gt;"","x","")</f>
        <v/>
      </c>
      <c r="AS54" s="2" t="str">
        <f aca="false">IF(S54&lt;&gt;"","x","")</f>
        <v/>
      </c>
      <c r="AT54" s="2" t="str">
        <f aca="false">IF(T54&lt;&gt;"","x","")</f>
        <v/>
      </c>
      <c r="AU54" s="2" t="str">
        <f aca="false">IF(U54&lt;&gt;"","x","")</f>
        <v/>
      </c>
      <c r="AV54" s="2" t="str">
        <f aca="false">IF(V54&lt;&gt;"","x","")</f>
        <v/>
      </c>
      <c r="AW54" s="2" t="str">
        <f aca="false">IF(W54&lt;&gt;"","x","")</f>
        <v/>
      </c>
      <c r="AX54" s="2" t="str">
        <f aca="false">IF(X54&lt;&gt;"","x","")</f>
        <v/>
      </c>
      <c r="AY54" s="2" t="str">
        <f aca="false">IF(Y54&lt;&gt;"","x","")</f>
        <v/>
      </c>
    </row>
    <row r="55" customFormat="false" ht="12.8" hidden="false" customHeight="false" outlineLevel="0" collapsed="false">
      <c r="A55" s="3" t="s">
        <v>208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2" t="n">
        <f aca="false">COUNTIF(AB55:AY55,"x")</f>
        <v>0</v>
      </c>
      <c r="AB55" s="2" t="str">
        <f aca="false">IF(B55&lt;&gt;"","x","")</f>
        <v/>
      </c>
      <c r="AC55" s="2" t="str">
        <f aca="false">IF(C55&lt;&gt;"","x","")</f>
        <v/>
      </c>
      <c r="AD55" s="2" t="str">
        <f aca="false">IF(D55&lt;&gt;"","x","")</f>
        <v/>
      </c>
      <c r="AE55" s="2" t="str">
        <f aca="false">IF(E55&lt;&gt;"","x","")</f>
        <v/>
      </c>
      <c r="AF55" s="2" t="str">
        <f aca="false">IF(F55&lt;&gt;"","x","")</f>
        <v/>
      </c>
      <c r="AG55" s="2" t="str">
        <f aca="false">IF(G55&lt;&gt;"","x","")</f>
        <v/>
      </c>
      <c r="AH55" s="2" t="str">
        <f aca="false">IF(H55&lt;&gt;"","x","")</f>
        <v/>
      </c>
      <c r="AI55" s="2" t="str">
        <f aca="false">IF(I55&lt;&gt;"","x","")</f>
        <v/>
      </c>
      <c r="AJ55" s="2" t="str">
        <f aca="false">IF(J55&lt;&gt;"","x","")</f>
        <v/>
      </c>
      <c r="AK55" s="2" t="str">
        <f aca="false">IF(K55&lt;&gt;"","x","")</f>
        <v/>
      </c>
      <c r="AL55" s="2" t="str">
        <f aca="false">IF(L55&lt;&gt;"","x","")</f>
        <v/>
      </c>
      <c r="AM55" s="2" t="str">
        <f aca="false">IF(M55&lt;&gt;"","x","")</f>
        <v/>
      </c>
      <c r="AN55" s="2" t="str">
        <f aca="false">IF(N55&lt;&gt;"","x","")</f>
        <v/>
      </c>
      <c r="AO55" s="2" t="str">
        <f aca="false">IF(O55&lt;&gt;"","x","")</f>
        <v/>
      </c>
      <c r="AP55" s="2" t="str">
        <f aca="false">IF(P55&lt;&gt;"","x","")</f>
        <v/>
      </c>
      <c r="AQ55" s="2" t="str">
        <f aca="false">IF(Q55&lt;&gt;"","x","")</f>
        <v/>
      </c>
      <c r="AR55" s="2" t="str">
        <f aca="false">IF(R55&lt;&gt;"","x","")</f>
        <v/>
      </c>
      <c r="AS55" s="2" t="str">
        <f aca="false">IF(S55&lt;&gt;"","x","")</f>
        <v/>
      </c>
      <c r="AT55" s="2" t="str">
        <f aca="false">IF(T55&lt;&gt;"","x","")</f>
        <v/>
      </c>
      <c r="AU55" s="2" t="str">
        <f aca="false">IF(U55&lt;&gt;"","x","")</f>
        <v/>
      </c>
      <c r="AV55" s="2" t="str">
        <f aca="false">IF(V55&lt;&gt;"","x","")</f>
        <v/>
      </c>
      <c r="AW55" s="2" t="str">
        <f aca="false">IF(W55&lt;&gt;"","x","")</f>
        <v/>
      </c>
      <c r="AX55" s="2" t="str">
        <f aca="false">IF(X55&lt;&gt;"","x","")</f>
        <v/>
      </c>
      <c r="AY55" s="2" t="str">
        <f aca="false">IF(Y55&lt;&gt;"","x","")</f>
        <v/>
      </c>
    </row>
    <row r="56" customFormat="false" ht="12.8" hidden="false" customHeight="false" outlineLevel="0" collapsed="false">
      <c r="A56" s="3" t="s">
        <v>209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2" t="n">
        <f aca="false">COUNTIF(AB56:AY56,"x")</f>
        <v>0</v>
      </c>
      <c r="AB56" s="2" t="str">
        <f aca="false">IF(B56&lt;&gt;"","x","")</f>
        <v/>
      </c>
      <c r="AC56" s="2" t="str">
        <f aca="false">IF(C56&lt;&gt;"","x","")</f>
        <v/>
      </c>
      <c r="AD56" s="2" t="str">
        <f aca="false">IF(D56&lt;&gt;"","x","")</f>
        <v/>
      </c>
      <c r="AE56" s="2" t="str">
        <f aca="false">IF(E56&lt;&gt;"","x","")</f>
        <v/>
      </c>
      <c r="AF56" s="2" t="str">
        <f aca="false">IF(F56&lt;&gt;"","x","")</f>
        <v/>
      </c>
      <c r="AG56" s="2" t="str">
        <f aca="false">IF(G56&lt;&gt;"","x","")</f>
        <v/>
      </c>
      <c r="AH56" s="2" t="str">
        <f aca="false">IF(H56&lt;&gt;"","x","")</f>
        <v/>
      </c>
      <c r="AI56" s="2" t="str">
        <f aca="false">IF(I56&lt;&gt;"","x","")</f>
        <v/>
      </c>
      <c r="AJ56" s="2" t="str">
        <f aca="false">IF(J56&lt;&gt;"","x","")</f>
        <v/>
      </c>
      <c r="AK56" s="2" t="str">
        <f aca="false">IF(K56&lt;&gt;"","x","")</f>
        <v/>
      </c>
      <c r="AL56" s="2" t="str">
        <f aca="false">IF(L56&lt;&gt;"","x","")</f>
        <v/>
      </c>
      <c r="AM56" s="2" t="str">
        <f aca="false">IF(M56&lt;&gt;"","x","")</f>
        <v/>
      </c>
      <c r="AN56" s="2" t="str">
        <f aca="false">IF(N56&lt;&gt;"","x","")</f>
        <v/>
      </c>
      <c r="AO56" s="2" t="str">
        <f aca="false">IF(O56&lt;&gt;"","x","")</f>
        <v/>
      </c>
      <c r="AP56" s="2" t="str">
        <f aca="false">IF(P56&lt;&gt;"","x","")</f>
        <v/>
      </c>
      <c r="AQ56" s="2" t="str">
        <f aca="false">IF(Q56&lt;&gt;"","x","")</f>
        <v/>
      </c>
      <c r="AR56" s="2" t="str">
        <f aca="false">IF(R56&lt;&gt;"","x","")</f>
        <v/>
      </c>
      <c r="AS56" s="2" t="str">
        <f aca="false">IF(S56&lt;&gt;"","x","")</f>
        <v/>
      </c>
      <c r="AT56" s="2" t="str">
        <f aca="false">IF(T56&lt;&gt;"","x","")</f>
        <v/>
      </c>
      <c r="AU56" s="2" t="str">
        <f aca="false">IF(U56&lt;&gt;"","x","")</f>
        <v/>
      </c>
      <c r="AV56" s="2" t="str">
        <f aca="false">IF(V56&lt;&gt;"","x","")</f>
        <v/>
      </c>
      <c r="AW56" s="2" t="str">
        <f aca="false">IF(W56&lt;&gt;"","x","")</f>
        <v/>
      </c>
      <c r="AX56" s="2" t="str">
        <f aca="false">IF(X56&lt;&gt;"","x","")</f>
        <v/>
      </c>
      <c r="AY56" s="2" t="str">
        <f aca="false">IF(Y56&lt;&gt;"","x","")</f>
        <v/>
      </c>
    </row>
    <row r="57" customFormat="false" ht="12.8" hidden="false" customHeight="false" outlineLevel="0" collapsed="false">
      <c r="A57" s="3" t="s">
        <v>210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2" t="n">
        <f aca="false">COUNTIF(AB57:AY57,"x")</f>
        <v>0</v>
      </c>
      <c r="AB57" s="2" t="str">
        <f aca="false">IF(B57&lt;&gt;"","x","")</f>
        <v/>
      </c>
      <c r="AC57" s="2" t="str">
        <f aca="false">IF(C57&lt;&gt;"","x","")</f>
        <v/>
      </c>
      <c r="AD57" s="2" t="str">
        <f aca="false">IF(D57&lt;&gt;"","x","")</f>
        <v/>
      </c>
      <c r="AE57" s="2" t="str">
        <f aca="false">IF(E57&lt;&gt;"","x","")</f>
        <v/>
      </c>
      <c r="AF57" s="2" t="str">
        <f aca="false">IF(F57&lt;&gt;"","x","")</f>
        <v/>
      </c>
      <c r="AG57" s="2" t="str">
        <f aca="false">IF(G57&lt;&gt;"","x","")</f>
        <v/>
      </c>
      <c r="AH57" s="2" t="str">
        <f aca="false">IF(H57&lt;&gt;"","x","")</f>
        <v/>
      </c>
      <c r="AI57" s="2" t="str">
        <f aca="false">IF(I57&lt;&gt;"","x","")</f>
        <v/>
      </c>
      <c r="AJ57" s="2" t="str">
        <f aca="false">IF(J57&lt;&gt;"","x","")</f>
        <v/>
      </c>
      <c r="AK57" s="2" t="str">
        <f aca="false">IF(K57&lt;&gt;"","x","")</f>
        <v/>
      </c>
      <c r="AL57" s="2" t="str">
        <f aca="false">IF(L57&lt;&gt;"","x","")</f>
        <v/>
      </c>
      <c r="AM57" s="2" t="str">
        <f aca="false">IF(M57&lt;&gt;"","x","")</f>
        <v/>
      </c>
      <c r="AN57" s="2" t="str">
        <f aca="false">IF(N57&lt;&gt;"","x","")</f>
        <v/>
      </c>
      <c r="AO57" s="2" t="str">
        <f aca="false">IF(O57&lt;&gt;"","x","")</f>
        <v/>
      </c>
      <c r="AP57" s="2" t="str">
        <f aca="false">IF(P57&lt;&gt;"","x","")</f>
        <v/>
      </c>
      <c r="AQ57" s="2" t="str">
        <f aca="false">IF(Q57&lt;&gt;"","x","")</f>
        <v/>
      </c>
      <c r="AR57" s="2" t="str">
        <f aca="false">IF(R57&lt;&gt;"","x","")</f>
        <v/>
      </c>
      <c r="AS57" s="2" t="str">
        <f aca="false">IF(S57&lt;&gt;"","x","")</f>
        <v/>
      </c>
      <c r="AT57" s="2" t="str">
        <f aca="false">IF(T57&lt;&gt;"","x","")</f>
        <v/>
      </c>
      <c r="AU57" s="2" t="str">
        <f aca="false">IF(U57&lt;&gt;"","x","")</f>
        <v/>
      </c>
      <c r="AV57" s="2" t="str">
        <f aca="false">IF(V57&lt;&gt;"","x","")</f>
        <v/>
      </c>
      <c r="AW57" s="2" t="str">
        <f aca="false">IF(W57&lt;&gt;"","x","")</f>
        <v/>
      </c>
      <c r="AX57" s="2" t="str">
        <f aca="false">IF(X57&lt;&gt;"","x","")</f>
        <v/>
      </c>
      <c r="AY57" s="2" t="str">
        <f aca="false">IF(Y57&lt;&gt;"","x","")</f>
        <v/>
      </c>
    </row>
    <row r="58" customFormat="false" ht="12.8" hidden="false" customHeight="false" outlineLevel="0" collapsed="false">
      <c r="A58" s="3" t="s">
        <v>211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2" t="n">
        <f aca="false">COUNTIF(AB58:AY58,"x")</f>
        <v>0</v>
      </c>
      <c r="AB58" s="2" t="str">
        <f aca="false">IF(B58&lt;&gt;"","x","")</f>
        <v/>
      </c>
      <c r="AC58" s="2" t="str">
        <f aca="false">IF(C58&lt;&gt;"","x","")</f>
        <v/>
      </c>
      <c r="AD58" s="2" t="str">
        <f aca="false">IF(D58&lt;&gt;"","x","")</f>
        <v/>
      </c>
      <c r="AE58" s="2" t="str">
        <f aca="false">IF(E58&lt;&gt;"","x","")</f>
        <v/>
      </c>
      <c r="AF58" s="2" t="str">
        <f aca="false">IF(F58&lt;&gt;"","x","")</f>
        <v/>
      </c>
      <c r="AG58" s="2" t="str">
        <f aca="false">IF(G58&lt;&gt;"","x","")</f>
        <v/>
      </c>
      <c r="AH58" s="2" t="str">
        <f aca="false">IF(H58&lt;&gt;"","x","")</f>
        <v/>
      </c>
      <c r="AI58" s="2" t="str">
        <f aca="false">IF(I58&lt;&gt;"","x","")</f>
        <v/>
      </c>
      <c r="AJ58" s="2" t="str">
        <f aca="false">IF(J58&lt;&gt;"","x","")</f>
        <v/>
      </c>
      <c r="AK58" s="2" t="str">
        <f aca="false">IF(K58&lt;&gt;"","x","")</f>
        <v/>
      </c>
      <c r="AL58" s="2" t="str">
        <f aca="false">IF(L58&lt;&gt;"","x","")</f>
        <v/>
      </c>
      <c r="AM58" s="2" t="str">
        <f aca="false">IF(M58&lt;&gt;"","x","")</f>
        <v/>
      </c>
      <c r="AN58" s="2" t="str">
        <f aca="false">IF(N58&lt;&gt;"","x","")</f>
        <v/>
      </c>
      <c r="AO58" s="2" t="str">
        <f aca="false">IF(O58&lt;&gt;"","x","")</f>
        <v/>
      </c>
      <c r="AP58" s="2" t="str">
        <f aca="false">IF(P58&lt;&gt;"","x","")</f>
        <v/>
      </c>
      <c r="AQ58" s="2" t="str">
        <f aca="false">IF(Q58&lt;&gt;"","x","")</f>
        <v/>
      </c>
      <c r="AR58" s="2" t="str">
        <f aca="false">IF(R58&lt;&gt;"","x","")</f>
        <v/>
      </c>
      <c r="AS58" s="2" t="str">
        <f aca="false">IF(S58&lt;&gt;"","x","")</f>
        <v/>
      </c>
      <c r="AT58" s="2" t="str">
        <f aca="false">IF(T58&lt;&gt;"","x","")</f>
        <v/>
      </c>
      <c r="AU58" s="2" t="str">
        <f aca="false">IF(U58&lt;&gt;"","x","")</f>
        <v/>
      </c>
      <c r="AV58" s="2" t="str">
        <f aca="false">IF(V58&lt;&gt;"","x","")</f>
        <v/>
      </c>
      <c r="AW58" s="2" t="str">
        <f aca="false">IF(W58&lt;&gt;"","x","")</f>
        <v/>
      </c>
      <c r="AX58" s="2" t="str">
        <f aca="false">IF(X58&lt;&gt;"","x","")</f>
        <v/>
      </c>
      <c r="AY58" s="2" t="str">
        <f aca="false">IF(Y58&lt;&gt;"","x","")</f>
        <v/>
      </c>
    </row>
    <row r="59" customFormat="false" ht="12.8" hidden="false" customHeight="false" outlineLevel="0" collapsed="false">
      <c r="A59" s="3" t="s">
        <v>212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2" t="n">
        <f aca="false">COUNTIF(AB59:AY59,"x")</f>
        <v>0</v>
      </c>
      <c r="AB59" s="2" t="str">
        <f aca="false">IF(B59&lt;&gt;"","x","")</f>
        <v/>
      </c>
      <c r="AC59" s="2" t="str">
        <f aca="false">IF(C59&lt;&gt;"","x","")</f>
        <v/>
      </c>
      <c r="AD59" s="2" t="str">
        <f aca="false">IF(D59&lt;&gt;"","x","")</f>
        <v/>
      </c>
      <c r="AE59" s="2" t="str">
        <f aca="false">IF(E59&lt;&gt;"","x","")</f>
        <v/>
      </c>
      <c r="AF59" s="2" t="str">
        <f aca="false">IF(F59&lt;&gt;"","x","")</f>
        <v/>
      </c>
      <c r="AG59" s="2" t="str">
        <f aca="false">IF(G59&lt;&gt;"","x","")</f>
        <v/>
      </c>
      <c r="AH59" s="2" t="str">
        <f aca="false">IF(H59&lt;&gt;"","x","")</f>
        <v/>
      </c>
      <c r="AI59" s="2" t="str">
        <f aca="false">IF(I59&lt;&gt;"","x","")</f>
        <v/>
      </c>
      <c r="AJ59" s="2" t="str">
        <f aca="false">IF(J59&lt;&gt;"","x","")</f>
        <v/>
      </c>
      <c r="AK59" s="2" t="str">
        <f aca="false">IF(K59&lt;&gt;"","x","")</f>
        <v/>
      </c>
      <c r="AL59" s="2" t="str">
        <f aca="false">IF(L59&lt;&gt;"","x","")</f>
        <v/>
      </c>
      <c r="AM59" s="2" t="str">
        <f aca="false">IF(M59&lt;&gt;"","x","")</f>
        <v/>
      </c>
      <c r="AN59" s="2" t="str">
        <f aca="false">IF(N59&lt;&gt;"","x","")</f>
        <v/>
      </c>
      <c r="AO59" s="2" t="str">
        <f aca="false">IF(O59&lt;&gt;"","x","")</f>
        <v/>
      </c>
      <c r="AP59" s="2" t="str">
        <f aca="false">IF(P59&lt;&gt;"","x","")</f>
        <v/>
      </c>
      <c r="AQ59" s="2" t="str">
        <f aca="false">IF(Q59&lt;&gt;"","x","")</f>
        <v/>
      </c>
      <c r="AR59" s="2" t="str">
        <f aca="false">IF(R59&lt;&gt;"","x","")</f>
        <v/>
      </c>
      <c r="AS59" s="2" t="str">
        <f aca="false">IF(S59&lt;&gt;"","x","")</f>
        <v/>
      </c>
      <c r="AT59" s="2" t="str">
        <f aca="false">IF(T59&lt;&gt;"","x","")</f>
        <v/>
      </c>
      <c r="AU59" s="2" t="str">
        <f aca="false">IF(U59&lt;&gt;"","x","")</f>
        <v/>
      </c>
      <c r="AV59" s="2" t="str">
        <f aca="false">IF(V59&lt;&gt;"","x","")</f>
        <v/>
      </c>
      <c r="AW59" s="2" t="str">
        <f aca="false">IF(W59&lt;&gt;"","x","")</f>
        <v/>
      </c>
      <c r="AX59" s="2" t="str">
        <f aca="false">IF(X59&lt;&gt;"","x","")</f>
        <v/>
      </c>
      <c r="AY59" s="2" t="str">
        <f aca="false">IF(Y59&lt;&gt;"","x","")</f>
        <v/>
      </c>
    </row>
    <row r="60" customFormat="false" ht="12.8" hidden="false" customHeight="false" outlineLevel="0" collapsed="false">
      <c r="A60" s="3" t="s">
        <v>213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2" t="n">
        <f aca="false">COUNTIF(AB60:AY60,"x")</f>
        <v>0</v>
      </c>
      <c r="AB60" s="2" t="str">
        <f aca="false">IF(B60&lt;&gt;"","x","")</f>
        <v/>
      </c>
      <c r="AC60" s="2" t="str">
        <f aca="false">IF(C60&lt;&gt;"","x","")</f>
        <v/>
      </c>
      <c r="AD60" s="2" t="str">
        <f aca="false">IF(D60&lt;&gt;"","x","")</f>
        <v/>
      </c>
      <c r="AE60" s="2" t="str">
        <f aca="false">IF(E60&lt;&gt;"","x","")</f>
        <v/>
      </c>
      <c r="AF60" s="2" t="str">
        <f aca="false">IF(F60&lt;&gt;"","x","")</f>
        <v/>
      </c>
      <c r="AG60" s="2" t="str">
        <f aca="false">IF(G60&lt;&gt;"","x","")</f>
        <v/>
      </c>
      <c r="AH60" s="2" t="str">
        <f aca="false">IF(H60&lt;&gt;"","x","")</f>
        <v/>
      </c>
      <c r="AI60" s="2" t="str">
        <f aca="false">IF(I60&lt;&gt;"","x","")</f>
        <v/>
      </c>
      <c r="AJ60" s="2" t="str">
        <f aca="false">IF(J60&lt;&gt;"","x","")</f>
        <v/>
      </c>
      <c r="AK60" s="2" t="str">
        <f aca="false">IF(K60&lt;&gt;"","x","")</f>
        <v/>
      </c>
      <c r="AL60" s="2" t="str">
        <f aca="false">IF(L60&lt;&gt;"","x","")</f>
        <v/>
      </c>
      <c r="AM60" s="2" t="str">
        <f aca="false">IF(M60&lt;&gt;"","x","")</f>
        <v/>
      </c>
      <c r="AN60" s="2" t="str">
        <f aca="false">IF(N60&lt;&gt;"","x","")</f>
        <v/>
      </c>
      <c r="AO60" s="2" t="str">
        <f aca="false">IF(O60&lt;&gt;"","x","")</f>
        <v/>
      </c>
      <c r="AP60" s="2" t="str">
        <f aca="false">IF(P60&lt;&gt;"","x","")</f>
        <v/>
      </c>
      <c r="AQ60" s="2" t="str">
        <f aca="false">IF(Q60&lt;&gt;"","x","")</f>
        <v/>
      </c>
      <c r="AR60" s="2" t="str">
        <f aca="false">IF(R60&lt;&gt;"","x","")</f>
        <v/>
      </c>
      <c r="AS60" s="2" t="str">
        <f aca="false">IF(S60&lt;&gt;"","x","")</f>
        <v/>
      </c>
      <c r="AT60" s="2" t="str">
        <f aca="false">IF(T60&lt;&gt;"","x","")</f>
        <v/>
      </c>
      <c r="AU60" s="2" t="str">
        <f aca="false">IF(U60&lt;&gt;"","x","")</f>
        <v/>
      </c>
      <c r="AV60" s="2" t="str">
        <f aca="false">IF(V60&lt;&gt;"","x","")</f>
        <v/>
      </c>
      <c r="AW60" s="2" t="str">
        <f aca="false">IF(W60&lt;&gt;"","x","")</f>
        <v/>
      </c>
      <c r="AX60" s="2" t="str">
        <f aca="false">IF(X60&lt;&gt;"","x","")</f>
        <v/>
      </c>
      <c r="AY60" s="2" t="str">
        <f aca="false">IF(Y60&lt;&gt;"","x","")</f>
        <v/>
      </c>
    </row>
    <row r="61" customFormat="false" ht="12.8" hidden="false" customHeight="false" outlineLevel="0" collapsed="false">
      <c r="A61" s="3" t="s">
        <v>214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2" t="n">
        <f aca="false">COUNTIF(AB61:AY61,"x")</f>
        <v>0</v>
      </c>
      <c r="AB61" s="2" t="str">
        <f aca="false">IF(B61&lt;&gt;"","x","")</f>
        <v/>
      </c>
      <c r="AC61" s="2" t="str">
        <f aca="false">IF(C61&lt;&gt;"","x","")</f>
        <v/>
      </c>
      <c r="AD61" s="2" t="str">
        <f aca="false">IF(D61&lt;&gt;"","x","")</f>
        <v/>
      </c>
      <c r="AE61" s="2" t="str">
        <f aca="false">IF(E61&lt;&gt;"","x","")</f>
        <v/>
      </c>
      <c r="AF61" s="2" t="str">
        <f aca="false">IF(F61&lt;&gt;"","x","")</f>
        <v/>
      </c>
      <c r="AG61" s="2" t="str">
        <f aca="false">IF(G61&lt;&gt;"","x","")</f>
        <v/>
      </c>
      <c r="AH61" s="2" t="str">
        <f aca="false">IF(H61&lt;&gt;"","x","")</f>
        <v/>
      </c>
      <c r="AI61" s="2" t="str">
        <f aca="false">IF(I61&lt;&gt;"","x","")</f>
        <v/>
      </c>
      <c r="AJ61" s="2" t="str">
        <f aca="false">IF(J61&lt;&gt;"","x","")</f>
        <v/>
      </c>
      <c r="AK61" s="2" t="str">
        <f aca="false">IF(K61&lt;&gt;"","x","")</f>
        <v/>
      </c>
      <c r="AL61" s="2" t="str">
        <f aca="false">IF(L61&lt;&gt;"","x","")</f>
        <v/>
      </c>
      <c r="AM61" s="2" t="str">
        <f aca="false">IF(M61&lt;&gt;"","x","")</f>
        <v/>
      </c>
      <c r="AN61" s="2" t="str">
        <f aca="false">IF(N61&lt;&gt;"","x","")</f>
        <v/>
      </c>
      <c r="AO61" s="2" t="str">
        <f aca="false">IF(O61&lt;&gt;"","x","")</f>
        <v/>
      </c>
      <c r="AP61" s="2" t="str">
        <f aca="false">IF(P61&lt;&gt;"","x","")</f>
        <v/>
      </c>
      <c r="AQ61" s="2" t="str">
        <f aca="false">IF(Q61&lt;&gt;"","x","")</f>
        <v/>
      </c>
      <c r="AR61" s="2" t="str">
        <f aca="false">IF(R61&lt;&gt;"","x","")</f>
        <v/>
      </c>
      <c r="AS61" s="2" t="str">
        <f aca="false">IF(S61&lt;&gt;"","x","")</f>
        <v/>
      </c>
      <c r="AT61" s="2" t="str">
        <f aca="false">IF(T61&lt;&gt;"","x","")</f>
        <v/>
      </c>
      <c r="AU61" s="2" t="str">
        <f aca="false">IF(U61&lt;&gt;"","x","")</f>
        <v/>
      </c>
      <c r="AV61" s="2" t="str">
        <f aca="false">IF(V61&lt;&gt;"","x","")</f>
        <v/>
      </c>
      <c r="AW61" s="2" t="str">
        <f aca="false">IF(W61&lt;&gt;"","x","")</f>
        <v/>
      </c>
      <c r="AX61" s="2" t="str">
        <f aca="false">IF(X61&lt;&gt;"","x","")</f>
        <v/>
      </c>
      <c r="AY61" s="2" t="str">
        <f aca="false">IF(Y61&lt;&gt;"","x","")</f>
        <v/>
      </c>
    </row>
    <row r="62" customFormat="false" ht="12.8" hidden="false" customHeight="false" outlineLevel="0" collapsed="false">
      <c r="A62" s="3" t="s">
        <v>215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2" t="n">
        <f aca="false">COUNTIF(AB62:AY62,"x")</f>
        <v>0</v>
      </c>
      <c r="AB62" s="2" t="str">
        <f aca="false">IF(B62&lt;&gt;"","x","")</f>
        <v/>
      </c>
      <c r="AC62" s="2" t="str">
        <f aca="false">IF(C62&lt;&gt;"","x","")</f>
        <v/>
      </c>
      <c r="AD62" s="2" t="str">
        <f aca="false">IF(D62&lt;&gt;"","x","")</f>
        <v/>
      </c>
      <c r="AE62" s="2" t="str">
        <f aca="false">IF(E62&lt;&gt;"","x","")</f>
        <v/>
      </c>
      <c r="AF62" s="2" t="str">
        <f aca="false">IF(F62&lt;&gt;"","x","")</f>
        <v/>
      </c>
      <c r="AG62" s="2" t="str">
        <f aca="false">IF(G62&lt;&gt;"","x","")</f>
        <v/>
      </c>
      <c r="AH62" s="2" t="str">
        <f aca="false">IF(H62&lt;&gt;"","x","")</f>
        <v/>
      </c>
      <c r="AI62" s="2" t="str">
        <f aca="false">IF(I62&lt;&gt;"","x","")</f>
        <v/>
      </c>
      <c r="AJ62" s="2" t="str">
        <f aca="false">IF(J62&lt;&gt;"","x","")</f>
        <v/>
      </c>
      <c r="AK62" s="2" t="str">
        <f aca="false">IF(K62&lt;&gt;"","x","")</f>
        <v/>
      </c>
      <c r="AL62" s="2" t="str">
        <f aca="false">IF(L62&lt;&gt;"","x","")</f>
        <v/>
      </c>
      <c r="AM62" s="2" t="str">
        <f aca="false">IF(M62&lt;&gt;"","x","")</f>
        <v/>
      </c>
      <c r="AN62" s="2" t="str">
        <f aca="false">IF(N62&lt;&gt;"","x","")</f>
        <v/>
      </c>
      <c r="AO62" s="2" t="str">
        <f aca="false">IF(O62&lt;&gt;"","x","")</f>
        <v/>
      </c>
      <c r="AP62" s="2" t="str">
        <f aca="false">IF(P62&lt;&gt;"","x","")</f>
        <v/>
      </c>
      <c r="AQ62" s="2" t="str">
        <f aca="false">IF(Q62&lt;&gt;"","x","")</f>
        <v/>
      </c>
      <c r="AR62" s="2" t="str">
        <f aca="false">IF(R62&lt;&gt;"","x","")</f>
        <v/>
      </c>
      <c r="AS62" s="2" t="str">
        <f aca="false">IF(S62&lt;&gt;"","x","")</f>
        <v/>
      </c>
      <c r="AT62" s="2" t="str">
        <f aca="false">IF(T62&lt;&gt;"","x","")</f>
        <v/>
      </c>
      <c r="AU62" s="2" t="str">
        <f aca="false">IF(U62&lt;&gt;"","x","")</f>
        <v/>
      </c>
      <c r="AV62" s="2" t="str">
        <f aca="false">IF(V62&lt;&gt;"","x","")</f>
        <v/>
      </c>
      <c r="AW62" s="2" t="str">
        <f aca="false">IF(W62&lt;&gt;"","x","")</f>
        <v/>
      </c>
      <c r="AX62" s="2" t="str">
        <f aca="false">IF(X62&lt;&gt;"","x","")</f>
        <v/>
      </c>
      <c r="AY62" s="2" t="str">
        <f aca="false">IF(Y62&lt;&gt;"","x","")</f>
        <v/>
      </c>
    </row>
    <row r="63" customFormat="false" ht="12.8" hidden="false" customHeight="false" outlineLevel="0" collapsed="false">
      <c r="A63" s="3" t="s">
        <v>216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2" t="n">
        <f aca="false">COUNTIF(AB63:AY63,"x")</f>
        <v>0</v>
      </c>
      <c r="AB63" s="2" t="str">
        <f aca="false">IF(B63&lt;&gt;"","x","")</f>
        <v/>
      </c>
      <c r="AC63" s="2" t="str">
        <f aca="false">IF(C63&lt;&gt;"","x","")</f>
        <v/>
      </c>
      <c r="AD63" s="2" t="str">
        <f aca="false">IF(D63&lt;&gt;"","x","")</f>
        <v/>
      </c>
      <c r="AE63" s="2" t="str">
        <f aca="false">IF(E63&lt;&gt;"","x","")</f>
        <v/>
      </c>
      <c r="AF63" s="2" t="str">
        <f aca="false">IF(F63&lt;&gt;"","x","")</f>
        <v/>
      </c>
      <c r="AG63" s="2" t="str">
        <f aca="false">IF(G63&lt;&gt;"","x","")</f>
        <v/>
      </c>
      <c r="AH63" s="2" t="str">
        <f aca="false">IF(H63&lt;&gt;"","x","")</f>
        <v/>
      </c>
      <c r="AI63" s="2" t="str">
        <f aca="false">IF(I63&lt;&gt;"","x","")</f>
        <v/>
      </c>
      <c r="AJ63" s="2" t="str">
        <f aca="false">IF(J63&lt;&gt;"","x","")</f>
        <v/>
      </c>
      <c r="AK63" s="2" t="str">
        <f aca="false">IF(K63&lt;&gt;"","x","")</f>
        <v/>
      </c>
      <c r="AL63" s="2" t="str">
        <f aca="false">IF(L63&lt;&gt;"","x","")</f>
        <v/>
      </c>
      <c r="AM63" s="2" t="str">
        <f aca="false">IF(M63&lt;&gt;"","x","")</f>
        <v/>
      </c>
      <c r="AN63" s="2" t="str">
        <f aca="false">IF(N63&lt;&gt;"","x","")</f>
        <v/>
      </c>
      <c r="AO63" s="2" t="str">
        <f aca="false">IF(O63&lt;&gt;"","x","")</f>
        <v/>
      </c>
      <c r="AP63" s="2" t="str">
        <f aca="false">IF(P63&lt;&gt;"","x","")</f>
        <v/>
      </c>
      <c r="AQ63" s="2" t="str">
        <f aca="false">IF(Q63&lt;&gt;"","x","")</f>
        <v/>
      </c>
      <c r="AR63" s="2" t="str">
        <f aca="false">IF(R63&lt;&gt;"","x","")</f>
        <v/>
      </c>
      <c r="AS63" s="2" t="str">
        <f aca="false">IF(S63&lt;&gt;"","x","")</f>
        <v/>
      </c>
      <c r="AT63" s="2" t="str">
        <f aca="false">IF(T63&lt;&gt;"","x","")</f>
        <v/>
      </c>
      <c r="AU63" s="2" t="str">
        <f aca="false">IF(U63&lt;&gt;"","x","")</f>
        <v/>
      </c>
      <c r="AV63" s="2" t="str">
        <f aca="false">IF(V63&lt;&gt;"","x","")</f>
        <v/>
      </c>
      <c r="AW63" s="2" t="str">
        <f aca="false">IF(W63&lt;&gt;"","x","")</f>
        <v/>
      </c>
      <c r="AX63" s="2" t="str">
        <f aca="false">IF(X63&lt;&gt;"","x","")</f>
        <v/>
      </c>
      <c r="AY63" s="2" t="str">
        <f aca="false">IF(Y63&lt;&gt;"","x","")</f>
        <v/>
      </c>
    </row>
    <row r="64" customFormat="false" ht="12.8" hidden="false" customHeight="false" outlineLevel="0" collapsed="false">
      <c r="A64" s="3" t="s">
        <v>217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2" t="n">
        <f aca="false">COUNTIF(AB64:AY64,"x")</f>
        <v>0</v>
      </c>
      <c r="AB64" s="2" t="str">
        <f aca="false">IF(B64&lt;&gt;"","x","")</f>
        <v/>
      </c>
      <c r="AC64" s="2" t="str">
        <f aca="false">IF(C64&lt;&gt;"","x","")</f>
        <v/>
      </c>
      <c r="AD64" s="2" t="str">
        <f aca="false">IF(D64&lt;&gt;"","x","")</f>
        <v/>
      </c>
      <c r="AE64" s="2" t="str">
        <f aca="false">IF(E64&lt;&gt;"","x","")</f>
        <v/>
      </c>
      <c r="AF64" s="2" t="str">
        <f aca="false">IF(F64&lt;&gt;"","x","")</f>
        <v/>
      </c>
      <c r="AG64" s="2" t="str">
        <f aca="false">IF(G64&lt;&gt;"","x","")</f>
        <v/>
      </c>
      <c r="AH64" s="2" t="str">
        <f aca="false">IF(H64&lt;&gt;"","x","")</f>
        <v/>
      </c>
      <c r="AI64" s="2" t="str">
        <f aca="false">IF(I64&lt;&gt;"","x","")</f>
        <v/>
      </c>
      <c r="AJ64" s="2" t="str">
        <f aca="false">IF(J64&lt;&gt;"","x","")</f>
        <v/>
      </c>
      <c r="AK64" s="2" t="str">
        <f aca="false">IF(K64&lt;&gt;"","x","")</f>
        <v/>
      </c>
      <c r="AL64" s="2" t="str">
        <f aca="false">IF(L64&lt;&gt;"","x","")</f>
        <v/>
      </c>
      <c r="AM64" s="2" t="str">
        <f aca="false">IF(M64&lt;&gt;"","x","")</f>
        <v/>
      </c>
      <c r="AN64" s="2" t="str">
        <f aca="false">IF(N64&lt;&gt;"","x","")</f>
        <v/>
      </c>
      <c r="AO64" s="2" t="str">
        <f aca="false">IF(O64&lt;&gt;"","x","")</f>
        <v/>
      </c>
      <c r="AP64" s="2" t="str">
        <f aca="false">IF(P64&lt;&gt;"","x","")</f>
        <v/>
      </c>
      <c r="AQ64" s="2" t="str">
        <f aca="false">IF(Q64&lt;&gt;"","x","")</f>
        <v/>
      </c>
      <c r="AR64" s="2" t="str">
        <f aca="false">IF(R64&lt;&gt;"","x","")</f>
        <v/>
      </c>
      <c r="AS64" s="2" t="str">
        <f aca="false">IF(S64&lt;&gt;"","x","")</f>
        <v/>
      </c>
      <c r="AT64" s="2" t="str">
        <f aca="false">IF(T64&lt;&gt;"","x","")</f>
        <v/>
      </c>
      <c r="AU64" s="2" t="str">
        <f aca="false">IF(U64&lt;&gt;"","x","")</f>
        <v/>
      </c>
      <c r="AV64" s="2" t="str">
        <f aca="false">IF(V64&lt;&gt;"","x","")</f>
        <v/>
      </c>
      <c r="AW64" s="2" t="str">
        <f aca="false">IF(W64&lt;&gt;"","x","")</f>
        <v/>
      </c>
      <c r="AX64" s="2" t="str">
        <f aca="false">IF(X64&lt;&gt;"","x","")</f>
        <v/>
      </c>
      <c r="AY64" s="2" t="str">
        <f aca="false">IF(Y64&lt;&gt;"","x","")</f>
        <v/>
      </c>
    </row>
    <row r="65" customFormat="false" ht="12.8" hidden="false" customHeight="false" outlineLevel="0" collapsed="false">
      <c r="A65" s="3" t="s">
        <v>218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2" t="n">
        <f aca="false">COUNTIF(AB65:AY65,"x")</f>
        <v>0</v>
      </c>
      <c r="AB65" s="2" t="str">
        <f aca="false">IF(B65&lt;&gt;"","x","")</f>
        <v/>
      </c>
      <c r="AC65" s="2" t="str">
        <f aca="false">IF(C65&lt;&gt;"","x","")</f>
        <v/>
      </c>
      <c r="AD65" s="2" t="str">
        <f aca="false">IF(D65&lt;&gt;"","x","")</f>
        <v/>
      </c>
      <c r="AE65" s="2" t="str">
        <f aca="false">IF(E65&lt;&gt;"","x","")</f>
        <v/>
      </c>
      <c r="AF65" s="2" t="str">
        <f aca="false">IF(F65&lt;&gt;"","x","")</f>
        <v/>
      </c>
      <c r="AG65" s="2" t="str">
        <f aca="false">IF(G65&lt;&gt;"","x","")</f>
        <v/>
      </c>
      <c r="AH65" s="2" t="str">
        <f aca="false">IF(H65&lt;&gt;"","x","")</f>
        <v/>
      </c>
      <c r="AI65" s="2" t="str">
        <f aca="false">IF(I65&lt;&gt;"","x","")</f>
        <v/>
      </c>
      <c r="AJ65" s="2" t="str">
        <f aca="false">IF(J65&lt;&gt;"","x","")</f>
        <v/>
      </c>
      <c r="AK65" s="2" t="str">
        <f aca="false">IF(K65&lt;&gt;"","x","")</f>
        <v/>
      </c>
      <c r="AL65" s="2" t="str">
        <f aca="false">IF(L65&lt;&gt;"","x","")</f>
        <v/>
      </c>
      <c r="AM65" s="2" t="str">
        <f aca="false">IF(M65&lt;&gt;"","x","")</f>
        <v/>
      </c>
      <c r="AN65" s="2" t="str">
        <f aca="false">IF(N65&lt;&gt;"","x","")</f>
        <v/>
      </c>
      <c r="AO65" s="2" t="str">
        <f aca="false">IF(O65&lt;&gt;"","x","")</f>
        <v/>
      </c>
      <c r="AP65" s="2" t="str">
        <f aca="false">IF(P65&lt;&gt;"","x","")</f>
        <v/>
      </c>
      <c r="AQ65" s="2" t="str">
        <f aca="false">IF(Q65&lt;&gt;"","x","")</f>
        <v/>
      </c>
      <c r="AR65" s="2" t="str">
        <f aca="false">IF(R65&lt;&gt;"","x","")</f>
        <v/>
      </c>
      <c r="AS65" s="2" t="str">
        <f aca="false">IF(S65&lt;&gt;"","x","")</f>
        <v/>
      </c>
      <c r="AT65" s="2" t="str">
        <f aca="false">IF(T65&lt;&gt;"","x","")</f>
        <v/>
      </c>
      <c r="AU65" s="2" t="str">
        <f aca="false">IF(U65&lt;&gt;"","x","")</f>
        <v/>
      </c>
      <c r="AV65" s="2" t="str">
        <f aca="false">IF(V65&lt;&gt;"","x","")</f>
        <v/>
      </c>
      <c r="AW65" s="2" t="str">
        <f aca="false">IF(W65&lt;&gt;"","x","")</f>
        <v/>
      </c>
      <c r="AX65" s="2" t="str">
        <f aca="false">IF(X65&lt;&gt;"","x","")</f>
        <v/>
      </c>
      <c r="AY65" s="2" t="str">
        <f aca="false">IF(Y65&lt;&gt;"","x","")</f>
        <v/>
      </c>
    </row>
    <row r="66" customFormat="false" ht="12.8" hidden="false" customHeight="false" outlineLevel="0" collapsed="false">
      <c r="A66" s="3" t="s">
        <v>219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2" t="n">
        <f aca="false">COUNTIF(AB66:AY66,"x")</f>
        <v>0</v>
      </c>
      <c r="AB66" s="2" t="str">
        <f aca="false">IF(B66&lt;&gt;"","x","")</f>
        <v/>
      </c>
      <c r="AC66" s="2" t="str">
        <f aca="false">IF(C66&lt;&gt;"","x","")</f>
        <v/>
      </c>
      <c r="AD66" s="2" t="str">
        <f aca="false">IF(D66&lt;&gt;"","x","")</f>
        <v/>
      </c>
      <c r="AE66" s="2" t="str">
        <f aca="false">IF(E66&lt;&gt;"","x","")</f>
        <v/>
      </c>
      <c r="AF66" s="2" t="str">
        <f aca="false">IF(F66&lt;&gt;"","x","")</f>
        <v/>
      </c>
      <c r="AG66" s="2" t="str">
        <f aca="false">IF(G66&lt;&gt;"","x","")</f>
        <v/>
      </c>
      <c r="AH66" s="2" t="str">
        <f aca="false">IF(H66&lt;&gt;"","x","")</f>
        <v/>
      </c>
      <c r="AI66" s="2" t="str">
        <f aca="false">IF(I66&lt;&gt;"","x","")</f>
        <v/>
      </c>
      <c r="AJ66" s="2" t="str">
        <f aca="false">IF(J66&lt;&gt;"","x","")</f>
        <v/>
      </c>
      <c r="AK66" s="2" t="str">
        <f aca="false">IF(K66&lt;&gt;"","x","")</f>
        <v/>
      </c>
      <c r="AL66" s="2" t="str">
        <f aca="false">IF(L66&lt;&gt;"","x","")</f>
        <v/>
      </c>
      <c r="AM66" s="2" t="str">
        <f aca="false">IF(M66&lt;&gt;"","x","")</f>
        <v/>
      </c>
      <c r="AN66" s="2" t="str">
        <f aca="false">IF(N66&lt;&gt;"","x","")</f>
        <v/>
      </c>
      <c r="AO66" s="2" t="str">
        <f aca="false">IF(O66&lt;&gt;"","x","")</f>
        <v/>
      </c>
      <c r="AP66" s="2" t="str">
        <f aca="false">IF(P66&lt;&gt;"","x","")</f>
        <v/>
      </c>
      <c r="AQ66" s="2" t="str">
        <f aca="false">IF(Q66&lt;&gt;"","x","")</f>
        <v/>
      </c>
      <c r="AR66" s="2" t="str">
        <f aca="false">IF(R66&lt;&gt;"","x","")</f>
        <v/>
      </c>
      <c r="AS66" s="2" t="str">
        <f aca="false">IF(S66&lt;&gt;"","x","")</f>
        <v/>
      </c>
      <c r="AT66" s="2" t="str">
        <f aca="false">IF(T66&lt;&gt;"","x","")</f>
        <v/>
      </c>
      <c r="AU66" s="2" t="str">
        <f aca="false">IF(U66&lt;&gt;"","x","")</f>
        <v/>
      </c>
      <c r="AV66" s="2" t="str">
        <f aca="false">IF(V66&lt;&gt;"","x","")</f>
        <v/>
      </c>
      <c r="AW66" s="2" t="str">
        <f aca="false">IF(W66&lt;&gt;"","x","")</f>
        <v/>
      </c>
      <c r="AX66" s="2" t="str">
        <f aca="false">IF(X66&lt;&gt;"","x","")</f>
        <v/>
      </c>
      <c r="AY66" s="2" t="str">
        <f aca="false">IF(Y66&lt;&gt;"","x","")</f>
        <v/>
      </c>
    </row>
    <row r="67" customFormat="false" ht="12.8" hidden="false" customHeight="false" outlineLevel="0" collapsed="false">
      <c r="A67" s="3" t="s">
        <v>220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2" t="n">
        <f aca="false">COUNTIF(AB67:AY67,"x")</f>
        <v>0</v>
      </c>
      <c r="AB67" s="2" t="str">
        <f aca="false">IF(B67&lt;&gt;"","x","")</f>
        <v/>
      </c>
      <c r="AC67" s="2" t="str">
        <f aca="false">IF(C67&lt;&gt;"","x","")</f>
        <v/>
      </c>
      <c r="AD67" s="2" t="str">
        <f aca="false">IF(D67&lt;&gt;"","x","")</f>
        <v/>
      </c>
      <c r="AE67" s="2" t="str">
        <f aca="false">IF(E67&lt;&gt;"","x","")</f>
        <v/>
      </c>
      <c r="AF67" s="2" t="str">
        <f aca="false">IF(F67&lt;&gt;"","x","")</f>
        <v/>
      </c>
      <c r="AG67" s="2" t="str">
        <f aca="false">IF(G67&lt;&gt;"","x","")</f>
        <v/>
      </c>
      <c r="AH67" s="2" t="str">
        <f aca="false">IF(H67&lt;&gt;"","x","")</f>
        <v/>
      </c>
      <c r="AI67" s="2" t="str">
        <f aca="false">IF(I67&lt;&gt;"","x","")</f>
        <v/>
      </c>
      <c r="AJ67" s="2" t="str">
        <f aca="false">IF(J67&lt;&gt;"","x","")</f>
        <v/>
      </c>
      <c r="AK67" s="2" t="str">
        <f aca="false">IF(K67&lt;&gt;"","x","")</f>
        <v/>
      </c>
      <c r="AL67" s="2" t="str">
        <f aca="false">IF(L67&lt;&gt;"","x","")</f>
        <v/>
      </c>
      <c r="AM67" s="2" t="str">
        <f aca="false">IF(M67&lt;&gt;"","x","")</f>
        <v/>
      </c>
      <c r="AN67" s="2" t="str">
        <f aca="false">IF(N67&lt;&gt;"","x","")</f>
        <v/>
      </c>
      <c r="AO67" s="2" t="str">
        <f aca="false">IF(O67&lt;&gt;"","x","")</f>
        <v/>
      </c>
      <c r="AP67" s="2" t="str">
        <f aca="false">IF(P67&lt;&gt;"","x","")</f>
        <v/>
      </c>
      <c r="AQ67" s="2" t="str">
        <f aca="false">IF(Q67&lt;&gt;"","x","")</f>
        <v/>
      </c>
      <c r="AR67" s="2" t="str">
        <f aca="false">IF(R67&lt;&gt;"","x","")</f>
        <v/>
      </c>
      <c r="AS67" s="2" t="str">
        <f aca="false">IF(S67&lt;&gt;"","x","")</f>
        <v/>
      </c>
      <c r="AT67" s="2" t="str">
        <f aca="false">IF(T67&lt;&gt;"","x","")</f>
        <v/>
      </c>
      <c r="AU67" s="2" t="str">
        <f aca="false">IF(U67&lt;&gt;"","x","")</f>
        <v/>
      </c>
      <c r="AV67" s="2" t="str">
        <f aca="false">IF(V67&lt;&gt;"","x","")</f>
        <v/>
      </c>
      <c r="AW67" s="2" t="str">
        <f aca="false">IF(W67&lt;&gt;"","x","")</f>
        <v/>
      </c>
      <c r="AX67" s="2" t="str">
        <f aca="false">IF(X67&lt;&gt;"","x","")</f>
        <v/>
      </c>
      <c r="AY67" s="2" t="str">
        <f aca="false">IF(Y67&lt;&gt;"","x","")</f>
        <v/>
      </c>
    </row>
    <row r="68" customFormat="false" ht="12.8" hidden="false" customHeight="false" outlineLevel="0" collapsed="false">
      <c r="A68" s="3" t="s">
        <v>221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2" t="n">
        <f aca="false">COUNTIF(AB68:AY68,"x")</f>
        <v>0</v>
      </c>
      <c r="AB68" s="2" t="str">
        <f aca="false">IF(B68&lt;&gt;"","x","")</f>
        <v/>
      </c>
      <c r="AC68" s="2" t="str">
        <f aca="false">IF(C68&lt;&gt;"","x","")</f>
        <v/>
      </c>
      <c r="AD68" s="2" t="str">
        <f aca="false">IF(D68&lt;&gt;"","x","")</f>
        <v/>
      </c>
      <c r="AE68" s="2" t="str">
        <f aca="false">IF(E68&lt;&gt;"","x","")</f>
        <v/>
      </c>
      <c r="AF68" s="2" t="str">
        <f aca="false">IF(F68&lt;&gt;"","x","")</f>
        <v/>
      </c>
      <c r="AG68" s="2" t="str">
        <f aca="false">IF(G68&lt;&gt;"","x","")</f>
        <v/>
      </c>
      <c r="AH68" s="2" t="str">
        <f aca="false">IF(H68&lt;&gt;"","x","")</f>
        <v/>
      </c>
      <c r="AI68" s="2" t="str">
        <f aca="false">IF(I68&lt;&gt;"","x","")</f>
        <v/>
      </c>
      <c r="AJ68" s="2" t="str">
        <f aca="false">IF(J68&lt;&gt;"","x","")</f>
        <v/>
      </c>
      <c r="AK68" s="2" t="str">
        <f aca="false">IF(K68&lt;&gt;"","x","")</f>
        <v/>
      </c>
      <c r="AL68" s="2" t="str">
        <f aca="false">IF(L68&lt;&gt;"","x","")</f>
        <v/>
      </c>
      <c r="AM68" s="2" t="str">
        <f aca="false">IF(M68&lt;&gt;"","x","")</f>
        <v/>
      </c>
      <c r="AN68" s="2" t="str">
        <f aca="false">IF(N68&lt;&gt;"","x","")</f>
        <v/>
      </c>
      <c r="AO68" s="2" t="str">
        <f aca="false">IF(O68&lt;&gt;"","x","")</f>
        <v/>
      </c>
      <c r="AP68" s="2" t="str">
        <f aca="false">IF(P68&lt;&gt;"","x","")</f>
        <v/>
      </c>
      <c r="AQ68" s="2" t="str">
        <f aca="false">IF(Q68&lt;&gt;"","x","")</f>
        <v/>
      </c>
      <c r="AR68" s="2" t="str">
        <f aca="false">IF(R68&lt;&gt;"","x","")</f>
        <v/>
      </c>
      <c r="AS68" s="2" t="str">
        <f aca="false">IF(S68&lt;&gt;"","x","")</f>
        <v/>
      </c>
      <c r="AT68" s="2" t="str">
        <f aca="false">IF(T68&lt;&gt;"","x","")</f>
        <v/>
      </c>
      <c r="AU68" s="2" t="str">
        <f aca="false">IF(U68&lt;&gt;"","x","")</f>
        <v/>
      </c>
      <c r="AV68" s="2" t="str">
        <f aca="false">IF(V68&lt;&gt;"","x","")</f>
        <v/>
      </c>
      <c r="AW68" s="2" t="str">
        <f aca="false">IF(W68&lt;&gt;"","x","")</f>
        <v/>
      </c>
      <c r="AX68" s="2" t="str">
        <f aca="false">IF(X68&lt;&gt;"","x","")</f>
        <v/>
      </c>
      <c r="AY68" s="2" t="str">
        <f aca="false">IF(Y68&lt;&gt;"","x","")</f>
        <v/>
      </c>
    </row>
    <row r="69" customFormat="false" ht="12.8" hidden="false" customHeight="false" outlineLevel="0" collapsed="false">
      <c r="A69" s="3" t="s">
        <v>222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2" t="n">
        <f aca="false">COUNTIF(AB69:AY69,"x")</f>
        <v>0</v>
      </c>
      <c r="AB69" s="2" t="str">
        <f aca="false">IF(B69&lt;&gt;"","x","")</f>
        <v/>
      </c>
      <c r="AC69" s="2" t="str">
        <f aca="false">IF(C69&lt;&gt;"","x","")</f>
        <v/>
      </c>
      <c r="AD69" s="2" t="str">
        <f aca="false">IF(D69&lt;&gt;"","x","")</f>
        <v/>
      </c>
      <c r="AE69" s="2" t="str">
        <f aca="false">IF(E69&lt;&gt;"","x","")</f>
        <v/>
      </c>
      <c r="AF69" s="2" t="str">
        <f aca="false">IF(F69&lt;&gt;"","x","")</f>
        <v/>
      </c>
      <c r="AG69" s="2" t="str">
        <f aca="false">IF(G69&lt;&gt;"","x","")</f>
        <v/>
      </c>
      <c r="AH69" s="2" t="str">
        <f aca="false">IF(H69&lt;&gt;"","x","")</f>
        <v/>
      </c>
      <c r="AI69" s="2" t="str">
        <f aca="false">IF(I69&lt;&gt;"","x","")</f>
        <v/>
      </c>
      <c r="AJ69" s="2" t="str">
        <f aca="false">IF(J69&lt;&gt;"","x","")</f>
        <v/>
      </c>
      <c r="AK69" s="2" t="str">
        <f aca="false">IF(K69&lt;&gt;"","x","")</f>
        <v/>
      </c>
      <c r="AL69" s="2" t="str">
        <f aca="false">IF(L69&lt;&gt;"","x","")</f>
        <v/>
      </c>
      <c r="AM69" s="2" t="str">
        <f aca="false">IF(M69&lt;&gt;"","x","")</f>
        <v/>
      </c>
      <c r="AN69" s="2" t="str">
        <f aca="false">IF(N69&lt;&gt;"","x","")</f>
        <v/>
      </c>
      <c r="AO69" s="2" t="str">
        <f aca="false">IF(O69&lt;&gt;"","x","")</f>
        <v/>
      </c>
      <c r="AP69" s="2" t="str">
        <f aca="false">IF(P69&lt;&gt;"","x","")</f>
        <v/>
      </c>
      <c r="AQ69" s="2" t="str">
        <f aca="false">IF(Q69&lt;&gt;"","x","")</f>
        <v/>
      </c>
      <c r="AR69" s="2" t="str">
        <f aca="false">IF(R69&lt;&gt;"","x","")</f>
        <v/>
      </c>
      <c r="AS69" s="2" t="str">
        <f aca="false">IF(S69&lt;&gt;"","x","")</f>
        <v/>
      </c>
      <c r="AT69" s="2" t="str">
        <f aca="false">IF(T69&lt;&gt;"","x","")</f>
        <v/>
      </c>
      <c r="AU69" s="2" t="str">
        <f aca="false">IF(U69&lt;&gt;"","x","")</f>
        <v/>
      </c>
      <c r="AV69" s="2" t="str">
        <f aca="false">IF(V69&lt;&gt;"","x","")</f>
        <v/>
      </c>
      <c r="AW69" s="2" t="str">
        <f aca="false">IF(W69&lt;&gt;"","x","")</f>
        <v/>
      </c>
      <c r="AX69" s="2" t="str">
        <f aca="false">IF(X69&lt;&gt;"","x","")</f>
        <v/>
      </c>
      <c r="AY69" s="2" t="str">
        <f aca="false">IF(Y69&lt;&gt;"","x","")</f>
        <v/>
      </c>
    </row>
    <row r="70" customFormat="false" ht="12.8" hidden="false" customHeight="false" outlineLevel="0" collapsed="false">
      <c r="A70" s="3" t="s">
        <v>223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2" t="n">
        <f aca="false">COUNTIF(AB70:AY70,"x")</f>
        <v>0</v>
      </c>
      <c r="AB70" s="2" t="str">
        <f aca="false">IF(B70&lt;&gt;"","x","")</f>
        <v/>
      </c>
      <c r="AC70" s="2" t="str">
        <f aca="false">IF(C70&lt;&gt;"","x","")</f>
        <v/>
      </c>
      <c r="AD70" s="2" t="str">
        <f aca="false">IF(D70&lt;&gt;"","x","")</f>
        <v/>
      </c>
      <c r="AE70" s="2" t="str">
        <f aca="false">IF(E70&lt;&gt;"","x","")</f>
        <v/>
      </c>
      <c r="AF70" s="2" t="str">
        <f aca="false">IF(F70&lt;&gt;"","x","")</f>
        <v/>
      </c>
      <c r="AG70" s="2" t="str">
        <f aca="false">IF(G70&lt;&gt;"","x","")</f>
        <v/>
      </c>
      <c r="AH70" s="2" t="str">
        <f aca="false">IF(H70&lt;&gt;"","x","")</f>
        <v/>
      </c>
      <c r="AI70" s="2" t="str">
        <f aca="false">IF(I70&lt;&gt;"","x","")</f>
        <v/>
      </c>
      <c r="AJ70" s="2" t="str">
        <f aca="false">IF(J70&lt;&gt;"","x","")</f>
        <v/>
      </c>
      <c r="AK70" s="2" t="str">
        <f aca="false">IF(K70&lt;&gt;"","x","")</f>
        <v/>
      </c>
      <c r="AL70" s="2" t="str">
        <f aca="false">IF(L70&lt;&gt;"","x","")</f>
        <v/>
      </c>
      <c r="AM70" s="2" t="str">
        <f aca="false">IF(M70&lt;&gt;"","x","")</f>
        <v/>
      </c>
      <c r="AN70" s="2" t="str">
        <f aca="false">IF(N70&lt;&gt;"","x","")</f>
        <v/>
      </c>
      <c r="AO70" s="2" t="str">
        <f aca="false">IF(O70&lt;&gt;"","x","")</f>
        <v/>
      </c>
      <c r="AP70" s="2" t="str">
        <f aca="false">IF(P70&lt;&gt;"","x","")</f>
        <v/>
      </c>
      <c r="AQ70" s="2" t="str">
        <f aca="false">IF(Q70&lt;&gt;"","x","")</f>
        <v/>
      </c>
      <c r="AR70" s="2" t="str">
        <f aca="false">IF(R70&lt;&gt;"","x","")</f>
        <v/>
      </c>
      <c r="AS70" s="2" t="str">
        <f aca="false">IF(S70&lt;&gt;"","x","")</f>
        <v/>
      </c>
      <c r="AT70" s="2" t="str">
        <f aca="false">IF(T70&lt;&gt;"","x","")</f>
        <v/>
      </c>
      <c r="AU70" s="2" t="str">
        <f aca="false">IF(U70&lt;&gt;"","x","")</f>
        <v/>
      </c>
      <c r="AV70" s="2" t="str">
        <f aca="false">IF(V70&lt;&gt;"","x","")</f>
        <v/>
      </c>
      <c r="AW70" s="2" t="str">
        <f aca="false">IF(W70&lt;&gt;"","x","")</f>
        <v/>
      </c>
      <c r="AX70" s="2" t="str">
        <f aca="false">IF(X70&lt;&gt;"","x","")</f>
        <v/>
      </c>
      <c r="AY70" s="2" t="str">
        <f aca="false">IF(Y70&lt;&gt;"","x","")</f>
        <v/>
      </c>
    </row>
    <row r="71" customFormat="false" ht="12.8" hidden="false" customHeight="false" outlineLevel="0" collapsed="false">
      <c r="A71" s="3" t="s">
        <v>224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2" t="n">
        <f aca="false">COUNTIF(AB71:AY71,"x")</f>
        <v>0</v>
      </c>
      <c r="AB71" s="2" t="str">
        <f aca="false">IF(B71&lt;&gt;"","x","")</f>
        <v/>
      </c>
      <c r="AC71" s="2" t="str">
        <f aca="false">IF(C71&lt;&gt;"","x","")</f>
        <v/>
      </c>
      <c r="AD71" s="2" t="str">
        <f aca="false">IF(D71&lt;&gt;"","x","")</f>
        <v/>
      </c>
      <c r="AE71" s="2" t="str">
        <f aca="false">IF(E71&lt;&gt;"","x","")</f>
        <v/>
      </c>
      <c r="AF71" s="2" t="str">
        <f aca="false">IF(F71&lt;&gt;"","x","")</f>
        <v/>
      </c>
      <c r="AG71" s="2" t="str">
        <f aca="false">IF(G71&lt;&gt;"","x","")</f>
        <v/>
      </c>
      <c r="AH71" s="2" t="str">
        <f aca="false">IF(H71&lt;&gt;"","x","")</f>
        <v/>
      </c>
      <c r="AI71" s="2" t="str">
        <f aca="false">IF(I71&lt;&gt;"","x","")</f>
        <v/>
      </c>
      <c r="AJ71" s="2" t="str">
        <f aca="false">IF(J71&lt;&gt;"","x","")</f>
        <v/>
      </c>
      <c r="AK71" s="2" t="str">
        <f aca="false">IF(K71&lt;&gt;"","x","")</f>
        <v/>
      </c>
      <c r="AL71" s="2" t="str">
        <f aca="false">IF(L71&lt;&gt;"","x","")</f>
        <v/>
      </c>
      <c r="AM71" s="2" t="str">
        <f aca="false">IF(M71&lt;&gt;"","x","")</f>
        <v/>
      </c>
      <c r="AN71" s="2" t="str">
        <f aca="false">IF(N71&lt;&gt;"","x","")</f>
        <v/>
      </c>
      <c r="AO71" s="2" t="str">
        <f aca="false">IF(O71&lt;&gt;"","x","")</f>
        <v/>
      </c>
      <c r="AP71" s="2" t="str">
        <f aca="false">IF(P71&lt;&gt;"","x","")</f>
        <v/>
      </c>
      <c r="AQ71" s="2" t="str">
        <f aca="false">IF(Q71&lt;&gt;"","x","")</f>
        <v/>
      </c>
      <c r="AR71" s="2" t="str">
        <f aca="false">IF(R71&lt;&gt;"","x","")</f>
        <v/>
      </c>
      <c r="AS71" s="2" t="str">
        <f aca="false">IF(S71&lt;&gt;"","x","")</f>
        <v/>
      </c>
      <c r="AT71" s="2" t="str">
        <f aca="false">IF(T71&lt;&gt;"","x","")</f>
        <v/>
      </c>
      <c r="AU71" s="2" t="str">
        <f aca="false">IF(U71&lt;&gt;"","x","")</f>
        <v/>
      </c>
      <c r="AV71" s="2" t="str">
        <f aca="false">IF(V71&lt;&gt;"","x","")</f>
        <v/>
      </c>
      <c r="AW71" s="2" t="str">
        <f aca="false">IF(W71&lt;&gt;"","x","")</f>
        <v/>
      </c>
      <c r="AX71" s="2" t="str">
        <f aca="false">IF(X71&lt;&gt;"","x","")</f>
        <v/>
      </c>
      <c r="AY71" s="2" t="str">
        <f aca="false">IF(Y71&lt;&gt;"","x","")</f>
        <v/>
      </c>
    </row>
    <row r="72" customFormat="false" ht="12.8" hidden="false" customHeight="false" outlineLevel="0" collapsed="false">
      <c r="A72" s="3" t="s">
        <v>225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2" t="n">
        <f aca="false">COUNTIF(AB72:AY72,"x")</f>
        <v>0</v>
      </c>
      <c r="AB72" s="2" t="str">
        <f aca="false">IF(B72&lt;&gt;"","x","")</f>
        <v/>
      </c>
      <c r="AC72" s="2" t="str">
        <f aca="false">IF(C72&lt;&gt;"","x","")</f>
        <v/>
      </c>
      <c r="AD72" s="2" t="str">
        <f aca="false">IF(D72&lt;&gt;"","x","")</f>
        <v/>
      </c>
      <c r="AE72" s="2" t="str">
        <f aca="false">IF(E72&lt;&gt;"","x","")</f>
        <v/>
      </c>
      <c r="AF72" s="2" t="str">
        <f aca="false">IF(F72&lt;&gt;"","x","")</f>
        <v/>
      </c>
      <c r="AG72" s="2" t="str">
        <f aca="false">IF(G72&lt;&gt;"","x","")</f>
        <v/>
      </c>
      <c r="AH72" s="2" t="str">
        <f aca="false">IF(H72&lt;&gt;"","x","")</f>
        <v/>
      </c>
      <c r="AI72" s="2" t="str">
        <f aca="false">IF(I72&lt;&gt;"","x","")</f>
        <v/>
      </c>
      <c r="AJ72" s="2" t="str">
        <f aca="false">IF(J72&lt;&gt;"","x","")</f>
        <v/>
      </c>
      <c r="AK72" s="2" t="str">
        <f aca="false">IF(K72&lt;&gt;"","x","")</f>
        <v/>
      </c>
      <c r="AL72" s="2" t="str">
        <f aca="false">IF(L72&lt;&gt;"","x","")</f>
        <v/>
      </c>
      <c r="AM72" s="2" t="str">
        <f aca="false">IF(M72&lt;&gt;"","x","")</f>
        <v/>
      </c>
      <c r="AN72" s="2" t="str">
        <f aca="false">IF(N72&lt;&gt;"","x","")</f>
        <v/>
      </c>
      <c r="AO72" s="2" t="str">
        <f aca="false">IF(O72&lt;&gt;"","x","")</f>
        <v/>
      </c>
      <c r="AP72" s="2" t="str">
        <f aca="false">IF(P72&lt;&gt;"","x","")</f>
        <v/>
      </c>
      <c r="AQ72" s="2" t="str">
        <f aca="false">IF(Q72&lt;&gt;"","x","")</f>
        <v/>
      </c>
      <c r="AR72" s="2" t="str">
        <f aca="false">IF(R72&lt;&gt;"","x","")</f>
        <v/>
      </c>
      <c r="AS72" s="2" t="str">
        <f aca="false">IF(S72&lt;&gt;"","x","")</f>
        <v/>
      </c>
      <c r="AT72" s="2" t="str">
        <f aca="false">IF(T72&lt;&gt;"","x","")</f>
        <v/>
      </c>
      <c r="AU72" s="2" t="str">
        <f aca="false">IF(U72&lt;&gt;"","x","")</f>
        <v/>
      </c>
      <c r="AV72" s="2" t="str">
        <f aca="false">IF(V72&lt;&gt;"","x","")</f>
        <v/>
      </c>
      <c r="AW72" s="2" t="str">
        <f aca="false">IF(W72&lt;&gt;"","x","")</f>
        <v/>
      </c>
      <c r="AX72" s="2" t="str">
        <f aca="false">IF(X72&lt;&gt;"","x","")</f>
        <v/>
      </c>
      <c r="AY72" s="2" t="str">
        <f aca="false">IF(Y72&lt;&gt;"","x","")</f>
        <v/>
      </c>
    </row>
    <row r="73" customFormat="false" ht="12.8" hidden="false" customHeight="false" outlineLevel="0" collapsed="false">
      <c r="A73" s="3" t="s">
        <v>226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2" t="n">
        <f aca="false">COUNTIF(AB73:AY73,"x")</f>
        <v>0</v>
      </c>
      <c r="AB73" s="2" t="str">
        <f aca="false">IF(B73&lt;&gt;"","x","")</f>
        <v/>
      </c>
      <c r="AC73" s="2" t="str">
        <f aca="false">IF(C73&lt;&gt;"","x","")</f>
        <v/>
      </c>
      <c r="AD73" s="2" t="str">
        <f aca="false">IF(D73&lt;&gt;"","x","")</f>
        <v/>
      </c>
      <c r="AE73" s="2" t="str">
        <f aca="false">IF(E73&lt;&gt;"","x","")</f>
        <v/>
      </c>
      <c r="AF73" s="2" t="str">
        <f aca="false">IF(F73&lt;&gt;"","x","")</f>
        <v/>
      </c>
      <c r="AG73" s="2" t="str">
        <f aca="false">IF(G73&lt;&gt;"","x","")</f>
        <v/>
      </c>
      <c r="AH73" s="2" t="str">
        <f aca="false">IF(H73&lt;&gt;"","x","")</f>
        <v/>
      </c>
      <c r="AI73" s="2" t="str">
        <f aca="false">IF(I73&lt;&gt;"","x","")</f>
        <v/>
      </c>
      <c r="AJ73" s="2" t="str">
        <f aca="false">IF(J73&lt;&gt;"","x","")</f>
        <v/>
      </c>
      <c r="AK73" s="2" t="str">
        <f aca="false">IF(K73&lt;&gt;"","x","")</f>
        <v/>
      </c>
      <c r="AL73" s="2" t="str">
        <f aca="false">IF(L73&lt;&gt;"","x","")</f>
        <v/>
      </c>
      <c r="AM73" s="2" t="str">
        <f aca="false">IF(M73&lt;&gt;"","x","")</f>
        <v/>
      </c>
      <c r="AN73" s="2" t="str">
        <f aca="false">IF(N73&lt;&gt;"","x","")</f>
        <v/>
      </c>
      <c r="AO73" s="2" t="str">
        <f aca="false">IF(O73&lt;&gt;"","x","")</f>
        <v/>
      </c>
      <c r="AP73" s="2" t="str">
        <f aca="false">IF(P73&lt;&gt;"","x","")</f>
        <v/>
      </c>
      <c r="AQ73" s="2" t="str">
        <f aca="false">IF(Q73&lt;&gt;"","x","")</f>
        <v/>
      </c>
      <c r="AR73" s="2" t="str">
        <f aca="false">IF(R73&lt;&gt;"","x","")</f>
        <v/>
      </c>
      <c r="AS73" s="2" t="str">
        <f aca="false">IF(S73&lt;&gt;"","x","")</f>
        <v/>
      </c>
      <c r="AT73" s="2" t="str">
        <f aca="false">IF(T73&lt;&gt;"","x","")</f>
        <v/>
      </c>
      <c r="AU73" s="2" t="str">
        <f aca="false">IF(U73&lt;&gt;"","x","")</f>
        <v/>
      </c>
      <c r="AV73" s="2" t="str">
        <f aca="false">IF(V73&lt;&gt;"","x","")</f>
        <v/>
      </c>
      <c r="AW73" s="2" t="str">
        <f aca="false">IF(W73&lt;&gt;"","x","")</f>
        <v/>
      </c>
      <c r="AX73" s="2" t="str">
        <f aca="false">IF(X73&lt;&gt;"","x","")</f>
        <v/>
      </c>
      <c r="AY73" s="2" t="str">
        <f aca="false">IF(Y73&lt;&gt;"","x","")</f>
        <v/>
      </c>
    </row>
    <row r="74" customFormat="false" ht="12.8" hidden="false" customHeight="false" outlineLevel="0" collapsed="false">
      <c r="A74" s="3" t="s">
        <v>227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2" t="n">
        <f aca="false">COUNTIF(AB74:AY74,"x")</f>
        <v>0</v>
      </c>
      <c r="AB74" s="2" t="str">
        <f aca="false">IF(B74&lt;&gt;"","x","")</f>
        <v/>
      </c>
      <c r="AC74" s="2" t="str">
        <f aca="false">IF(C74&lt;&gt;"","x","")</f>
        <v/>
      </c>
      <c r="AD74" s="2" t="str">
        <f aca="false">IF(D74&lt;&gt;"","x","")</f>
        <v/>
      </c>
      <c r="AE74" s="2" t="str">
        <f aca="false">IF(E74&lt;&gt;"","x","")</f>
        <v/>
      </c>
      <c r="AF74" s="2" t="str">
        <f aca="false">IF(F74&lt;&gt;"","x","")</f>
        <v/>
      </c>
      <c r="AG74" s="2" t="str">
        <f aca="false">IF(G74&lt;&gt;"","x","")</f>
        <v/>
      </c>
      <c r="AH74" s="2" t="str">
        <f aca="false">IF(H74&lt;&gt;"","x","")</f>
        <v/>
      </c>
      <c r="AI74" s="2" t="str">
        <f aca="false">IF(I74&lt;&gt;"","x","")</f>
        <v/>
      </c>
      <c r="AJ74" s="2" t="str">
        <f aca="false">IF(J74&lt;&gt;"","x","")</f>
        <v/>
      </c>
      <c r="AK74" s="2" t="str">
        <f aca="false">IF(K74&lt;&gt;"","x","")</f>
        <v/>
      </c>
      <c r="AL74" s="2" t="str">
        <f aca="false">IF(L74&lt;&gt;"","x","")</f>
        <v/>
      </c>
      <c r="AM74" s="2" t="str">
        <f aca="false">IF(M74&lt;&gt;"","x","")</f>
        <v/>
      </c>
      <c r="AN74" s="2" t="str">
        <f aca="false">IF(N74&lt;&gt;"","x","")</f>
        <v/>
      </c>
      <c r="AO74" s="2" t="str">
        <f aca="false">IF(O74&lt;&gt;"","x","")</f>
        <v/>
      </c>
      <c r="AP74" s="2" t="str">
        <f aca="false">IF(P74&lt;&gt;"","x","")</f>
        <v/>
      </c>
      <c r="AQ74" s="2" t="str">
        <f aca="false">IF(Q74&lt;&gt;"","x","")</f>
        <v/>
      </c>
      <c r="AR74" s="2" t="str">
        <f aca="false">IF(R74&lt;&gt;"","x","")</f>
        <v/>
      </c>
      <c r="AS74" s="2" t="str">
        <f aca="false">IF(S74&lt;&gt;"","x","")</f>
        <v/>
      </c>
      <c r="AT74" s="2" t="str">
        <f aca="false">IF(T74&lt;&gt;"","x","")</f>
        <v/>
      </c>
      <c r="AU74" s="2" t="str">
        <f aca="false">IF(U74&lt;&gt;"","x","")</f>
        <v/>
      </c>
      <c r="AV74" s="2" t="str">
        <f aca="false">IF(V74&lt;&gt;"","x","")</f>
        <v/>
      </c>
      <c r="AW74" s="2" t="str">
        <f aca="false">IF(W74&lt;&gt;"","x","")</f>
        <v/>
      </c>
      <c r="AX74" s="2" t="str">
        <f aca="false">IF(X74&lt;&gt;"","x","")</f>
        <v/>
      </c>
      <c r="AY74" s="2" t="str">
        <f aca="false">IF(Y74&lt;&gt;"","x","")</f>
        <v/>
      </c>
    </row>
    <row r="75" customFormat="false" ht="12.8" hidden="false" customHeight="false" outlineLevel="0" collapsed="false">
      <c r="A75" s="3" t="s">
        <v>228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2" t="n">
        <f aca="false">COUNTIF(AB75:AY75,"x")</f>
        <v>0</v>
      </c>
      <c r="AB75" s="2" t="str">
        <f aca="false">IF(B75&lt;&gt;"","x","")</f>
        <v/>
      </c>
      <c r="AC75" s="2" t="str">
        <f aca="false">IF(C75&lt;&gt;"","x","")</f>
        <v/>
      </c>
      <c r="AD75" s="2" t="str">
        <f aca="false">IF(D75&lt;&gt;"","x","")</f>
        <v/>
      </c>
      <c r="AE75" s="2" t="str">
        <f aca="false">IF(E75&lt;&gt;"","x","")</f>
        <v/>
      </c>
      <c r="AF75" s="2" t="str">
        <f aca="false">IF(F75&lt;&gt;"","x","")</f>
        <v/>
      </c>
      <c r="AG75" s="2" t="str">
        <f aca="false">IF(G75&lt;&gt;"","x","")</f>
        <v/>
      </c>
      <c r="AH75" s="2" t="str">
        <f aca="false">IF(H75&lt;&gt;"","x","")</f>
        <v/>
      </c>
      <c r="AI75" s="2" t="str">
        <f aca="false">IF(I75&lt;&gt;"","x","")</f>
        <v/>
      </c>
      <c r="AJ75" s="2" t="str">
        <f aca="false">IF(J75&lt;&gt;"","x","")</f>
        <v/>
      </c>
      <c r="AK75" s="2" t="str">
        <f aca="false">IF(K75&lt;&gt;"","x","")</f>
        <v/>
      </c>
      <c r="AL75" s="2" t="str">
        <f aca="false">IF(L75&lt;&gt;"","x","")</f>
        <v/>
      </c>
      <c r="AM75" s="2" t="str">
        <f aca="false">IF(M75&lt;&gt;"","x","")</f>
        <v/>
      </c>
      <c r="AN75" s="2" t="str">
        <f aca="false">IF(N75&lt;&gt;"","x","")</f>
        <v/>
      </c>
      <c r="AO75" s="2" t="str">
        <f aca="false">IF(O75&lt;&gt;"","x","")</f>
        <v/>
      </c>
      <c r="AP75" s="2" t="str">
        <f aca="false">IF(P75&lt;&gt;"","x","")</f>
        <v/>
      </c>
      <c r="AQ75" s="2" t="str">
        <f aca="false">IF(Q75&lt;&gt;"","x","")</f>
        <v/>
      </c>
      <c r="AR75" s="2" t="str">
        <f aca="false">IF(R75&lt;&gt;"","x","")</f>
        <v/>
      </c>
      <c r="AS75" s="2" t="str">
        <f aca="false">IF(S75&lt;&gt;"","x","")</f>
        <v/>
      </c>
      <c r="AT75" s="2" t="str">
        <f aca="false">IF(T75&lt;&gt;"","x","")</f>
        <v/>
      </c>
      <c r="AU75" s="2" t="str">
        <f aca="false">IF(U75&lt;&gt;"","x","")</f>
        <v/>
      </c>
      <c r="AV75" s="2" t="str">
        <f aca="false">IF(V75&lt;&gt;"","x","")</f>
        <v/>
      </c>
      <c r="AW75" s="2" t="str">
        <f aca="false">IF(W75&lt;&gt;"","x","")</f>
        <v/>
      </c>
      <c r="AX75" s="2" t="str">
        <f aca="false">IF(X75&lt;&gt;"","x","")</f>
        <v/>
      </c>
      <c r="AY75" s="2" t="str">
        <f aca="false">IF(Y75&lt;&gt;"","x","")</f>
        <v/>
      </c>
    </row>
    <row r="76" customFormat="false" ht="12.8" hidden="false" customHeight="false" outlineLevel="0" collapsed="false">
      <c r="A76" s="3" t="s">
        <v>229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2" t="n">
        <f aca="false">COUNTIF(AB76:AY76,"x")</f>
        <v>0</v>
      </c>
      <c r="AB76" s="2" t="str">
        <f aca="false">IF(B76&lt;&gt;"","x","")</f>
        <v/>
      </c>
      <c r="AC76" s="2" t="str">
        <f aca="false">IF(C76&lt;&gt;"","x","")</f>
        <v/>
      </c>
      <c r="AD76" s="2" t="str">
        <f aca="false">IF(D76&lt;&gt;"","x","")</f>
        <v/>
      </c>
      <c r="AE76" s="2" t="str">
        <f aca="false">IF(E76&lt;&gt;"","x","")</f>
        <v/>
      </c>
      <c r="AF76" s="2" t="str">
        <f aca="false">IF(F76&lt;&gt;"","x","")</f>
        <v/>
      </c>
      <c r="AG76" s="2" t="str">
        <f aca="false">IF(G76&lt;&gt;"","x","")</f>
        <v/>
      </c>
      <c r="AH76" s="2" t="str">
        <f aca="false">IF(H76&lt;&gt;"","x","")</f>
        <v/>
      </c>
      <c r="AI76" s="2" t="str">
        <f aca="false">IF(I76&lt;&gt;"","x","")</f>
        <v/>
      </c>
      <c r="AJ76" s="2" t="str">
        <f aca="false">IF(J76&lt;&gt;"","x","")</f>
        <v/>
      </c>
      <c r="AK76" s="2" t="str">
        <f aca="false">IF(K76&lt;&gt;"","x","")</f>
        <v/>
      </c>
      <c r="AL76" s="2" t="str">
        <f aca="false">IF(L76&lt;&gt;"","x","")</f>
        <v/>
      </c>
      <c r="AM76" s="2" t="str">
        <f aca="false">IF(M76&lt;&gt;"","x","")</f>
        <v/>
      </c>
      <c r="AN76" s="2" t="str">
        <f aca="false">IF(N76&lt;&gt;"","x","")</f>
        <v/>
      </c>
      <c r="AO76" s="2" t="str">
        <f aca="false">IF(O76&lt;&gt;"","x","")</f>
        <v/>
      </c>
      <c r="AP76" s="2" t="str">
        <f aca="false">IF(P76&lt;&gt;"","x","")</f>
        <v/>
      </c>
      <c r="AQ76" s="2" t="str">
        <f aca="false">IF(Q76&lt;&gt;"","x","")</f>
        <v/>
      </c>
      <c r="AR76" s="2" t="str">
        <f aca="false">IF(R76&lt;&gt;"","x","")</f>
        <v/>
      </c>
      <c r="AS76" s="2" t="str">
        <f aca="false">IF(S76&lt;&gt;"","x","")</f>
        <v/>
      </c>
      <c r="AT76" s="2" t="str">
        <f aca="false">IF(T76&lt;&gt;"","x","")</f>
        <v/>
      </c>
      <c r="AU76" s="2" t="str">
        <f aca="false">IF(U76&lt;&gt;"","x","")</f>
        <v/>
      </c>
      <c r="AV76" s="2" t="str">
        <f aca="false">IF(V76&lt;&gt;"","x","")</f>
        <v/>
      </c>
      <c r="AW76" s="2" t="str">
        <f aca="false">IF(W76&lt;&gt;"","x","")</f>
        <v/>
      </c>
      <c r="AX76" s="2" t="str">
        <f aca="false">IF(X76&lt;&gt;"","x","")</f>
        <v/>
      </c>
      <c r="AY76" s="2" t="str">
        <f aca="false">IF(Y76&lt;&gt;"","x","")</f>
        <v/>
      </c>
    </row>
    <row r="77" customFormat="false" ht="12.8" hidden="false" customHeight="false" outlineLevel="0" collapsed="false">
      <c r="A77" s="3" t="s">
        <v>230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2" t="n">
        <f aca="false">COUNTIF(AB77:AY77,"x")</f>
        <v>0</v>
      </c>
      <c r="AB77" s="2" t="str">
        <f aca="false">IF(B77&lt;&gt;"","x","")</f>
        <v/>
      </c>
      <c r="AC77" s="2" t="str">
        <f aca="false">IF(C77&lt;&gt;"","x","")</f>
        <v/>
      </c>
      <c r="AD77" s="2" t="str">
        <f aca="false">IF(D77&lt;&gt;"","x","")</f>
        <v/>
      </c>
      <c r="AE77" s="2" t="str">
        <f aca="false">IF(E77&lt;&gt;"","x","")</f>
        <v/>
      </c>
      <c r="AF77" s="2" t="str">
        <f aca="false">IF(F77&lt;&gt;"","x","")</f>
        <v/>
      </c>
      <c r="AG77" s="2" t="str">
        <f aca="false">IF(G77&lt;&gt;"","x","")</f>
        <v/>
      </c>
      <c r="AH77" s="2" t="str">
        <f aca="false">IF(H77&lt;&gt;"","x","")</f>
        <v/>
      </c>
      <c r="AI77" s="2" t="str">
        <f aca="false">IF(I77&lt;&gt;"","x","")</f>
        <v/>
      </c>
      <c r="AJ77" s="2" t="str">
        <f aca="false">IF(J77&lt;&gt;"","x","")</f>
        <v/>
      </c>
      <c r="AK77" s="2" t="str">
        <f aca="false">IF(K77&lt;&gt;"","x","")</f>
        <v/>
      </c>
      <c r="AL77" s="2" t="str">
        <f aca="false">IF(L77&lt;&gt;"","x","")</f>
        <v/>
      </c>
      <c r="AM77" s="2" t="str">
        <f aca="false">IF(M77&lt;&gt;"","x","")</f>
        <v/>
      </c>
      <c r="AN77" s="2" t="str">
        <f aca="false">IF(N77&lt;&gt;"","x","")</f>
        <v/>
      </c>
      <c r="AO77" s="2" t="str">
        <f aca="false">IF(O77&lt;&gt;"","x","")</f>
        <v/>
      </c>
      <c r="AP77" s="2" t="str">
        <f aca="false">IF(P77&lt;&gt;"","x","")</f>
        <v/>
      </c>
      <c r="AQ77" s="2" t="str">
        <f aca="false">IF(Q77&lt;&gt;"","x","")</f>
        <v/>
      </c>
      <c r="AR77" s="2" t="str">
        <f aca="false">IF(R77&lt;&gt;"","x","")</f>
        <v/>
      </c>
      <c r="AS77" s="2" t="str">
        <f aca="false">IF(S77&lt;&gt;"","x","")</f>
        <v/>
      </c>
      <c r="AT77" s="2" t="str">
        <f aca="false">IF(T77&lt;&gt;"","x","")</f>
        <v/>
      </c>
      <c r="AU77" s="2" t="str">
        <f aca="false">IF(U77&lt;&gt;"","x","")</f>
        <v/>
      </c>
      <c r="AV77" s="2" t="str">
        <f aca="false">IF(V77&lt;&gt;"","x","")</f>
        <v/>
      </c>
      <c r="AW77" s="2" t="str">
        <f aca="false">IF(W77&lt;&gt;"","x","")</f>
        <v/>
      </c>
      <c r="AX77" s="2" t="str">
        <f aca="false">IF(X77&lt;&gt;"","x","")</f>
        <v/>
      </c>
      <c r="AY77" s="2" t="str">
        <f aca="false">IF(Y77&lt;&gt;"","x","")</f>
        <v/>
      </c>
    </row>
    <row r="78" customFormat="false" ht="12.8" hidden="false" customHeight="false" outlineLevel="0" collapsed="false">
      <c r="A78" s="3" t="s">
        <v>231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2" t="n">
        <f aca="false">COUNTIF(AB78:AY78,"x")</f>
        <v>0</v>
      </c>
      <c r="AB78" s="2" t="str">
        <f aca="false">IF(B78&lt;&gt;"","x","")</f>
        <v/>
      </c>
      <c r="AC78" s="2" t="str">
        <f aca="false">IF(C78&lt;&gt;"","x","")</f>
        <v/>
      </c>
      <c r="AD78" s="2" t="str">
        <f aca="false">IF(D78&lt;&gt;"","x","")</f>
        <v/>
      </c>
      <c r="AE78" s="2" t="str">
        <f aca="false">IF(E78&lt;&gt;"","x","")</f>
        <v/>
      </c>
      <c r="AF78" s="2" t="str">
        <f aca="false">IF(F78&lt;&gt;"","x","")</f>
        <v/>
      </c>
      <c r="AG78" s="2" t="str">
        <f aca="false">IF(G78&lt;&gt;"","x","")</f>
        <v/>
      </c>
      <c r="AH78" s="2" t="str">
        <f aca="false">IF(H78&lt;&gt;"","x","")</f>
        <v/>
      </c>
      <c r="AI78" s="2" t="str">
        <f aca="false">IF(I78&lt;&gt;"","x","")</f>
        <v/>
      </c>
      <c r="AJ78" s="2" t="str">
        <f aca="false">IF(J78&lt;&gt;"","x","")</f>
        <v/>
      </c>
      <c r="AK78" s="2" t="str">
        <f aca="false">IF(K78&lt;&gt;"","x","")</f>
        <v/>
      </c>
      <c r="AL78" s="2" t="str">
        <f aca="false">IF(L78&lt;&gt;"","x","")</f>
        <v/>
      </c>
      <c r="AM78" s="2" t="str">
        <f aca="false">IF(M78&lt;&gt;"","x","")</f>
        <v/>
      </c>
      <c r="AN78" s="2" t="str">
        <f aca="false">IF(N78&lt;&gt;"","x","")</f>
        <v/>
      </c>
      <c r="AO78" s="2" t="str">
        <f aca="false">IF(O78&lt;&gt;"","x","")</f>
        <v/>
      </c>
      <c r="AP78" s="2" t="str">
        <f aca="false">IF(P78&lt;&gt;"","x","")</f>
        <v/>
      </c>
      <c r="AQ78" s="2" t="str">
        <f aca="false">IF(Q78&lt;&gt;"","x","")</f>
        <v/>
      </c>
      <c r="AR78" s="2" t="str">
        <f aca="false">IF(R78&lt;&gt;"","x","")</f>
        <v/>
      </c>
      <c r="AS78" s="2" t="str">
        <f aca="false">IF(S78&lt;&gt;"","x","")</f>
        <v/>
      </c>
      <c r="AT78" s="2" t="str">
        <f aca="false">IF(T78&lt;&gt;"","x","")</f>
        <v/>
      </c>
      <c r="AU78" s="2" t="str">
        <f aca="false">IF(U78&lt;&gt;"","x","")</f>
        <v/>
      </c>
      <c r="AV78" s="2" t="str">
        <f aca="false">IF(V78&lt;&gt;"","x","")</f>
        <v/>
      </c>
      <c r="AW78" s="2" t="str">
        <f aca="false">IF(W78&lt;&gt;"","x","")</f>
        <v/>
      </c>
      <c r="AX78" s="2" t="str">
        <f aca="false">IF(X78&lt;&gt;"","x","")</f>
        <v/>
      </c>
      <c r="AY78" s="2" t="str">
        <f aca="false">IF(Y78&lt;&gt;"","x","")</f>
        <v/>
      </c>
    </row>
    <row r="79" customFormat="false" ht="12.8" hidden="false" customHeight="false" outlineLevel="0" collapsed="false">
      <c r="A79" s="3" t="s">
        <v>232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2" t="n">
        <f aca="false">COUNTIF(AB79:AY79,"x")</f>
        <v>0</v>
      </c>
      <c r="AB79" s="2" t="str">
        <f aca="false">IF(B79&lt;&gt;"","x","")</f>
        <v/>
      </c>
      <c r="AC79" s="2" t="str">
        <f aca="false">IF(C79&lt;&gt;"","x","")</f>
        <v/>
      </c>
      <c r="AD79" s="2" t="str">
        <f aca="false">IF(D79&lt;&gt;"","x","")</f>
        <v/>
      </c>
      <c r="AE79" s="2" t="str">
        <f aca="false">IF(E79&lt;&gt;"","x","")</f>
        <v/>
      </c>
      <c r="AF79" s="2" t="str">
        <f aca="false">IF(F79&lt;&gt;"","x","")</f>
        <v/>
      </c>
      <c r="AG79" s="2" t="str">
        <f aca="false">IF(G79&lt;&gt;"","x","")</f>
        <v/>
      </c>
      <c r="AH79" s="2" t="str">
        <f aca="false">IF(H79&lt;&gt;"","x","")</f>
        <v/>
      </c>
      <c r="AI79" s="2" t="str">
        <f aca="false">IF(I79&lt;&gt;"","x","")</f>
        <v/>
      </c>
      <c r="AJ79" s="2" t="str">
        <f aca="false">IF(J79&lt;&gt;"","x","")</f>
        <v/>
      </c>
      <c r="AK79" s="2" t="str">
        <f aca="false">IF(K79&lt;&gt;"","x","")</f>
        <v/>
      </c>
      <c r="AL79" s="2" t="str">
        <f aca="false">IF(L79&lt;&gt;"","x","")</f>
        <v/>
      </c>
      <c r="AM79" s="2" t="str">
        <f aca="false">IF(M79&lt;&gt;"","x","")</f>
        <v/>
      </c>
      <c r="AN79" s="2" t="str">
        <f aca="false">IF(N79&lt;&gt;"","x","")</f>
        <v/>
      </c>
      <c r="AO79" s="2" t="str">
        <f aca="false">IF(O79&lt;&gt;"","x","")</f>
        <v/>
      </c>
      <c r="AP79" s="2" t="str">
        <f aca="false">IF(P79&lt;&gt;"","x","")</f>
        <v/>
      </c>
      <c r="AQ79" s="2" t="str">
        <f aca="false">IF(Q79&lt;&gt;"","x","")</f>
        <v/>
      </c>
      <c r="AR79" s="2" t="str">
        <f aca="false">IF(R79&lt;&gt;"","x","")</f>
        <v/>
      </c>
      <c r="AS79" s="2" t="str">
        <f aca="false">IF(S79&lt;&gt;"","x","")</f>
        <v/>
      </c>
      <c r="AT79" s="2" t="str">
        <f aca="false">IF(T79&lt;&gt;"","x","")</f>
        <v/>
      </c>
      <c r="AU79" s="2" t="str">
        <f aca="false">IF(U79&lt;&gt;"","x","")</f>
        <v/>
      </c>
      <c r="AV79" s="2" t="str">
        <f aca="false">IF(V79&lt;&gt;"","x","")</f>
        <v/>
      </c>
      <c r="AW79" s="2" t="str">
        <f aca="false">IF(W79&lt;&gt;"","x","")</f>
        <v/>
      </c>
      <c r="AX79" s="2" t="str">
        <f aca="false">IF(X79&lt;&gt;"","x","")</f>
        <v/>
      </c>
      <c r="AY79" s="2" t="str">
        <f aca="false">IF(Y79&lt;&gt;"","x","")</f>
        <v/>
      </c>
    </row>
    <row r="80" customFormat="false" ht="12.8" hidden="false" customHeight="false" outlineLevel="0" collapsed="false">
      <c r="A80" s="3" t="s">
        <v>233</v>
      </c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2" t="n">
        <f aca="false">COUNTIF(AB80:AY80,"x")</f>
        <v>0</v>
      </c>
      <c r="AB80" s="2" t="str">
        <f aca="false">IF(B80&lt;&gt;"","x","")</f>
        <v/>
      </c>
      <c r="AC80" s="2" t="str">
        <f aca="false">IF(C80&lt;&gt;"","x","")</f>
        <v/>
      </c>
      <c r="AD80" s="2" t="str">
        <f aca="false">IF(D80&lt;&gt;"","x","")</f>
        <v/>
      </c>
      <c r="AE80" s="2" t="str">
        <f aca="false">IF(E80&lt;&gt;"","x","")</f>
        <v/>
      </c>
      <c r="AF80" s="2" t="str">
        <f aca="false">IF(F80&lt;&gt;"","x","")</f>
        <v/>
      </c>
      <c r="AG80" s="2" t="str">
        <f aca="false">IF(G80&lt;&gt;"","x","")</f>
        <v/>
      </c>
      <c r="AH80" s="2" t="str">
        <f aca="false">IF(H80&lt;&gt;"","x","")</f>
        <v/>
      </c>
      <c r="AI80" s="2" t="str">
        <f aca="false">IF(I80&lt;&gt;"","x","")</f>
        <v/>
      </c>
      <c r="AJ80" s="2" t="str">
        <f aca="false">IF(J80&lt;&gt;"","x","")</f>
        <v/>
      </c>
      <c r="AK80" s="2" t="str">
        <f aca="false">IF(K80&lt;&gt;"","x","")</f>
        <v/>
      </c>
      <c r="AL80" s="2" t="str">
        <f aca="false">IF(L80&lt;&gt;"","x","")</f>
        <v/>
      </c>
      <c r="AM80" s="2" t="str">
        <f aca="false">IF(M80&lt;&gt;"","x","")</f>
        <v/>
      </c>
      <c r="AN80" s="2" t="str">
        <f aca="false">IF(N80&lt;&gt;"","x","")</f>
        <v/>
      </c>
      <c r="AO80" s="2" t="str">
        <f aca="false">IF(O80&lt;&gt;"","x","")</f>
        <v/>
      </c>
      <c r="AP80" s="2" t="str">
        <f aca="false">IF(P80&lt;&gt;"","x","")</f>
        <v/>
      </c>
      <c r="AQ80" s="2" t="str">
        <f aca="false">IF(Q80&lt;&gt;"","x","")</f>
        <v/>
      </c>
      <c r="AR80" s="2" t="str">
        <f aca="false">IF(R80&lt;&gt;"","x","")</f>
        <v/>
      </c>
      <c r="AS80" s="2" t="str">
        <f aca="false">IF(S80&lt;&gt;"","x","")</f>
        <v/>
      </c>
      <c r="AT80" s="2" t="str">
        <f aca="false">IF(T80&lt;&gt;"","x","")</f>
        <v/>
      </c>
      <c r="AU80" s="2" t="str">
        <f aca="false">IF(U80&lt;&gt;"","x","")</f>
        <v/>
      </c>
      <c r="AV80" s="2" t="str">
        <f aca="false">IF(V80&lt;&gt;"","x","")</f>
        <v/>
      </c>
      <c r="AW80" s="2" t="str">
        <f aca="false">IF(W80&lt;&gt;"","x","")</f>
        <v/>
      </c>
      <c r="AX80" s="2" t="str">
        <f aca="false">IF(X80&lt;&gt;"","x","")</f>
        <v/>
      </c>
      <c r="AY80" s="2" t="str">
        <f aca="false">IF(Y80&lt;&gt;"","x","")</f>
        <v/>
      </c>
    </row>
    <row r="81" customFormat="false" ht="12.8" hidden="false" customHeight="false" outlineLevel="0" collapsed="false">
      <c r="A81" s="3" t="s">
        <v>234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2" t="n">
        <f aca="false">COUNTIF(AB81:AY81,"x")</f>
        <v>0</v>
      </c>
      <c r="AB81" s="2" t="str">
        <f aca="false">IF(B81&lt;&gt;"","x","")</f>
        <v/>
      </c>
      <c r="AC81" s="2" t="str">
        <f aca="false">IF(C81&lt;&gt;"","x","")</f>
        <v/>
      </c>
      <c r="AD81" s="2" t="str">
        <f aca="false">IF(D81&lt;&gt;"","x","")</f>
        <v/>
      </c>
      <c r="AE81" s="2" t="str">
        <f aca="false">IF(E81&lt;&gt;"","x","")</f>
        <v/>
      </c>
      <c r="AF81" s="2" t="str">
        <f aca="false">IF(F81&lt;&gt;"","x","")</f>
        <v/>
      </c>
      <c r="AG81" s="2" t="str">
        <f aca="false">IF(G81&lt;&gt;"","x","")</f>
        <v/>
      </c>
      <c r="AH81" s="2" t="str">
        <f aca="false">IF(H81&lt;&gt;"","x","")</f>
        <v/>
      </c>
      <c r="AI81" s="2" t="str">
        <f aca="false">IF(I81&lt;&gt;"","x","")</f>
        <v/>
      </c>
      <c r="AJ81" s="2" t="str">
        <f aca="false">IF(J81&lt;&gt;"","x","")</f>
        <v/>
      </c>
      <c r="AK81" s="2" t="str">
        <f aca="false">IF(K81&lt;&gt;"","x","")</f>
        <v/>
      </c>
      <c r="AL81" s="2" t="str">
        <f aca="false">IF(L81&lt;&gt;"","x","")</f>
        <v/>
      </c>
      <c r="AM81" s="2" t="str">
        <f aca="false">IF(M81&lt;&gt;"","x","")</f>
        <v/>
      </c>
      <c r="AN81" s="2" t="str">
        <f aca="false">IF(N81&lt;&gt;"","x","")</f>
        <v/>
      </c>
      <c r="AO81" s="2" t="str">
        <f aca="false">IF(O81&lt;&gt;"","x","")</f>
        <v/>
      </c>
      <c r="AP81" s="2" t="str">
        <f aca="false">IF(P81&lt;&gt;"","x","")</f>
        <v/>
      </c>
      <c r="AQ81" s="2" t="str">
        <f aca="false">IF(Q81&lt;&gt;"","x","")</f>
        <v/>
      </c>
      <c r="AR81" s="2" t="str">
        <f aca="false">IF(R81&lt;&gt;"","x","")</f>
        <v/>
      </c>
      <c r="AS81" s="2" t="str">
        <f aca="false">IF(S81&lt;&gt;"","x","")</f>
        <v/>
      </c>
      <c r="AT81" s="2" t="str">
        <f aca="false">IF(T81&lt;&gt;"","x","")</f>
        <v/>
      </c>
      <c r="AU81" s="2" t="str">
        <f aca="false">IF(U81&lt;&gt;"","x","")</f>
        <v/>
      </c>
      <c r="AV81" s="2" t="str">
        <f aca="false">IF(V81&lt;&gt;"","x","")</f>
        <v/>
      </c>
      <c r="AW81" s="2" t="str">
        <f aca="false">IF(W81&lt;&gt;"","x","")</f>
        <v/>
      </c>
      <c r="AX81" s="2" t="str">
        <f aca="false">IF(X81&lt;&gt;"","x","")</f>
        <v/>
      </c>
      <c r="AY81" s="2" t="str">
        <f aca="false">IF(Y81&lt;&gt;"","x","")</f>
        <v/>
      </c>
    </row>
    <row r="82" customFormat="false" ht="12.8" hidden="false" customHeight="false" outlineLevel="0" collapsed="false">
      <c r="A82" s="3" t="s">
        <v>235</v>
      </c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2" t="n">
        <f aca="false">COUNTIF(AB82:AY82,"x")</f>
        <v>0</v>
      </c>
      <c r="AB82" s="2" t="str">
        <f aca="false">IF(B82&lt;&gt;"","x","")</f>
        <v/>
      </c>
      <c r="AC82" s="2" t="str">
        <f aca="false">IF(C82&lt;&gt;"","x","")</f>
        <v/>
      </c>
      <c r="AD82" s="2" t="str">
        <f aca="false">IF(D82&lt;&gt;"","x","")</f>
        <v/>
      </c>
      <c r="AE82" s="2" t="str">
        <f aca="false">IF(E82&lt;&gt;"","x","")</f>
        <v/>
      </c>
      <c r="AF82" s="2" t="str">
        <f aca="false">IF(F82&lt;&gt;"","x","")</f>
        <v/>
      </c>
      <c r="AG82" s="2" t="str">
        <f aca="false">IF(G82&lt;&gt;"","x","")</f>
        <v/>
      </c>
      <c r="AH82" s="2" t="str">
        <f aca="false">IF(H82&lt;&gt;"","x","")</f>
        <v/>
      </c>
      <c r="AI82" s="2" t="str">
        <f aca="false">IF(I82&lt;&gt;"","x","")</f>
        <v/>
      </c>
      <c r="AJ82" s="2" t="str">
        <f aca="false">IF(J82&lt;&gt;"","x","")</f>
        <v/>
      </c>
      <c r="AK82" s="2" t="str">
        <f aca="false">IF(K82&lt;&gt;"","x","")</f>
        <v/>
      </c>
      <c r="AL82" s="2" t="str">
        <f aca="false">IF(L82&lt;&gt;"","x","")</f>
        <v/>
      </c>
      <c r="AM82" s="2" t="str">
        <f aca="false">IF(M82&lt;&gt;"","x","")</f>
        <v/>
      </c>
      <c r="AN82" s="2" t="str">
        <f aca="false">IF(N82&lt;&gt;"","x","")</f>
        <v/>
      </c>
      <c r="AO82" s="2" t="str">
        <f aca="false">IF(O82&lt;&gt;"","x","")</f>
        <v/>
      </c>
      <c r="AP82" s="2" t="str">
        <f aca="false">IF(P82&lt;&gt;"","x","")</f>
        <v/>
      </c>
      <c r="AQ82" s="2" t="str">
        <f aca="false">IF(Q82&lt;&gt;"","x","")</f>
        <v/>
      </c>
      <c r="AR82" s="2" t="str">
        <f aca="false">IF(R82&lt;&gt;"","x","")</f>
        <v/>
      </c>
      <c r="AS82" s="2" t="str">
        <f aca="false">IF(S82&lt;&gt;"","x","")</f>
        <v/>
      </c>
      <c r="AT82" s="2" t="str">
        <f aca="false">IF(T82&lt;&gt;"","x","")</f>
        <v/>
      </c>
      <c r="AU82" s="2" t="str">
        <f aca="false">IF(U82&lt;&gt;"","x","")</f>
        <v/>
      </c>
      <c r="AV82" s="2" t="str">
        <f aca="false">IF(V82&lt;&gt;"","x","")</f>
        <v/>
      </c>
      <c r="AW82" s="2" t="str">
        <f aca="false">IF(W82&lt;&gt;"","x","")</f>
        <v/>
      </c>
      <c r="AX82" s="2" t="str">
        <f aca="false">IF(X82&lt;&gt;"","x","")</f>
        <v/>
      </c>
      <c r="AY82" s="2" t="str">
        <f aca="false">IF(Y82&lt;&gt;"","x","")</f>
        <v/>
      </c>
    </row>
    <row r="83" customFormat="false" ht="12.8" hidden="false" customHeight="false" outlineLevel="0" collapsed="false">
      <c r="A83" s="3" t="s">
        <v>236</v>
      </c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2" t="n">
        <f aca="false">COUNTIF(AB83:AY83,"x")</f>
        <v>0</v>
      </c>
      <c r="AB83" s="2" t="str">
        <f aca="false">IF(B83&lt;&gt;"","x","")</f>
        <v/>
      </c>
      <c r="AC83" s="2" t="str">
        <f aca="false">IF(C83&lt;&gt;"","x","")</f>
        <v/>
      </c>
      <c r="AD83" s="2" t="str">
        <f aca="false">IF(D83&lt;&gt;"","x","")</f>
        <v/>
      </c>
      <c r="AE83" s="2" t="str">
        <f aca="false">IF(E83&lt;&gt;"","x","")</f>
        <v/>
      </c>
      <c r="AF83" s="2" t="str">
        <f aca="false">IF(F83&lt;&gt;"","x","")</f>
        <v/>
      </c>
      <c r="AG83" s="2" t="str">
        <f aca="false">IF(G83&lt;&gt;"","x","")</f>
        <v/>
      </c>
      <c r="AH83" s="2" t="str">
        <f aca="false">IF(H83&lt;&gt;"","x","")</f>
        <v/>
      </c>
      <c r="AI83" s="2" t="str">
        <f aca="false">IF(I83&lt;&gt;"","x","")</f>
        <v/>
      </c>
      <c r="AJ83" s="2" t="str">
        <f aca="false">IF(J83&lt;&gt;"","x","")</f>
        <v/>
      </c>
      <c r="AK83" s="2" t="str">
        <f aca="false">IF(K83&lt;&gt;"","x","")</f>
        <v/>
      </c>
      <c r="AL83" s="2" t="str">
        <f aca="false">IF(L83&lt;&gt;"","x","")</f>
        <v/>
      </c>
      <c r="AM83" s="2" t="str">
        <f aca="false">IF(M83&lt;&gt;"","x","")</f>
        <v/>
      </c>
      <c r="AN83" s="2" t="str">
        <f aca="false">IF(N83&lt;&gt;"","x","")</f>
        <v/>
      </c>
      <c r="AO83" s="2" t="str">
        <f aca="false">IF(O83&lt;&gt;"","x","")</f>
        <v/>
      </c>
      <c r="AP83" s="2" t="str">
        <f aca="false">IF(P83&lt;&gt;"","x","")</f>
        <v/>
      </c>
      <c r="AQ83" s="2" t="str">
        <f aca="false">IF(Q83&lt;&gt;"","x","")</f>
        <v/>
      </c>
      <c r="AR83" s="2" t="str">
        <f aca="false">IF(R83&lt;&gt;"","x","")</f>
        <v/>
      </c>
      <c r="AS83" s="2" t="str">
        <f aca="false">IF(S83&lt;&gt;"","x","")</f>
        <v/>
      </c>
      <c r="AT83" s="2" t="str">
        <f aca="false">IF(T83&lt;&gt;"","x","")</f>
        <v/>
      </c>
      <c r="AU83" s="2" t="str">
        <f aca="false">IF(U83&lt;&gt;"","x","")</f>
        <v/>
      </c>
      <c r="AV83" s="2" t="str">
        <f aca="false">IF(V83&lt;&gt;"","x","")</f>
        <v/>
      </c>
      <c r="AW83" s="2" t="str">
        <f aca="false">IF(W83&lt;&gt;"","x","")</f>
        <v/>
      </c>
      <c r="AX83" s="2" t="str">
        <f aca="false">IF(X83&lt;&gt;"","x","")</f>
        <v/>
      </c>
      <c r="AY83" s="2" t="str">
        <f aca="false">IF(Y83&lt;&gt;"","x","")</f>
        <v/>
      </c>
    </row>
    <row r="84" customFormat="false" ht="12.8" hidden="false" customHeight="false" outlineLevel="0" collapsed="false">
      <c r="A84" s="3" t="s">
        <v>237</v>
      </c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2" t="n">
        <f aca="false">COUNTIF(AB84:AY84,"x")</f>
        <v>0</v>
      </c>
      <c r="AB84" s="2" t="str">
        <f aca="false">IF(B84&lt;&gt;"","x","")</f>
        <v/>
      </c>
      <c r="AC84" s="2" t="str">
        <f aca="false">IF(C84&lt;&gt;"","x","")</f>
        <v/>
      </c>
      <c r="AD84" s="2" t="str">
        <f aca="false">IF(D84&lt;&gt;"","x","")</f>
        <v/>
      </c>
      <c r="AE84" s="2" t="str">
        <f aca="false">IF(E84&lt;&gt;"","x","")</f>
        <v/>
      </c>
      <c r="AF84" s="2" t="str">
        <f aca="false">IF(F84&lt;&gt;"","x","")</f>
        <v/>
      </c>
      <c r="AG84" s="2" t="str">
        <f aca="false">IF(G84&lt;&gt;"","x","")</f>
        <v/>
      </c>
      <c r="AH84" s="2" t="str">
        <f aca="false">IF(H84&lt;&gt;"","x","")</f>
        <v/>
      </c>
      <c r="AI84" s="2" t="str">
        <f aca="false">IF(I84&lt;&gt;"","x","")</f>
        <v/>
      </c>
      <c r="AJ84" s="2" t="str">
        <f aca="false">IF(J84&lt;&gt;"","x","")</f>
        <v/>
      </c>
      <c r="AK84" s="2" t="str">
        <f aca="false">IF(K84&lt;&gt;"","x","")</f>
        <v/>
      </c>
      <c r="AL84" s="2" t="str">
        <f aca="false">IF(L84&lt;&gt;"","x","")</f>
        <v/>
      </c>
      <c r="AM84" s="2" t="str">
        <f aca="false">IF(M84&lt;&gt;"","x","")</f>
        <v/>
      </c>
      <c r="AN84" s="2" t="str">
        <f aca="false">IF(N84&lt;&gt;"","x","")</f>
        <v/>
      </c>
      <c r="AO84" s="2" t="str">
        <f aca="false">IF(O84&lt;&gt;"","x","")</f>
        <v/>
      </c>
      <c r="AP84" s="2" t="str">
        <f aca="false">IF(P84&lt;&gt;"","x","")</f>
        <v/>
      </c>
      <c r="AQ84" s="2" t="str">
        <f aca="false">IF(Q84&lt;&gt;"","x","")</f>
        <v/>
      </c>
      <c r="AR84" s="2" t="str">
        <f aca="false">IF(R84&lt;&gt;"","x","")</f>
        <v/>
      </c>
      <c r="AS84" s="2" t="str">
        <f aca="false">IF(S84&lt;&gt;"","x","")</f>
        <v/>
      </c>
      <c r="AT84" s="2" t="str">
        <f aca="false">IF(T84&lt;&gt;"","x","")</f>
        <v/>
      </c>
      <c r="AU84" s="2" t="str">
        <f aca="false">IF(U84&lt;&gt;"","x","")</f>
        <v/>
      </c>
      <c r="AV84" s="2" t="str">
        <f aca="false">IF(V84&lt;&gt;"","x","")</f>
        <v/>
      </c>
      <c r="AW84" s="2" t="str">
        <f aca="false">IF(W84&lt;&gt;"","x","")</f>
        <v/>
      </c>
      <c r="AX84" s="2" t="str">
        <f aca="false">IF(X84&lt;&gt;"","x","")</f>
        <v/>
      </c>
      <c r="AY84" s="2" t="str">
        <f aca="false">IF(Y84&lt;&gt;"","x","")</f>
        <v/>
      </c>
    </row>
    <row r="85" customFormat="false" ht="12.8" hidden="false" customHeight="false" outlineLevel="0" collapsed="false">
      <c r="A85" s="3" t="s">
        <v>238</v>
      </c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2" t="n">
        <f aca="false">COUNTIF(AB85:AY85,"x")</f>
        <v>0</v>
      </c>
      <c r="AB85" s="2" t="str">
        <f aca="false">IF(B85&lt;&gt;"","x","")</f>
        <v/>
      </c>
      <c r="AC85" s="2" t="str">
        <f aca="false">IF(C85&lt;&gt;"","x","")</f>
        <v/>
      </c>
      <c r="AD85" s="2" t="str">
        <f aca="false">IF(D85&lt;&gt;"","x","")</f>
        <v/>
      </c>
      <c r="AE85" s="2" t="str">
        <f aca="false">IF(E85&lt;&gt;"","x","")</f>
        <v/>
      </c>
      <c r="AF85" s="2" t="str">
        <f aca="false">IF(F85&lt;&gt;"","x","")</f>
        <v/>
      </c>
      <c r="AG85" s="2" t="str">
        <f aca="false">IF(G85&lt;&gt;"","x","")</f>
        <v/>
      </c>
      <c r="AH85" s="2" t="str">
        <f aca="false">IF(H85&lt;&gt;"","x","")</f>
        <v/>
      </c>
      <c r="AI85" s="2" t="str">
        <f aca="false">IF(I85&lt;&gt;"","x","")</f>
        <v/>
      </c>
      <c r="AJ85" s="2" t="str">
        <f aca="false">IF(J85&lt;&gt;"","x","")</f>
        <v/>
      </c>
      <c r="AK85" s="2" t="str">
        <f aca="false">IF(K85&lt;&gt;"","x","")</f>
        <v/>
      </c>
      <c r="AL85" s="2" t="str">
        <f aca="false">IF(L85&lt;&gt;"","x","")</f>
        <v/>
      </c>
      <c r="AM85" s="2" t="str">
        <f aca="false">IF(M85&lt;&gt;"","x","")</f>
        <v/>
      </c>
      <c r="AN85" s="2" t="str">
        <f aca="false">IF(N85&lt;&gt;"","x","")</f>
        <v/>
      </c>
      <c r="AO85" s="2" t="str">
        <f aca="false">IF(O85&lt;&gt;"","x","")</f>
        <v/>
      </c>
      <c r="AP85" s="2" t="str">
        <f aca="false">IF(P85&lt;&gt;"","x","")</f>
        <v/>
      </c>
      <c r="AQ85" s="2" t="str">
        <f aca="false">IF(Q85&lt;&gt;"","x","")</f>
        <v/>
      </c>
      <c r="AR85" s="2" t="str">
        <f aca="false">IF(R85&lt;&gt;"","x","")</f>
        <v/>
      </c>
      <c r="AS85" s="2" t="str">
        <f aca="false">IF(S85&lt;&gt;"","x","")</f>
        <v/>
      </c>
      <c r="AT85" s="2" t="str">
        <f aca="false">IF(T85&lt;&gt;"","x","")</f>
        <v/>
      </c>
      <c r="AU85" s="2" t="str">
        <f aca="false">IF(U85&lt;&gt;"","x","")</f>
        <v/>
      </c>
      <c r="AV85" s="2" t="str">
        <f aca="false">IF(V85&lt;&gt;"","x","")</f>
        <v/>
      </c>
      <c r="AW85" s="2" t="str">
        <f aca="false">IF(W85&lt;&gt;"","x","")</f>
        <v/>
      </c>
      <c r="AX85" s="2" t="str">
        <f aca="false">IF(X85&lt;&gt;"","x","")</f>
        <v/>
      </c>
      <c r="AY85" s="2" t="str">
        <f aca="false">IF(Y85&lt;&gt;"","x","")</f>
        <v/>
      </c>
    </row>
    <row r="86" customFormat="false" ht="12.8" hidden="false" customHeight="false" outlineLevel="0" collapsed="false">
      <c r="A86" s="3" t="s">
        <v>239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2" t="n">
        <f aca="false">COUNTIF(AB86:AY86,"x")</f>
        <v>0</v>
      </c>
      <c r="AB86" s="2" t="str">
        <f aca="false">IF(B86&lt;&gt;"","x","")</f>
        <v/>
      </c>
      <c r="AC86" s="2" t="str">
        <f aca="false">IF(C86&lt;&gt;"","x","")</f>
        <v/>
      </c>
      <c r="AD86" s="2" t="str">
        <f aca="false">IF(D86&lt;&gt;"","x","")</f>
        <v/>
      </c>
      <c r="AE86" s="2" t="str">
        <f aca="false">IF(E86&lt;&gt;"","x","")</f>
        <v/>
      </c>
      <c r="AF86" s="2" t="str">
        <f aca="false">IF(F86&lt;&gt;"","x","")</f>
        <v/>
      </c>
      <c r="AG86" s="2" t="str">
        <f aca="false">IF(G86&lt;&gt;"","x","")</f>
        <v/>
      </c>
      <c r="AH86" s="2" t="str">
        <f aca="false">IF(H86&lt;&gt;"","x","")</f>
        <v/>
      </c>
      <c r="AI86" s="2" t="str">
        <f aca="false">IF(I86&lt;&gt;"","x","")</f>
        <v/>
      </c>
      <c r="AJ86" s="2" t="str">
        <f aca="false">IF(J86&lt;&gt;"","x","")</f>
        <v/>
      </c>
      <c r="AK86" s="2" t="str">
        <f aca="false">IF(K86&lt;&gt;"","x","")</f>
        <v/>
      </c>
      <c r="AL86" s="2" t="str">
        <f aca="false">IF(L86&lt;&gt;"","x","")</f>
        <v/>
      </c>
      <c r="AM86" s="2" t="str">
        <f aca="false">IF(M86&lt;&gt;"","x","")</f>
        <v/>
      </c>
      <c r="AN86" s="2" t="str">
        <f aca="false">IF(N86&lt;&gt;"","x","")</f>
        <v/>
      </c>
      <c r="AO86" s="2" t="str">
        <f aca="false">IF(O86&lt;&gt;"","x","")</f>
        <v/>
      </c>
      <c r="AP86" s="2" t="str">
        <f aca="false">IF(P86&lt;&gt;"","x","")</f>
        <v/>
      </c>
      <c r="AQ86" s="2" t="str">
        <f aca="false">IF(Q86&lt;&gt;"","x","")</f>
        <v/>
      </c>
      <c r="AR86" s="2" t="str">
        <f aca="false">IF(R86&lt;&gt;"","x","")</f>
        <v/>
      </c>
      <c r="AS86" s="2" t="str">
        <f aca="false">IF(S86&lt;&gt;"","x","")</f>
        <v/>
      </c>
      <c r="AT86" s="2" t="str">
        <f aca="false">IF(T86&lt;&gt;"","x","")</f>
        <v/>
      </c>
      <c r="AU86" s="2" t="str">
        <f aca="false">IF(U86&lt;&gt;"","x","")</f>
        <v/>
      </c>
      <c r="AV86" s="2" t="str">
        <f aca="false">IF(V86&lt;&gt;"","x","")</f>
        <v/>
      </c>
      <c r="AW86" s="2" t="str">
        <f aca="false">IF(W86&lt;&gt;"","x","")</f>
        <v/>
      </c>
      <c r="AX86" s="2" t="str">
        <f aca="false">IF(X86&lt;&gt;"","x","")</f>
        <v/>
      </c>
      <c r="AY86" s="2" t="str">
        <f aca="false">IF(Y86&lt;&gt;"","x","")</f>
        <v/>
      </c>
    </row>
    <row r="87" customFormat="false" ht="12.8" hidden="false" customHeight="false" outlineLevel="0" collapsed="false">
      <c r="A87" s="3" t="s">
        <v>240</v>
      </c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2" t="n">
        <f aca="false">COUNTIF(AB87:AY87,"x")</f>
        <v>0</v>
      </c>
      <c r="AB87" s="2" t="str">
        <f aca="false">IF(B87&lt;&gt;"","x","")</f>
        <v/>
      </c>
      <c r="AC87" s="2" t="str">
        <f aca="false">IF(C87&lt;&gt;"","x","")</f>
        <v/>
      </c>
      <c r="AD87" s="2" t="str">
        <f aca="false">IF(D87&lt;&gt;"","x","")</f>
        <v/>
      </c>
      <c r="AE87" s="2" t="str">
        <f aca="false">IF(E87&lt;&gt;"","x","")</f>
        <v/>
      </c>
      <c r="AF87" s="2" t="str">
        <f aca="false">IF(F87&lt;&gt;"","x","")</f>
        <v/>
      </c>
      <c r="AG87" s="2" t="str">
        <f aca="false">IF(G87&lt;&gt;"","x","")</f>
        <v/>
      </c>
      <c r="AH87" s="2" t="str">
        <f aca="false">IF(H87&lt;&gt;"","x","")</f>
        <v/>
      </c>
      <c r="AI87" s="2" t="str">
        <f aca="false">IF(I87&lt;&gt;"","x","")</f>
        <v/>
      </c>
      <c r="AJ87" s="2" t="str">
        <f aca="false">IF(J87&lt;&gt;"","x","")</f>
        <v/>
      </c>
      <c r="AK87" s="2" t="str">
        <f aca="false">IF(K87&lt;&gt;"","x","")</f>
        <v/>
      </c>
      <c r="AL87" s="2" t="str">
        <f aca="false">IF(L87&lt;&gt;"","x","")</f>
        <v/>
      </c>
      <c r="AM87" s="2" t="str">
        <f aca="false">IF(M87&lt;&gt;"","x","")</f>
        <v/>
      </c>
      <c r="AN87" s="2" t="str">
        <f aca="false">IF(N87&lt;&gt;"","x","")</f>
        <v/>
      </c>
      <c r="AO87" s="2" t="str">
        <f aca="false">IF(O87&lt;&gt;"","x","")</f>
        <v/>
      </c>
      <c r="AP87" s="2" t="str">
        <f aca="false">IF(P87&lt;&gt;"","x","")</f>
        <v/>
      </c>
      <c r="AQ87" s="2" t="str">
        <f aca="false">IF(Q87&lt;&gt;"","x","")</f>
        <v/>
      </c>
      <c r="AR87" s="2" t="str">
        <f aca="false">IF(R87&lt;&gt;"","x","")</f>
        <v/>
      </c>
      <c r="AS87" s="2" t="str">
        <f aca="false">IF(S87&lt;&gt;"","x","")</f>
        <v/>
      </c>
      <c r="AT87" s="2" t="str">
        <f aca="false">IF(T87&lt;&gt;"","x","")</f>
        <v/>
      </c>
      <c r="AU87" s="2" t="str">
        <f aca="false">IF(U87&lt;&gt;"","x","")</f>
        <v/>
      </c>
      <c r="AV87" s="2" t="str">
        <f aca="false">IF(V87&lt;&gt;"","x","")</f>
        <v/>
      </c>
      <c r="AW87" s="2" t="str">
        <f aca="false">IF(W87&lt;&gt;"","x","")</f>
        <v/>
      </c>
      <c r="AX87" s="2" t="str">
        <f aca="false">IF(X87&lt;&gt;"","x","")</f>
        <v/>
      </c>
      <c r="AY87" s="2" t="str">
        <f aca="false">IF(Y87&lt;&gt;"","x","")</f>
        <v/>
      </c>
    </row>
    <row r="88" customFormat="false" ht="12.8" hidden="false" customHeight="false" outlineLevel="0" collapsed="false">
      <c r="A88" s="3" t="s">
        <v>241</v>
      </c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2" t="n">
        <f aca="false">COUNTIF(AB88:AY88,"x")</f>
        <v>0</v>
      </c>
      <c r="AB88" s="2" t="str">
        <f aca="false">IF(B88&lt;&gt;"","x","")</f>
        <v/>
      </c>
      <c r="AC88" s="2" t="str">
        <f aca="false">IF(C88&lt;&gt;"","x","")</f>
        <v/>
      </c>
      <c r="AD88" s="2" t="str">
        <f aca="false">IF(D88&lt;&gt;"","x","")</f>
        <v/>
      </c>
      <c r="AE88" s="2" t="str">
        <f aca="false">IF(E88&lt;&gt;"","x","")</f>
        <v/>
      </c>
      <c r="AF88" s="2" t="str">
        <f aca="false">IF(F88&lt;&gt;"","x","")</f>
        <v/>
      </c>
      <c r="AG88" s="2" t="str">
        <f aca="false">IF(G88&lt;&gt;"","x","")</f>
        <v/>
      </c>
      <c r="AH88" s="2" t="str">
        <f aca="false">IF(H88&lt;&gt;"","x","")</f>
        <v/>
      </c>
      <c r="AI88" s="2" t="str">
        <f aca="false">IF(I88&lt;&gt;"","x","")</f>
        <v/>
      </c>
      <c r="AJ88" s="2" t="str">
        <f aca="false">IF(J88&lt;&gt;"","x","")</f>
        <v/>
      </c>
      <c r="AK88" s="2" t="str">
        <f aca="false">IF(K88&lt;&gt;"","x","")</f>
        <v/>
      </c>
      <c r="AL88" s="2" t="str">
        <f aca="false">IF(L88&lt;&gt;"","x","")</f>
        <v/>
      </c>
      <c r="AM88" s="2" t="str">
        <f aca="false">IF(M88&lt;&gt;"","x","")</f>
        <v/>
      </c>
      <c r="AN88" s="2" t="str">
        <f aca="false">IF(N88&lt;&gt;"","x","")</f>
        <v/>
      </c>
      <c r="AO88" s="2" t="str">
        <f aca="false">IF(O88&lt;&gt;"","x","")</f>
        <v/>
      </c>
      <c r="AP88" s="2" t="str">
        <f aca="false">IF(P88&lt;&gt;"","x","")</f>
        <v/>
      </c>
      <c r="AQ88" s="2" t="str">
        <f aca="false">IF(Q88&lt;&gt;"","x","")</f>
        <v/>
      </c>
      <c r="AR88" s="2" t="str">
        <f aca="false">IF(R88&lt;&gt;"","x","")</f>
        <v/>
      </c>
      <c r="AS88" s="2" t="str">
        <f aca="false">IF(S88&lt;&gt;"","x","")</f>
        <v/>
      </c>
      <c r="AT88" s="2" t="str">
        <f aca="false">IF(T88&lt;&gt;"","x","")</f>
        <v/>
      </c>
      <c r="AU88" s="2" t="str">
        <f aca="false">IF(U88&lt;&gt;"","x","")</f>
        <v/>
      </c>
      <c r="AV88" s="2" t="str">
        <f aca="false">IF(V88&lt;&gt;"","x","")</f>
        <v/>
      </c>
      <c r="AW88" s="2" t="str">
        <f aca="false">IF(W88&lt;&gt;"","x","")</f>
        <v/>
      </c>
      <c r="AX88" s="2" t="str">
        <f aca="false">IF(X88&lt;&gt;"","x","")</f>
        <v/>
      </c>
      <c r="AY88" s="2" t="str">
        <f aca="false">IF(Y88&lt;&gt;"","x","")</f>
        <v/>
      </c>
    </row>
    <row r="89" customFormat="false" ht="12.8" hidden="false" customHeight="false" outlineLevel="0" collapsed="false">
      <c r="A89" s="3" t="s">
        <v>242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2" t="n">
        <f aca="false">COUNTIF(AB89:AY89,"x")</f>
        <v>0</v>
      </c>
      <c r="AB89" s="2" t="str">
        <f aca="false">IF(B89&lt;&gt;"","x","")</f>
        <v/>
      </c>
      <c r="AC89" s="2" t="str">
        <f aca="false">IF(C89&lt;&gt;"","x","")</f>
        <v/>
      </c>
      <c r="AD89" s="2" t="str">
        <f aca="false">IF(D89&lt;&gt;"","x","")</f>
        <v/>
      </c>
      <c r="AE89" s="2" t="str">
        <f aca="false">IF(E89&lt;&gt;"","x","")</f>
        <v/>
      </c>
      <c r="AF89" s="2" t="str">
        <f aca="false">IF(F89&lt;&gt;"","x","")</f>
        <v/>
      </c>
      <c r="AG89" s="2" t="str">
        <f aca="false">IF(G89&lt;&gt;"","x","")</f>
        <v/>
      </c>
      <c r="AH89" s="2" t="str">
        <f aca="false">IF(H89&lt;&gt;"","x","")</f>
        <v/>
      </c>
      <c r="AI89" s="2" t="str">
        <f aca="false">IF(I89&lt;&gt;"","x","")</f>
        <v/>
      </c>
      <c r="AJ89" s="2" t="str">
        <f aca="false">IF(J89&lt;&gt;"","x","")</f>
        <v/>
      </c>
      <c r="AK89" s="2" t="str">
        <f aca="false">IF(K89&lt;&gt;"","x","")</f>
        <v/>
      </c>
      <c r="AL89" s="2" t="str">
        <f aca="false">IF(L89&lt;&gt;"","x","")</f>
        <v/>
      </c>
      <c r="AM89" s="2" t="str">
        <f aca="false">IF(M89&lt;&gt;"","x","")</f>
        <v/>
      </c>
      <c r="AN89" s="2" t="str">
        <f aca="false">IF(N89&lt;&gt;"","x","")</f>
        <v/>
      </c>
      <c r="AO89" s="2" t="str">
        <f aca="false">IF(O89&lt;&gt;"","x","")</f>
        <v/>
      </c>
      <c r="AP89" s="2" t="str">
        <f aca="false">IF(P89&lt;&gt;"","x","")</f>
        <v/>
      </c>
      <c r="AQ89" s="2" t="str">
        <f aca="false">IF(Q89&lt;&gt;"","x","")</f>
        <v/>
      </c>
      <c r="AR89" s="2" t="str">
        <f aca="false">IF(R89&lt;&gt;"","x","")</f>
        <v/>
      </c>
      <c r="AS89" s="2" t="str">
        <f aca="false">IF(S89&lt;&gt;"","x","")</f>
        <v/>
      </c>
      <c r="AT89" s="2" t="str">
        <f aca="false">IF(T89&lt;&gt;"","x","")</f>
        <v/>
      </c>
      <c r="AU89" s="2" t="str">
        <f aca="false">IF(U89&lt;&gt;"","x","")</f>
        <v/>
      </c>
      <c r="AV89" s="2" t="str">
        <f aca="false">IF(V89&lt;&gt;"","x","")</f>
        <v/>
      </c>
      <c r="AW89" s="2" t="str">
        <f aca="false">IF(W89&lt;&gt;"","x","")</f>
        <v/>
      </c>
      <c r="AX89" s="2" t="str">
        <f aca="false">IF(X89&lt;&gt;"","x","")</f>
        <v/>
      </c>
      <c r="AY89" s="2" t="str">
        <f aca="false">IF(Y89&lt;&gt;"","x","")</f>
        <v/>
      </c>
    </row>
    <row r="90" customFormat="false" ht="12.8" hidden="false" customHeight="false" outlineLevel="0" collapsed="false">
      <c r="A90" s="3" t="s">
        <v>243</v>
      </c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2" t="n">
        <f aca="false">COUNTIF(AB90:AY90,"x")</f>
        <v>0</v>
      </c>
      <c r="AB90" s="2" t="str">
        <f aca="false">IF(B90&lt;&gt;"","x","")</f>
        <v/>
      </c>
      <c r="AC90" s="2" t="str">
        <f aca="false">IF(C90&lt;&gt;"","x","")</f>
        <v/>
      </c>
      <c r="AD90" s="2" t="str">
        <f aca="false">IF(D90&lt;&gt;"","x","")</f>
        <v/>
      </c>
      <c r="AE90" s="2" t="str">
        <f aca="false">IF(E90&lt;&gt;"","x","")</f>
        <v/>
      </c>
      <c r="AF90" s="2" t="str">
        <f aca="false">IF(F90&lt;&gt;"","x","")</f>
        <v/>
      </c>
      <c r="AG90" s="2" t="str">
        <f aca="false">IF(G90&lt;&gt;"","x","")</f>
        <v/>
      </c>
      <c r="AH90" s="2" t="str">
        <f aca="false">IF(H90&lt;&gt;"","x","")</f>
        <v/>
      </c>
      <c r="AI90" s="2" t="str">
        <f aca="false">IF(I90&lt;&gt;"","x","")</f>
        <v/>
      </c>
      <c r="AJ90" s="2" t="str">
        <f aca="false">IF(J90&lt;&gt;"","x","")</f>
        <v/>
      </c>
      <c r="AK90" s="2" t="str">
        <f aca="false">IF(K90&lt;&gt;"","x","")</f>
        <v/>
      </c>
      <c r="AL90" s="2" t="str">
        <f aca="false">IF(L90&lt;&gt;"","x","")</f>
        <v/>
      </c>
      <c r="AM90" s="2" t="str">
        <f aca="false">IF(M90&lt;&gt;"","x","")</f>
        <v/>
      </c>
      <c r="AN90" s="2" t="str">
        <f aca="false">IF(N90&lt;&gt;"","x","")</f>
        <v/>
      </c>
      <c r="AO90" s="2" t="str">
        <f aca="false">IF(O90&lt;&gt;"","x","")</f>
        <v/>
      </c>
      <c r="AP90" s="2" t="str">
        <f aca="false">IF(P90&lt;&gt;"","x","")</f>
        <v/>
      </c>
      <c r="AQ90" s="2" t="str">
        <f aca="false">IF(Q90&lt;&gt;"","x","")</f>
        <v/>
      </c>
      <c r="AR90" s="2" t="str">
        <f aca="false">IF(R90&lt;&gt;"","x","")</f>
        <v/>
      </c>
      <c r="AS90" s="2" t="str">
        <f aca="false">IF(S90&lt;&gt;"","x","")</f>
        <v/>
      </c>
      <c r="AT90" s="2" t="str">
        <f aca="false">IF(T90&lt;&gt;"","x","")</f>
        <v/>
      </c>
      <c r="AU90" s="2" t="str">
        <f aca="false">IF(U90&lt;&gt;"","x","")</f>
        <v/>
      </c>
      <c r="AV90" s="2" t="str">
        <f aca="false">IF(V90&lt;&gt;"","x","")</f>
        <v/>
      </c>
      <c r="AW90" s="2" t="str">
        <f aca="false">IF(W90&lt;&gt;"","x","")</f>
        <v/>
      </c>
      <c r="AX90" s="2" t="str">
        <f aca="false">IF(X90&lt;&gt;"","x","")</f>
        <v/>
      </c>
      <c r="AY90" s="2" t="str">
        <f aca="false">IF(Y90&lt;&gt;"","x","")</f>
        <v/>
      </c>
    </row>
    <row r="91" customFormat="false" ht="12.8" hidden="false" customHeight="false" outlineLevel="0" collapsed="false">
      <c r="A91" s="3" t="s">
        <v>244</v>
      </c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2" t="n">
        <f aca="false">COUNTIF(AB91:AY91,"x")</f>
        <v>0</v>
      </c>
      <c r="AB91" s="2" t="str">
        <f aca="false">IF(B91&lt;&gt;"","x","")</f>
        <v/>
      </c>
      <c r="AC91" s="2" t="str">
        <f aca="false">IF(C91&lt;&gt;"","x","")</f>
        <v/>
      </c>
      <c r="AD91" s="2" t="str">
        <f aca="false">IF(D91&lt;&gt;"","x","")</f>
        <v/>
      </c>
      <c r="AE91" s="2" t="str">
        <f aca="false">IF(E91&lt;&gt;"","x","")</f>
        <v/>
      </c>
      <c r="AF91" s="2" t="str">
        <f aca="false">IF(F91&lt;&gt;"","x","")</f>
        <v/>
      </c>
      <c r="AG91" s="2" t="str">
        <f aca="false">IF(G91&lt;&gt;"","x","")</f>
        <v/>
      </c>
      <c r="AH91" s="2" t="str">
        <f aca="false">IF(H91&lt;&gt;"","x","")</f>
        <v/>
      </c>
      <c r="AI91" s="2" t="str">
        <f aca="false">IF(I91&lt;&gt;"","x","")</f>
        <v/>
      </c>
      <c r="AJ91" s="2" t="str">
        <f aca="false">IF(J91&lt;&gt;"","x","")</f>
        <v/>
      </c>
      <c r="AK91" s="2" t="str">
        <f aca="false">IF(K91&lt;&gt;"","x","")</f>
        <v/>
      </c>
      <c r="AL91" s="2" t="str">
        <f aca="false">IF(L91&lt;&gt;"","x","")</f>
        <v/>
      </c>
      <c r="AM91" s="2" t="str">
        <f aca="false">IF(M91&lt;&gt;"","x","")</f>
        <v/>
      </c>
      <c r="AN91" s="2" t="str">
        <f aca="false">IF(N91&lt;&gt;"","x","")</f>
        <v/>
      </c>
      <c r="AO91" s="2" t="str">
        <f aca="false">IF(O91&lt;&gt;"","x","")</f>
        <v/>
      </c>
      <c r="AP91" s="2" t="str">
        <f aca="false">IF(P91&lt;&gt;"","x","")</f>
        <v/>
      </c>
      <c r="AQ91" s="2" t="str">
        <f aca="false">IF(Q91&lt;&gt;"","x","")</f>
        <v/>
      </c>
      <c r="AR91" s="2" t="str">
        <f aca="false">IF(R91&lt;&gt;"","x","")</f>
        <v/>
      </c>
      <c r="AS91" s="2" t="str">
        <f aca="false">IF(S91&lt;&gt;"","x","")</f>
        <v/>
      </c>
      <c r="AT91" s="2" t="str">
        <f aca="false">IF(T91&lt;&gt;"","x","")</f>
        <v/>
      </c>
      <c r="AU91" s="2" t="str">
        <f aca="false">IF(U91&lt;&gt;"","x","")</f>
        <v/>
      </c>
      <c r="AV91" s="2" t="str">
        <f aca="false">IF(V91&lt;&gt;"","x","")</f>
        <v/>
      </c>
      <c r="AW91" s="2" t="str">
        <f aca="false">IF(W91&lt;&gt;"","x","")</f>
        <v/>
      </c>
      <c r="AX91" s="2" t="str">
        <f aca="false">IF(X91&lt;&gt;"","x","")</f>
        <v/>
      </c>
      <c r="AY91" s="2" t="str">
        <f aca="false">IF(Y91&lt;&gt;"","x","")</f>
        <v/>
      </c>
    </row>
    <row r="92" customFormat="false" ht="12.8" hidden="false" customHeight="false" outlineLevel="0" collapsed="false">
      <c r="A92" s="3" t="s">
        <v>245</v>
      </c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2" t="n">
        <f aca="false">COUNTIF(AB92:AY92,"x")</f>
        <v>0</v>
      </c>
      <c r="AB92" s="2" t="str">
        <f aca="false">IF(B92&lt;&gt;"","x","")</f>
        <v/>
      </c>
      <c r="AC92" s="2" t="str">
        <f aca="false">IF(C92&lt;&gt;"","x","")</f>
        <v/>
      </c>
      <c r="AD92" s="2" t="str">
        <f aca="false">IF(D92&lt;&gt;"","x","")</f>
        <v/>
      </c>
      <c r="AE92" s="2" t="str">
        <f aca="false">IF(E92&lt;&gt;"","x","")</f>
        <v/>
      </c>
      <c r="AF92" s="2" t="str">
        <f aca="false">IF(F92&lt;&gt;"","x","")</f>
        <v/>
      </c>
      <c r="AG92" s="2" t="str">
        <f aca="false">IF(G92&lt;&gt;"","x","")</f>
        <v/>
      </c>
      <c r="AH92" s="2" t="str">
        <f aca="false">IF(H92&lt;&gt;"","x","")</f>
        <v/>
      </c>
      <c r="AI92" s="2" t="str">
        <f aca="false">IF(I92&lt;&gt;"","x","")</f>
        <v/>
      </c>
      <c r="AJ92" s="2" t="str">
        <f aca="false">IF(J92&lt;&gt;"","x","")</f>
        <v/>
      </c>
      <c r="AK92" s="2" t="str">
        <f aca="false">IF(K92&lt;&gt;"","x","")</f>
        <v/>
      </c>
      <c r="AL92" s="2" t="str">
        <f aca="false">IF(L92&lt;&gt;"","x","")</f>
        <v/>
      </c>
      <c r="AM92" s="2" t="str">
        <f aca="false">IF(M92&lt;&gt;"","x","")</f>
        <v/>
      </c>
      <c r="AN92" s="2" t="str">
        <f aca="false">IF(N92&lt;&gt;"","x","")</f>
        <v/>
      </c>
      <c r="AO92" s="2" t="str">
        <f aca="false">IF(O92&lt;&gt;"","x","")</f>
        <v/>
      </c>
      <c r="AP92" s="2" t="str">
        <f aca="false">IF(P92&lt;&gt;"","x","")</f>
        <v/>
      </c>
      <c r="AQ92" s="2" t="str">
        <f aca="false">IF(Q92&lt;&gt;"","x","")</f>
        <v/>
      </c>
      <c r="AR92" s="2" t="str">
        <f aca="false">IF(R92&lt;&gt;"","x","")</f>
        <v/>
      </c>
      <c r="AS92" s="2" t="str">
        <f aca="false">IF(S92&lt;&gt;"","x","")</f>
        <v/>
      </c>
      <c r="AT92" s="2" t="str">
        <f aca="false">IF(T92&lt;&gt;"","x","")</f>
        <v/>
      </c>
      <c r="AU92" s="2" t="str">
        <f aca="false">IF(U92&lt;&gt;"","x","")</f>
        <v/>
      </c>
      <c r="AV92" s="2" t="str">
        <f aca="false">IF(V92&lt;&gt;"","x","")</f>
        <v/>
      </c>
      <c r="AW92" s="2" t="str">
        <f aca="false">IF(W92&lt;&gt;"","x","")</f>
        <v/>
      </c>
      <c r="AX92" s="2" t="str">
        <f aca="false">IF(X92&lt;&gt;"","x","")</f>
        <v/>
      </c>
      <c r="AY92" s="2" t="str">
        <f aca="false">IF(Y92&lt;&gt;"","x","")</f>
        <v/>
      </c>
    </row>
    <row r="93" customFormat="false" ht="12.8" hidden="false" customHeight="false" outlineLevel="0" collapsed="false">
      <c r="A93" s="3" t="s">
        <v>246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2" t="n">
        <f aca="false">COUNTIF(AB93:AY93,"x")</f>
        <v>0</v>
      </c>
      <c r="AB93" s="2" t="str">
        <f aca="false">IF(B93&lt;&gt;"","x","")</f>
        <v/>
      </c>
      <c r="AC93" s="2" t="str">
        <f aca="false">IF(C93&lt;&gt;"","x","")</f>
        <v/>
      </c>
      <c r="AD93" s="2" t="str">
        <f aca="false">IF(D93&lt;&gt;"","x","")</f>
        <v/>
      </c>
      <c r="AE93" s="2" t="str">
        <f aca="false">IF(E93&lt;&gt;"","x","")</f>
        <v/>
      </c>
      <c r="AF93" s="2" t="str">
        <f aca="false">IF(F93&lt;&gt;"","x","")</f>
        <v/>
      </c>
      <c r="AG93" s="2" t="str">
        <f aca="false">IF(G93&lt;&gt;"","x","")</f>
        <v/>
      </c>
      <c r="AH93" s="2" t="str">
        <f aca="false">IF(H93&lt;&gt;"","x","")</f>
        <v/>
      </c>
      <c r="AI93" s="2" t="str">
        <f aca="false">IF(I93&lt;&gt;"","x","")</f>
        <v/>
      </c>
      <c r="AJ93" s="2" t="str">
        <f aca="false">IF(J93&lt;&gt;"","x","")</f>
        <v/>
      </c>
      <c r="AK93" s="2" t="str">
        <f aca="false">IF(K93&lt;&gt;"","x","")</f>
        <v/>
      </c>
      <c r="AL93" s="2" t="str">
        <f aca="false">IF(L93&lt;&gt;"","x","")</f>
        <v/>
      </c>
      <c r="AM93" s="2" t="str">
        <f aca="false">IF(M93&lt;&gt;"","x","")</f>
        <v/>
      </c>
      <c r="AN93" s="2" t="str">
        <f aca="false">IF(N93&lt;&gt;"","x","")</f>
        <v/>
      </c>
      <c r="AO93" s="2" t="str">
        <f aca="false">IF(O93&lt;&gt;"","x","")</f>
        <v/>
      </c>
      <c r="AP93" s="2" t="str">
        <f aca="false">IF(P93&lt;&gt;"","x","")</f>
        <v/>
      </c>
      <c r="AQ93" s="2" t="str">
        <f aca="false">IF(Q93&lt;&gt;"","x","")</f>
        <v/>
      </c>
      <c r="AR93" s="2" t="str">
        <f aca="false">IF(R93&lt;&gt;"","x","")</f>
        <v/>
      </c>
      <c r="AS93" s="2" t="str">
        <f aca="false">IF(S93&lt;&gt;"","x","")</f>
        <v/>
      </c>
      <c r="AT93" s="2" t="str">
        <f aca="false">IF(T93&lt;&gt;"","x","")</f>
        <v/>
      </c>
      <c r="AU93" s="2" t="str">
        <f aca="false">IF(U93&lt;&gt;"","x","")</f>
        <v/>
      </c>
      <c r="AV93" s="2" t="str">
        <f aca="false">IF(V93&lt;&gt;"","x","")</f>
        <v/>
      </c>
      <c r="AW93" s="2" t="str">
        <f aca="false">IF(W93&lt;&gt;"","x","")</f>
        <v/>
      </c>
      <c r="AX93" s="2" t="str">
        <f aca="false">IF(X93&lt;&gt;"","x","")</f>
        <v/>
      </c>
      <c r="AY93" s="2" t="str">
        <f aca="false">IF(Y93&lt;&gt;"","x","")</f>
        <v/>
      </c>
    </row>
    <row r="94" customFormat="false" ht="12.8" hidden="false" customHeight="false" outlineLevel="0" collapsed="false">
      <c r="A94" s="3" t="s">
        <v>247</v>
      </c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2" t="n">
        <f aca="false">COUNTIF(AB94:AY94,"x")</f>
        <v>0</v>
      </c>
      <c r="AB94" s="2" t="str">
        <f aca="false">IF(B94&lt;&gt;"","x","")</f>
        <v/>
      </c>
      <c r="AC94" s="2" t="str">
        <f aca="false">IF(C94&lt;&gt;"","x","")</f>
        <v/>
      </c>
      <c r="AD94" s="2" t="str">
        <f aca="false">IF(D94&lt;&gt;"","x","")</f>
        <v/>
      </c>
      <c r="AE94" s="2" t="str">
        <f aca="false">IF(E94&lt;&gt;"","x","")</f>
        <v/>
      </c>
      <c r="AF94" s="2" t="str">
        <f aca="false">IF(F94&lt;&gt;"","x","")</f>
        <v/>
      </c>
      <c r="AG94" s="2" t="str">
        <f aca="false">IF(G94&lt;&gt;"","x","")</f>
        <v/>
      </c>
      <c r="AH94" s="2" t="str">
        <f aca="false">IF(H94&lt;&gt;"","x","")</f>
        <v/>
      </c>
      <c r="AI94" s="2" t="str">
        <f aca="false">IF(I94&lt;&gt;"","x","")</f>
        <v/>
      </c>
      <c r="AJ94" s="2" t="str">
        <f aca="false">IF(J94&lt;&gt;"","x","")</f>
        <v/>
      </c>
      <c r="AK94" s="2" t="str">
        <f aca="false">IF(K94&lt;&gt;"","x","")</f>
        <v/>
      </c>
      <c r="AL94" s="2" t="str">
        <f aca="false">IF(L94&lt;&gt;"","x","")</f>
        <v/>
      </c>
      <c r="AM94" s="2" t="str">
        <f aca="false">IF(M94&lt;&gt;"","x","")</f>
        <v/>
      </c>
      <c r="AN94" s="2" t="str">
        <f aca="false">IF(N94&lt;&gt;"","x","")</f>
        <v/>
      </c>
      <c r="AO94" s="2" t="str">
        <f aca="false">IF(O94&lt;&gt;"","x","")</f>
        <v/>
      </c>
      <c r="AP94" s="2" t="str">
        <f aca="false">IF(P94&lt;&gt;"","x","")</f>
        <v/>
      </c>
      <c r="AQ94" s="2" t="str">
        <f aca="false">IF(Q94&lt;&gt;"","x","")</f>
        <v/>
      </c>
      <c r="AR94" s="2" t="str">
        <f aca="false">IF(R94&lt;&gt;"","x","")</f>
        <v/>
      </c>
      <c r="AS94" s="2" t="str">
        <f aca="false">IF(S94&lt;&gt;"","x","")</f>
        <v/>
      </c>
      <c r="AT94" s="2" t="str">
        <f aca="false">IF(T94&lt;&gt;"","x","")</f>
        <v/>
      </c>
      <c r="AU94" s="2" t="str">
        <f aca="false">IF(U94&lt;&gt;"","x","")</f>
        <v/>
      </c>
      <c r="AV94" s="2" t="str">
        <f aca="false">IF(V94&lt;&gt;"","x","")</f>
        <v/>
      </c>
      <c r="AW94" s="2" t="str">
        <f aca="false">IF(W94&lt;&gt;"","x","")</f>
        <v/>
      </c>
      <c r="AX94" s="2" t="str">
        <f aca="false">IF(X94&lt;&gt;"","x","")</f>
        <v/>
      </c>
      <c r="AY94" s="2" t="str">
        <f aca="false">IF(Y94&lt;&gt;"","x","")</f>
        <v/>
      </c>
    </row>
    <row r="95" customFormat="false" ht="12.8" hidden="false" customHeight="false" outlineLevel="0" collapsed="false">
      <c r="A95" s="3" t="s">
        <v>248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2" t="n">
        <f aca="false">COUNTIF(AB95:AY95,"x")</f>
        <v>0</v>
      </c>
      <c r="AB95" s="2" t="str">
        <f aca="false">IF(B95&lt;&gt;"","x","")</f>
        <v/>
      </c>
      <c r="AC95" s="2" t="str">
        <f aca="false">IF(C95&lt;&gt;"","x","")</f>
        <v/>
      </c>
      <c r="AD95" s="2" t="str">
        <f aca="false">IF(D95&lt;&gt;"","x","")</f>
        <v/>
      </c>
      <c r="AE95" s="2" t="str">
        <f aca="false">IF(E95&lt;&gt;"","x","")</f>
        <v/>
      </c>
      <c r="AF95" s="2" t="str">
        <f aca="false">IF(F95&lt;&gt;"","x","")</f>
        <v/>
      </c>
      <c r="AG95" s="2" t="str">
        <f aca="false">IF(G95&lt;&gt;"","x","")</f>
        <v/>
      </c>
      <c r="AH95" s="2" t="str">
        <f aca="false">IF(H95&lt;&gt;"","x","")</f>
        <v/>
      </c>
      <c r="AI95" s="2" t="str">
        <f aca="false">IF(I95&lt;&gt;"","x","")</f>
        <v/>
      </c>
      <c r="AJ95" s="2" t="str">
        <f aca="false">IF(J95&lt;&gt;"","x","")</f>
        <v/>
      </c>
      <c r="AK95" s="2" t="str">
        <f aca="false">IF(K95&lt;&gt;"","x","")</f>
        <v/>
      </c>
      <c r="AL95" s="2" t="str">
        <f aca="false">IF(L95&lt;&gt;"","x","")</f>
        <v/>
      </c>
      <c r="AM95" s="2" t="str">
        <f aca="false">IF(M95&lt;&gt;"","x","")</f>
        <v/>
      </c>
      <c r="AN95" s="2" t="str">
        <f aca="false">IF(N95&lt;&gt;"","x","")</f>
        <v/>
      </c>
      <c r="AO95" s="2" t="str">
        <f aca="false">IF(O95&lt;&gt;"","x","")</f>
        <v/>
      </c>
      <c r="AP95" s="2" t="str">
        <f aca="false">IF(P95&lt;&gt;"","x","")</f>
        <v/>
      </c>
      <c r="AQ95" s="2" t="str">
        <f aca="false">IF(Q95&lt;&gt;"","x","")</f>
        <v/>
      </c>
      <c r="AR95" s="2" t="str">
        <f aca="false">IF(R95&lt;&gt;"","x","")</f>
        <v/>
      </c>
      <c r="AS95" s="2" t="str">
        <f aca="false">IF(S95&lt;&gt;"","x","")</f>
        <v/>
      </c>
      <c r="AT95" s="2" t="str">
        <f aca="false">IF(T95&lt;&gt;"","x","")</f>
        <v/>
      </c>
      <c r="AU95" s="2" t="str">
        <f aca="false">IF(U95&lt;&gt;"","x","")</f>
        <v/>
      </c>
      <c r="AV95" s="2" t="str">
        <f aca="false">IF(V95&lt;&gt;"","x","")</f>
        <v/>
      </c>
      <c r="AW95" s="2" t="str">
        <f aca="false">IF(W95&lt;&gt;"","x","")</f>
        <v/>
      </c>
      <c r="AX95" s="2" t="str">
        <f aca="false">IF(X95&lt;&gt;"","x","")</f>
        <v/>
      </c>
      <c r="AY95" s="2" t="str">
        <f aca="false">IF(Y95&lt;&gt;"","x","")</f>
        <v/>
      </c>
    </row>
    <row r="96" customFormat="false" ht="12.8" hidden="false" customHeight="false" outlineLevel="0" collapsed="false">
      <c r="A96" s="3" t="s">
        <v>249</v>
      </c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2" t="n">
        <f aca="false">COUNTIF(AB96:AY96,"x")</f>
        <v>0</v>
      </c>
      <c r="AB96" s="2" t="str">
        <f aca="false">IF(B96&lt;&gt;"","x","")</f>
        <v/>
      </c>
      <c r="AC96" s="2" t="str">
        <f aca="false">IF(C96&lt;&gt;"","x","")</f>
        <v/>
      </c>
      <c r="AD96" s="2" t="str">
        <f aca="false">IF(D96&lt;&gt;"","x","")</f>
        <v/>
      </c>
      <c r="AE96" s="2" t="str">
        <f aca="false">IF(E96&lt;&gt;"","x","")</f>
        <v/>
      </c>
      <c r="AF96" s="2" t="str">
        <f aca="false">IF(F96&lt;&gt;"","x","")</f>
        <v/>
      </c>
      <c r="AG96" s="2" t="str">
        <f aca="false">IF(G96&lt;&gt;"","x","")</f>
        <v/>
      </c>
      <c r="AH96" s="2" t="str">
        <f aca="false">IF(H96&lt;&gt;"","x","")</f>
        <v/>
      </c>
      <c r="AI96" s="2" t="str">
        <f aca="false">IF(I96&lt;&gt;"","x","")</f>
        <v/>
      </c>
      <c r="AJ96" s="2" t="str">
        <f aca="false">IF(J96&lt;&gt;"","x","")</f>
        <v/>
      </c>
      <c r="AK96" s="2" t="str">
        <f aca="false">IF(K96&lt;&gt;"","x","")</f>
        <v/>
      </c>
      <c r="AL96" s="2" t="str">
        <f aca="false">IF(L96&lt;&gt;"","x","")</f>
        <v/>
      </c>
      <c r="AM96" s="2" t="str">
        <f aca="false">IF(M96&lt;&gt;"","x","")</f>
        <v/>
      </c>
      <c r="AN96" s="2" t="str">
        <f aca="false">IF(N96&lt;&gt;"","x","")</f>
        <v/>
      </c>
      <c r="AO96" s="2" t="str">
        <f aca="false">IF(O96&lt;&gt;"","x","")</f>
        <v/>
      </c>
      <c r="AP96" s="2" t="str">
        <f aca="false">IF(P96&lt;&gt;"","x","")</f>
        <v/>
      </c>
      <c r="AQ96" s="2" t="str">
        <f aca="false">IF(Q96&lt;&gt;"","x","")</f>
        <v/>
      </c>
      <c r="AR96" s="2" t="str">
        <f aca="false">IF(R96&lt;&gt;"","x","")</f>
        <v/>
      </c>
      <c r="AS96" s="2" t="str">
        <f aca="false">IF(S96&lt;&gt;"","x","")</f>
        <v/>
      </c>
      <c r="AT96" s="2" t="str">
        <f aca="false">IF(T96&lt;&gt;"","x","")</f>
        <v/>
      </c>
      <c r="AU96" s="2" t="str">
        <f aca="false">IF(U96&lt;&gt;"","x","")</f>
        <v/>
      </c>
      <c r="AV96" s="2" t="str">
        <f aca="false">IF(V96&lt;&gt;"","x","")</f>
        <v/>
      </c>
      <c r="AW96" s="2" t="str">
        <f aca="false">IF(W96&lt;&gt;"","x","")</f>
        <v/>
      </c>
      <c r="AX96" s="2" t="str">
        <f aca="false">IF(X96&lt;&gt;"","x","")</f>
        <v/>
      </c>
      <c r="AY96" s="2" t="str">
        <f aca="false">IF(Y96&lt;&gt;"","x","")</f>
        <v/>
      </c>
    </row>
    <row r="97" customFormat="false" ht="12.8" hidden="false" customHeight="false" outlineLevel="0" collapsed="false">
      <c r="A97" s="3" t="s">
        <v>250</v>
      </c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2" t="n">
        <f aca="false">COUNTIF(AB97:AY97,"x")</f>
        <v>0</v>
      </c>
      <c r="AB97" s="2" t="str">
        <f aca="false">IF(B97&lt;&gt;"","x","")</f>
        <v/>
      </c>
      <c r="AC97" s="2" t="str">
        <f aca="false">IF(C97&lt;&gt;"","x","")</f>
        <v/>
      </c>
      <c r="AD97" s="2" t="str">
        <f aca="false">IF(D97&lt;&gt;"","x","")</f>
        <v/>
      </c>
      <c r="AE97" s="2" t="str">
        <f aca="false">IF(E97&lt;&gt;"","x","")</f>
        <v/>
      </c>
      <c r="AF97" s="2" t="str">
        <f aca="false">IF(F97&lt;&gt;"","x","")</f>
        <v/>
      </c>
      <c r="AG97" s="2" t="str">
        <f aca="false">IF(G97&lt;&gt;"","x","")</f>
        <v/>
      </c>
      <c r="AH97" s="2" t="str">
        <f aca="false">IF(H97&lt;&gt;"","x","")</f>
        <v/>
      </c>
      <c r="AI97" s="2" t="str">
        <f aca="false">IF(I97&lt;&gt;"","x","")</f>
        <v/>
      </c>
      <c r="AJ97" s="2" t="str">
        <f aca="false">IF(J97&lt;&gt;"","x","")</f>
        <v/>
      </c>
      <c r="AK97" s="2" t="str">
        <f aca="false">IF(K97&lt;&gt;"","x","")</f>
        <v/>
      </c>
      <c r="AL97" s="2" t="str">
        <f aca="false">IF(L97&lt;&gt;"","x","")</f>
        <v/>
      </c>
      <c r="AM97" s="2" t="str">
        <f aca="false">IF(M97&lt;&gt;"","x","")</f>
        <v/>
      </c>
      <c r="AN97" s="2" t="str">
        <f aca="false">IF(N97&lt;&gt;"","x","")</f>
        <v/>
      </c>
      <c r="AO97" s="2" t="str">
        <f aca="false">IF(O97&lt;&gt;"","x","")</f>
        <v/>
      </c>
      <c r="AP97" s="2" t="str">
        <f aca="false">IF(P97&lt;&gt;"","x","")</f>
        <v/>
      </c>
      <c r="AQ97" s="2" t="str">
        <f aca="false">IF(Q97&lt;&gt;"","x","")</f>
        <v/>
      </c>
      <c r="AR97" s="2" t="str">
        <f aca="false">IF(R97&lt;&gt;"","x","")</f>
        <v/>
      </c>
      <c r="AS97" s="2" t="str">
        <f aca="false">IF(S97&lt;&gt;"","x","")</f>
        <v/>
      </c>
      <c r="AT97" s="2" t="str">
        <f aca="false">IF(T97&lt;&gt;"","x","")</f>
        <v/>
      </c>
      <c r="AU97" s="2" t="str">
        <f aca="false">IF(U97&lt;&gt;"","x","")</f>
        <v/>
      </c>
      <c r="AV97" s="2" t="str">
        <f aca="false">IF(V97&lt;&gt;"","x","")</f>
        <v/>
      </c>
      <c r="AW97" s="2" t="str">
        <f aca="false">IF(W97&lt;&gt;"","x","")</f>
        <v/>
      </c>
      <c r="AX97" s="2" t="str">
        <f aca="false">IF(X97&lt;&gt;"","x","")</f>
        <v/>
      </c>
      <c r="AY97" s="2" t="str">
        <f aca="false">IF(Y97&lt;&gt;"","x","")</f>
        <v/>
      </c>
    </row>
    <row r="98" customFormat="false" ht="12.8" hidden="false" customHeight="false" outlineLevel="0" collapsed="false">
      <c r="A98" s="3" t="s">
        <v>251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2" t="n">
        <f aca="false">COUNTIF(AB98:AY98,"x")</f>
        <v>0</v>
      </c>
      <c r="AB98" s="2" t="str">
        <f aca="false">IF(B98&lt;&gt;"","x","")</f>
        <v/>
      </c>
      <c r="AC98" s="2" t="str">
        <f aca="false">IF(C98&lt;&gt;"","x","")</f>
        <v/>
      </c>
      <c r="AD98" s="2" t="str">
        <f aca="false">IF(D98&lt;&gt;"","x","")</f>
        <v/>
      </c>
      <c r="AE98" s="2" t="str">
        <f aca="false">IF(E98&lt;&gt;"","x","")</f>
        <v/>
      </c>
      <c r="AF98" s="2" t="str">
        <f aca="false">IF(F98&lt;&gt;"","x","")</f>
        <v/>
      </c>
      <c r="AG98" s="2" t="str">
        <f aca="false">IF(G98&lt;&gt;"","x","")</f>
        <v/>
      </c>
      <c r="AH98" s="2" t="str">
        <f aca="false">IF(H98&lt;&gt;"","x","")</f>
        <v/>
      </c>
      <c r="AI98" s="2" t="str">
        <f aca="false">IF(I98&lt;&gt;"","x","")</f>
        <v/>
      </c>
      <c r="AJ98" s="2" t="str">
        <f aca="false">IF(J98&lt;&gt;"","x","")</f>
        <v/>
      </c>
      <c r="AK98" s="2" t="str">
        <f aca="false">IF(K98&lt;&gt;"","x","")</f>
        <v/>
      </c>
      <c r="AL98" s="2" t="str">
        <f aca="false">IF(L98&lt;&gt;"","x","")</f>
        <v/>
      </c>
      <c r="AM98" s="2" t="str">
        <f aca="false">IF(M98&lt;&gt;"","x","")</f>
        <v/>
      </c>
      <c r="AN98" s="2" t="str">
        <f aca="false">IF(N98&lt;&gt;"","x","")</f>
        <v/>
      </c>
      <c r="AO98" s="2" t="str">
        <f aca="false">IF(O98&lt;&gt;"","x","")</f>
        <v/>
      </c>
      <c r="AP98" s="2" t="str">
        <f aca="false">IF(P98&lt;&gt;"","x","")</f>
        <v/>
      </c>
      <c r="AQ98" s="2" t="str">
        <f aca="false">IF(Q98&lt;&gt;"","x","")</f>
        <v/>
      </c>
      <c r="AR98" s="2" t="str">
        <f aca="false">IF(R98&lt;&gt;"","x","")</f>
        <v/>
      </c>
      <c r="AS98" s="2" t="str">
        <f aca="false">IF(S98&lt;&gt;"","x","")</f>
        <v/>
      </c>
      <c r="AT98" s="2" t="str">
        <f aca="false">IF(T98&lt;&gt;"","x","")</f>
        <v/>
      </c>
      <c r="AU98" s="2" t="str">
        <f aca="false">IF(U98&lt;&gt;"","x","")</f>
        <v/>
      </c>
      <c r="AV98" s="2" t="str">
        <f aca="false">IF(V98&lt;&gt;"","x","")</f>
        <v/>
      </c>
      <c r="AW98" s="2" t="str">
        <f aca="false">IF(W98&lt;&gt;"","x","")</f>
        <v/>
      </c>
      <c r="AX98" s="2" t="str">
        <f aca="false">IF(X98&lt;&gt;"","x","")</f>
        <v/>
      </c>
      <c r="AY98" s="2" t="str">
        <f aca="false">IF(Y98&lt;&gt;"","x","")</f>
        <v/>
      </c>
    </row>
    <row r="99" customFormat="false" ht="12.8" hidden="false" customHeight="false" outlineLevel="0" collapsed="false">
      <c r="A99" s="3" t="s">
        <v>252</v>
      </c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2" t="n">
        <f aca="false">COUNTIF(AB99:AY99,"x")</f>
        <v>0</v>
      </c>
      <c r="AB99" s="2" t="str">
        <f aca="false">IF(B99&lt;&gt;"","x","")</f>
        <v/>
      </c>
      <c r="AC99" s="2" t="str">
        <f aca="false">IF(C99&lt;&gt;"","x","")</f>
        <v/>
      </c>
      <c r="AD99" s="2" t="str">
        <f aca="false">IF(D99&lt;&gt;"","x","")</f>
        <v/>
      </c>
      <c r="AE99" s="2" t="str">
        <f aca="false">IF(E99&lt;&gt;"","x","")</f>
        <v/>
      </c>
      <c r="AF99" s="2" t="str">
        <f aca="false">IF(F99&lt;&gt;"","x","")</f>
        <v/>
      </c>
      <c r="AG99" s="2" t="str">
        <f aca="false">IF(G99&lt;&gt;"","x","")</f>
        <v/>
      </c>
      <c r="AH99" s="2" t="str">
        <f aca="false">IF(H99&lt;&gt;"","x","")</f>
        <v/>
      </c>
      <c r="AI99" s="2" t="str">
        <f aca="false">IF(I99&lt;&gt;"","x","")</f>
        <v/>
      </c>
      <c r="AJ99" s="2" t="str">
        <f aca="false">IF(J99&lt;&gt;"","x","")</f>
        <v/>
      </c>
      <c r="AK99" s="2" t="str">
        <f aca="false">IF(K99&lt;&gt;"","x","")</f>
        <v/>
      </c>
      <c r="AL99" s="2" t="str">
        <f aca="false">IF(L99&lt;&gt;"","x","")</f>
        <v/>
      </c>
      <c r="AM99" s="2" t="str">
        <f aca="false">IF(M99&lt;&gt;"","x","")</f>
        <v/>
      </c>
      <c r="AN99" s="2" t="str">
        <f aca="false">IF(N99&lt;&gt;"","x","")</f>
        <v/>
      </c>
      <c r="AO99" s="2" t="str">
        <f aca="false">IF(O99&lt;&gt;"","x","")</f>
        <v/>
      </c>
      <c r="AP99" s="2" t="str">
        <f aca="false">IF(P99&lt;&gt;"","x","")</f>
        <v/>
      </c>
      <c r="AQ99" s="2" t="str">
        <f aca="false">IF(Q99&lt;&gt;"","x","")</f>
        <v/>
      </c>
      <c r="AR99" s="2" t="str">
        <f aca="false">IF(R99&lt;&gt;"","x","")</f>
        <v/>
      </c>
      <c r="AS99" s="2" t="str">
        <f aca="false">IF(S99&lt;&gt;"","x","")</f>
        <v/>
      </c>
      <c r="AT99" s="2" t="str">
        <f aca="false">IF(T99&lt;&gt;"","x","")</f>
        <v/>
      </c>
      <c r="AU99" s="2" t="str">
        <f aca="false">IF(U99&lt;&gt;"","x","")</f>
        <v/>
      </c>
      <c r="AV99" s="2" t="str">
        <f aca="false">IF(V99&lt;&gt;"","x","")</f>
        <v/>
      </c>
      <c r="AW99" s="2" t="str">
        <f aca="false">IF(W99&lt;&gt;"","x","")</f>
        <v/>
      </c>
      <c r="AX99" s="2" t="str">
        <f aca="false">IF(X99&lt;&gt;"","x","")</f>
        <v/>
      </c>
      <c r="AY99" s="2" t="str">
        <f aca="false">IF(Y99&lt;&gt;"","x","")</f>
        <v/>
      </c>
    </row>
    <row r="100" customFormat="false" ht="12.8" hidden="false" customHeight="false" outlineLevel="0" collapsed="false">
      <c r="A100" s="3" t="s">
        <v>253</v>
      </c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2" t="n">
        <f aca="false">COUNTIF(AB100:AY100,"x")</f>
        <v>0</v>
      </c>
      <c r="AB100" s="2" t="str">
        <f aca="false">IF(B100&lt;&gt;"","x","")</f>
        <v/>
      </c>
      <c r="AC100" s="2" t="str">
        <f aca="false">IF(C100&lt;&gt;"","x","")</f>
        <v/>
      </c>
      <c r="AD100" s="2" t="str">
        <f aca="false">IF(D100&lt;&gt;"","x","")</f>
        <v/>
      </c>
      <c r="AE100" s="2" t="str">
        <f aca="false">IF(E100&lt;&gt;"","x","")</f>
        <v/>
      </c>
      <c r="AF100" s="2" t="str">
        <f aca="false">IF(F100&lt;&gt;"","x","")</f>
        <v/>
      </c>
      <c r="AG100" s="2" t="str">
        <f aca="false">IF(G100&lt;&gt;"","x","")</f>
        <v/>
      </c>
      <c r="AH100" s="2" t="str">
        <f aca="false">IF(H100&lt;&gt;"","x","")</f>
        <v/>
      </c>
      <c r="AI100" s="2" t="str">
        <f aca="false">IF(I100&lt;&gt;"","x","")</f>
        <v/>
      </c>
      <c r="AJ100" s="2" t="str">
        <f aca="false">IF(J100&lt;&gt;"","x","")</f>
        <v/>
      </c>
      <c r="AK100" s="2" t="str">
        <f aca="false">IF(K100&lt;&gt;"","x","")</f>
        <v/>
      </c>
      <c r="AL100" s="2" t="str">
        <f aca="false">IF(L100&lt;&gt;"","x","")</f>
        <v/>
      </c>
      <c r="AM100" s="2" t="str">
        <f aca="false">IF(M100&lt;&gt;"","x","")</f>
        <v/>
      </c>
      <c r="AN100" s="2" t="str">
        <f aca="false">IF(N100&lt;&gt;"","x","")</f>
        <v/>
      </c>
      <c r="AO100" s="2" t="str">
        <f aca="false">IF(O100&lt;&gt;"","x","")</f>
        <v/>
      </c>
      <c r="AP100" s="2" t="str">
        <f aca="false">IF(P100&lt;&gt;"","x","")</f>
        <v/>
      </c>
      <c r="AQ100" s="2" t="str">
        <f aca="false">IF(Q100&lt;&gt;"","x","")</f>
        <v/>
      </c>
      <c r="AR100" s="2" t="str">
        <f aca="false">IF(R100&lt;&gt;"","x","")</f>
        <v/>
      </c>
      <c r="AS100" s="2" t="str">
        <f aca="false">IF(S100&lt;&gt;"","x","")</f>
        <v/>
      </c>
      <c r="AT100" s="2" t="str">
        <f aca="false">IF(T100&lt;&gt;"","x","")</f>
        <v/>
      </c>
      <c r="AU100" s="2" t="str">
        <f aca="false">IF(U100&lt;&gt;"","x","")</f>
        <v/>
      </c>
      <c r="AV100" s="2" t="str">
        <f aca="false">IF(V100&lt;&gt;"","x","")</f>
        <v/>
      </c>
      <c r="AW100" s="2" t="str">
        <f aca="false">IF(W100&lt;&gt;"","x","")</f>
        <v/>
      </c>
      <c r="AX100" s="2" t="str">
        <f aca="false">IF(X100&lt;&gt;"","x","")</f>
        <v/>
      </c>
      <c r="AY100" s="2" t="str">
        <f aca="false">IF(Y100&lt;&gt;"","x","")</f>
        <v/>
      </c>
    </row>
    <row r="101" customFormat="false" ht="12.8" hidden="false" customHeight="false" outlineLevel="0" collapsed="false">
      <c r="A101" s="3" t="s">
        <v>254</v>
      </c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2" t="n">
        <f aca="false">COUNTIF(AB101:AY101,"x")</f>
        <v>0</v>
      </c>
      <c r="AB101" s="2" t="str">
        <f aca="false">IF(B101&lt;&gt;"","x","")</f>
        <v/>
      </c>
      <c r="AC101" s="2" t="str">
        <f aca="false">IF(C101&lt;&gt;"","x","")</f>
        <v/>
      </c>
      <c r="AD101" s="2" t="str">
        <f aca="false">IF(D101&lt;&gt;"","x","")</f>
        <v/>
      </c>
      <c r="AE101" s="2" t="str">
        <f aca="false">IF(E101&lt;&gt;"","x","")</f>
        <v/>
      </c>
      <c r="AF101" s="2" t="str">
        <f aca="false">IF(F101&lt;&gt;"","x","")</f>
        <v/>
      </c>
      <c r="AG101" s="2" t="str">
        <f aca="false">IF(G101&lt;&gt;"","x","")</f>
        <v/>
      </c>
      <c r="AH101" s="2" t="str">
        <f aca="false">IF(H101&lt;&gt;"","x","")</f>
        <v/>
      </c>
      <c r="AI101" s="2" t="str">
        <f aca="false">IF(I101&lt;&gt;"","x","")</f>
        <v/>
      </c>
      <c r="AJ101" s="2" t="str">
        <f aca="false">IF(J101&lt;&gt;"","x","")</f>
        <v/>
      </c>
      <c r="AK101" s="2" t="str">
        <f aca="false">IF(K101&lt;&gt;"","x","")</f>
        <v/>
      </c>
      <c r="AL101" s="2" t="str">
        <f aca="false">IF(L101&lt;&gt;"","x","")</f>
        <v/>
      </c>
      <c r="AM101" s="2" t="str">
        <f aca="false">IF(M101&lt;&gt;"","x","")</f>
        <v/>
      </c>
      <c r="AN101" s="2" t="str">
        <f aca="false">IF(N101&lt;&gt;"","x","")</f>
        <v/>
      </c>
      <c r="AO101" s="2" t="str">
        <f aca="false">IF(O101&lt;&gt;"","x","")</f>
        <v/>
      </c>
      <c r="AP101" s="2" t="str">
        <f aca="false">IF(P101&lt;&gt;"","x","")</f>
        <v/>
      </c>
      <c r="AQ101" s="2" t="str">
        <f aca="false">IF(Q101&lt;&gt;"","x","")</f>
        <v/>
      </c>
      <c r="AR101" s="2" t="str">
        <f aca="false">IF(R101&lt;&gt;"","x","")</f>
        <v/>
      </c>
      <c r="AS101" s="2" t="str">
        <f aca="false">IF(S101&lt;&gt;"","x","")</f>
        <v/>
      </c>
      <c r="AT101" s="2" t="str">
        <f aca="false">IF(T101&lt;&gt;"","x","")</f>
        <v/>
      </c>
      <c r="AU101" s="2" t="str">
        <f aca="false">IF(U101&lt;&gt;"","x","")</f>
        <v/>
      </c>
      <c r="AV101" s="2" t="str">
        <f aca="false">IF(V101&lt;&gt;"","x","")</f>
        <v/>
      </c>
      <c r="AW101" s="2" t="str">
        <f aca="false">IF(W101&lt;&gt;"","x","")</f>
        <v/>
      </c>
      <c r="AX101" s="2" t="str">
        <f aca="false">IF(X101&lt;&gt;"","x","")</f>
        <v/>
      </c>
      <c r="AY101" s="2" t="str">
        <f aca="false">IF(Y101&lt;&gt;"","x","")</f>
        <v/>
      </c>
    </row>
  </sheetData>
  <dataValidations count="1">
    <dataValidation allowBlank="true" errorStyle="stop" operator="equal" showDropDown="false" showErrorMessage="true" showInputMessage="false" sqref="B2:Y101" type="list">
      <formula1>Channels!$B$2:$B$130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F15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B2" activeCellId="0" sqref="AB2"/>
    </sheetView>
  </sheetViews>
  <sheetFormatPr defaultColWidth="11.53515625" defaultRowHeight="12.8" zeroHeight="false" outlineLevelRow="0" outlineLevelCol="0"/>
  <cols>
    <col collapsed="false" customWidth="true" hidden="false" outlineLevel="0" max="26" min="3" style="2" width="3.75"/>
    <col collapsed="false" customWidth="false" hidden="true" outlineLevel="0" max="31" min="29" style="4" width="11.53"/>
    <col collapsed="false" customWidth="true" hidden="true" outlineLevel="0" max="55" min="32" style="2" width="3.75"/>
  </cols>
  <sheetData>
    <row r="1" customFormat="false" ht="82.2" hidden="false" customHeight="true" outlineLevel="0" collapsed="false">
      <c r="A1" s="1" t="s">
        <v>0</v>
      </c>
      <c r="B1" s="1" t="s">
        <v>1</v>
      </c>
      <c r="C1" s="6" t="str">
        <f aca="true">CONCATENATE(AF1, " - ", INDIRECT("$Overview.B$" &amp; ($AC$2) +1))</f>
        <v>DCA1 - Peter</v>
      </c>
      <c r="D1" s="6" t="str">
        <f aca="true">CONCATENATE(AG1, " - ", INDIRECT("$Overview.C$" &amp; ($AC$2) +1))</f>
        <v>DCA2 - Chris</v>
      </c>
      <c r="E1" s="6" t="str">
        <f aca="true">CONCATENATE(AH1, " - ", INDIRECT("$Overview.D$" &amp; ($AC$2) +1))</f>
        <v>DCA3 - Cathrine</v>
      </c>
      <c r="F1" s="6" t="str">
        <f aca="true">CONCATENATE(AI1, " - ", INDIRECT("$Overview.E$" &amp; ($AC$2) +1))</f>
        <v>DCA4 - Sarah</v>
      </c>
      <c r="G1" s="6" t="str">
        <f aca="true">CONCATENATE(AJ1, " - ", INDIRECT("$Overview.F$" &amp; ($AC$2) +1))</f>
        <v>DCA5 - Robin</v>
      </c>
      <c r="H1" s="6" t="str">
        <f aca="true">CONCATENATE(AK1, " - ", INDIRECT("$Overview.G$" &amp; ($AC$2) +1))</f>
        <v>DCA6 - Tobi</v>
      </c>
      <c r="I1" s="6" t="str">
        <f aca="true">CONCATENATE(AL1, " - ", INDIRECT("$Overview.H$" &amp; ($AC$2) +1))</f>
        <v>DCA7 - Joe</v>
      </c>
      <c r="J1" s="6" t="str">
        <f aca="true">CONCATENATE(AM1, " - ", INDIRECT("$Overview.I$" &amp; ($AC$2) +1))</f>
        <v>DCA8 - Eric</v>
      </c>
      <c r="K1" s="6" t="str">
        <f aca="true">CONCATENATE(AN1, " - ", INDIRECT("$Overview.J$" &amp; ($AC$2) +1))</f>
        <v>DCA9 - Lucas</v>
      </c>
      <c r="L1" s="6" t="str">
        <f aca="true">CONCATENATE(AO1, " - ", INDIRECT("$Overview.K$" &amp; ($AC$2) +1))</f>
        <v>DCA10 - Aurora</v>
      </c>
      <c r="M1" s="6" t="str">
        <f aca="true">CONCATENATE(AP1, " - ", INDIRECT("$Overview.L$" &amp; ($AC$2) +1))</f>
        <v>DCA11 - </v>
      </c>
      <c r="N1" s="6" t="str">
        <f aca="true">CONCATENATE(AQ1, " - ", INDIRECT("$Overview.M$" &amp; ($AC$2) +1))</f>
        <v>DCA12 - </v>
      </c>
      <c r="O1" s="6" t="str">
        <f aca="true">CONCATENATE(AR1, " - ", INDIRECT("$Overview.N$" &amp; ($AC$2) +1))</f>
        <v>DCA13 - </v>
      </c>
      <c r="P1" s="6" t="str">
        <f aca="true">CONCATENATE(AS1, " - ", INDIRECT("$Overview.O$" &amp; ($AC$2) +1))</f>
        <v>DCA14 - </v>
      </c>
      <c r="Q1" s="6" t="str">
        <f aca="true">CONCATENATE(AT1, " - ", INDIRECT("$Overview.P$" &amp; ($AC$2) +1))</f>
        <v>DCA15 - </v>
      </c>
      <c r="R1" s="6" t="str">
        <f aca="true">CONCATENATE(AU1, " - ", INDIRECT("$Overview.Q$" &amp; ($AC$2) +1))</f>
        <v>DCA16 - </v>
      </c>
      <c r="S1" s="6" t="str">
        <f aca="true">CONCATENATE(AV1, " - ", INDIRECT("$Overview.R$" &amp; ($AC$2) +1))</f>
        <v>DCA17 - </v>
      </c>
      <c r="T1" s="6" t="str">
        <f aca="true">CONCATENATE(AW1, " - ", INDIRECT("$Overview.S$" &amp; ($AC$2) +1))</f>
        <v>DCA18 - </v>
      </c>
      <c r="U1" s="6" t="str">
        <f aca="true">CONCATENATE(AX1, " - ", INDIRECT("$Overview.T$" &amp; ($AC$2) +1))</f>
        <v>DCA19 - </v>
      </c>
      <c r="V1" s="6" t="str">
        <f aca="true">CONCATENATE(AY1, " - ", INDIRECT("$Overview.U$" &amp; ($AC$2) +1))</f>
        <v>DCA20 - </v>
      </c>
      <c r="W1" s="6" t="str">
        <f aca="true">CONCATENATE(AZ1, " - ", INDIRECT("$Overview.V$" &amp; ($AC$2) +1))</f>
        <v>DCA21 - </v>
      </c>
      <c r="X1" s="6" t="str">
        <f aca="true">CONCATENATE(BA1, " - ", INDIRECT("$Overview.W$" &amp; ($AC$2) +1))</f>
        <v>DCA22 - </v>
      </c>
      <c r="Y1" s="6" t="str">
        <f aca="true">CONCATENATE(BB1, " - ", INDIRECT("$Overview.X$" &amp; ($AC$2) +1))</f>
        <v>DCA23 - </v>
      </c>
      <c r="Z1" s="6" t="str">
        <f aca="true">CONCATENATE(BC1, " - ", INDIRECT("$Overview.Y$" &amp; ($AC$2) +1))</f>
        <v>DCA24 - </v>
      </c>
      <c r="AB1" s="7" t="s">
        <v>255</v>
      </c>
      <c r="AC1" s="2"/>
      <c r="AF1" s="6" t="s">
        <v>130</v>
      </c>
      <c r="AG1" s="6" t="s">
        <v>131</v>
      </c>
      <c r="AH1" s="6" t="s">
        <v>132</v>
      </c>
      <c r="AI1" s="6" t="s">
        <v>133</v>
      </c>
      <c r="AJ1" s="6" t="s">
        <v>134</v>
      </c>
      <c r="AK1" s="6" t="s">
        <v>135</v>
      </c>
      <c r="AL1" s="6" t="s">
        <v>136</v>
      </c>
      <c r="AM1" s="6" t="s">
        <v>137</v>
      </c>
      <c r="AN1" s="6" t="s">
        <v>138</v>
      </c>
      <c r="AO1" s="6" t="s">
        <v>139</v>
      </c>
      <c r="AP1" s="6" t="s">
        <v>140</v>
      </c>
      <c r="AQ1" s="6" t="s">
        <v>141</v>
      </c>
      <c r="AR1" s="6" t="s">
        <v>142</v>
      </c>
      <c r="AS1" s="6" t="s">
        <v>143</v>
      </c>
      <c r="AT1" s="6" t="s">
        <v>144</v>
      </c>
      <c r="AU1" s="6" t="s">
        <v>145</v>
      </c>
      <c r="AV1" s="6" t="s">
        <v>146</v>
      </c>
      <c r="AW1" s="6" t="s">
        <v>147</v>
      </c>
      <c r="AX1" s="6" t="s">
        <v>148</v>
      </c>
      <c r="AY1" s="6" t="s">
        <v>149</v>
      </c>
      <c r="AZ1" s="6" t="s">
        <v>150</v>
      </c>
      <c r="BA1" s="6" t="s">
        <v>151</v>
      </c>
      <c r="BB1" s="6" t="s">
        <v>152</v>
      </c>
      <c r="BC1" s="6" t="s">
        <v>153</v>
      </c>
      <c r="BE1" s="1" t="s">
        <v>256</v>
      </c>
      <c r="BF1" s="1" t="s">
        <v>1</v>
      </c>
    </row>
    <row r="2" customFormat="false" ht="12.8" hidden="false" customHeight="false" outlineLevel="0" collapsed="false">
      <c r="A2" s="2" t="n">
        <f aca="false">Channels!A3</f>
        <v>1</v>
      </c>
      <c r="B2" s="2" t="str">
        <f aca="false">Channels!B3</f>
        <v>Peter</v>
      </c>
      <c r="C2" s="2" t="str">
        <f aca="true">IF($B2=INDIRECT("$Overview.B$" &amp; ($AC$2) +1),"x","")</f>
        <v>x</v>
      </c>
      <c r="D2" s="2" t="str">
        <f aca="true">IF($B2=INDIRECT("$Overview.C$" &amp; ($AC$2) +1),"x","")</f>
        <v/>
      </c>
      <c r="E2" s="2" t="str">
        <f aca="true">IF($B2=INDIRECT("$Overview.D$" &amp; ($AC$2) +1),"x","")</f>
        <v/>
      </c>
      <c r="F2" s="2" t="str">
        <f aca="true">IF($B2=INDIRECT("$Overview.E$" &amp; ($AC$2) +1),"x","")</f>
        <v/>
      </c>
      <c r="G2" s="2" t="str">
        <f aca="true">IF($B2=INDIRECT("$Overview.F$" &amp; ($AC$2) +1),"x","")</f>
        <v/>
      </c>
      <c r="H2" s="2" t="str">
        <f aca="true">IF($B2=INDIRECT("$Overview.G$" &amp; ($AC$2) +1),"x","")</f>
        <v/>
      </c>
      <c r="I2" s="2" t="str">
        <f aca="true">IF($B2=INDIRECT("$Overview.H$" &amp; ($AC$2) +1),"x","")</f>
        <v/>
      </c>
      <c r="J2" s="2" t="str">
        <f aca="true">IF($B2=INDIRECT("$Overview.I$" &amp; ($AC$2) +1),"x","")</f>
        <v/>
      </c>
      <c r="K2" s="2" t="str">
        <f aca="true">IF($B2=INDIRECT("$Overview.J$" &amp; ($AC$2) +1),"x","")</f>
        <v/>
      </c>
      <c r="L2" s="2" t="str">
        <f aca="true">IF($B2=INDIRECT("$Overview.K$" &amp; ($AC$2) +1),"x","")</f>
        <v/>
      </c>
      <c r="M2" s="2" t="str">
        <f aca="true">IF($B2=INDIRECT("$Overview.L$" &amp; ($AC$2) +1),"x","")</f>
        <v/>
      </c>
      <c r="N2" s="2" t="str">
        <f aca="true">IF($B2=INDIRECT("$Overview.M$" &amp; ($AC$2) +1),"x","")</f>
        <v/>
      </c>
      <c r="O2" s="2" t="str">
        <f aca="true">IF($B2=INDIRECT("$Overview.N$" &amp; ($AC$2) +1),"x","")</f>
        <v/>
      </c>
      <c r="P2" s="2" t="str">
        <f aca="true">IF($B2=INDIRECT("$Overview.O$" &amp; ($AC$2) +1),"x","")</f>
        <v/>
      </c>
      <c r="Q2" s="2" t="str">
        <f aca="true">IF($B2=INDIRECT("$Overview.P$" &amp; ($AC$2) +1),"x","")</f>
        <v/>
      </c>
      <c r="R2" s="2" t="str">
        <f aca="true">IF($B2=INDIRECT("$Overview.Q$" &amp; ($AC$2) +1),"x","")</f>
        <v/>
      </c>
      <c r="S2" s="2" t="str">
        <f aca="true">IF($B2=INDIRECT("$Overview.R$" &amp; ($AC$2) +1),"x","")</f>
        <v/>
      </c>
      <c r="T2" s="2" t="str">
        <f aca="true">IF($B2=INDIRECT("$Overview.S$" &amp; ($AC$2) +1),"x","")</f>
        <v/>
      </c>
      <c r="U2" s="2" t="str">
        <f aca="true">IF($B2=INDIRECT("$Overview.T$" &amp; ($AC$2) +1),"x","")</f>
        <v/>
      </c>
      <c r="V2" s="2" t="str">
        <f aca="true">IF($B2=INDIRECT("$Overview.U$" &amp; ($AC$2) +1),"x","")</f>
        <v/>
      </c>
      <c r="W2" s="2" t="str">
        <f aca="true">IF($B2=INDIRECT("$Overview.V$" &amp; ($AC$2) +1),"x","")</f>
        <v/>
      </c>
      <c r="X2" s="2" t="str">
        <f aca="true">IF($B2=INDIRECT("$Overview.W$" &amp; ($AC$2) +1),"x","")</f>
        <v/>
      </c>
      <c r="Y2" s="2" t="str">
        <f aca="true">IF($B2=INDIRECT("$Overview.X$" &amp; ($AC$2) +1),"x","")</f>
        <v/>
      </c>
      <c r="Z2" s="2" t="str">
        <f aca="true">IF($B2=INDIRECT("$Overview.Y$" &amp; ($AC$2) +1),"x","")</f>
        <v/>
      </c>
      <c r="AB2" s="8" t="s">
        <v>164</v>
      </c>
      <c r="AC2" s="9" t="n">
        <f aca="false">MATCH(AB2,Overview!A$2:A$101, )</f>
        <v>10</v>
      </c>
      <c r="AF2" s="2" t="str">
        <f aca="false">C2</f>
        <v>x</v>
      </c>
      <c r="AG2" s="2" t="str">
        <f aca="false">D2</f>
        <v/>
      </c>
      <c r="AH2" s="2" t="str">
        <f aca="false">E2</f>
        <v/>
      </c>
      <c r="AI2" s="2" t="str">
        <f aca="false">F2</f>
        <v/>
      </c>
      <c r="AJ2" s="2" t="str">
        <f aca="false">G2</f>
        <v/>
      </c>
      <c r="AK2" s="2" t="str">
        <f aca="false">H2</f>
        <v/>
      </c>
      <c r="AL2" s="2" t="str">
        <f aca="false">I2</f>
        <v/>
      </c>
      <c r="AM2" s="2" t="str">
        <f aca="false">J2</f>
        <v/>
      </c>
      <c r="AN2" s="2" t="str">
        <f aca="false">K2</f>
        <v/>
      </c>
      <c r="AO2" s="2" t="str">
        <f aca="false">L2</f>
        <v/>
      </c>
      <c r="AP2" s="2" t="str">
        <f aca="false">M2</f>
        <v/>
      </c>
      <c r="AQ2" s="2" t="str">
        <f aca="false">N2</f>
        <v/>
      </c>
      <c r="AR2" s="2" t="str">
        <f aca="false">O2</f>
        <v/>
      </c>
      <c r="AS2" s="2" t="str">
        <f aca="false">P2</f>
        <v/>
      </c>
      <c r="AT2" s="2" t="str">
        <f aca="false">Q2</f>
        <v/>
      </c>
      <c r="AU2" s="2" t="str">
        <f aca="false">R2</f>
        <v/>
      </c>
      <c r="AV2" s="2" t="str">
        <f aca="false">S2</f>
        <v/>
      </c>
      <c r="AW2" s="2" t="str">
        <f aca="false">T2</f>
        <v/>
      </c>
      <c r="AX2" s="2" t="str">
        <f aca="false">U2</f>
        <v/>
      </c>
      <c r="AY2" s="2" t="str">
        <f aca="false">V2</f>
        <v/>
      </c>
      <c r="AZ2" s="2" t="str">
        <f aca="false">W2</f>
        <v/>
      </c>
      <c r="BA2" s="2" t="str">
        <f aca="false">X2</f>
        <v/>
      </c>
      <c r="BB2" s="2" t="str">
        <f aca="false">Y2</f>
        <v/>
      </c>
      <c r="BC2" s="2" t="str">
        <f aca="false">Z2</f>
        <v/>
      </c>
      <c r="BE2" s="2" t="n">
        <v>1</v>
      </c>
      <c r="BF2" s="10" t="str">
        <f aca="true">IF(INDIRECT("$Overview.B$" &amp; ($AC$2) +1)&lt;&gt;0,INDIRECT("$Overview.B$" &amp; ($AC$2) +1),"")</f>
        <v>Peter</v>
      </c>
    </row>
    <row r="3" customFormat="false" ht="12.8" hidden="false" customHeight="false" outlineLevel="0" collapsed="false">
      <c r="A3" s="2" t="n">
        <f aca="false">Channels!A4</f>
        <v>2</v>
      </c>
      <c r="B3" s="2" t="str">
        <f aca="false">Channels!B4</f>
        <v>Chris</v>
      </c>
      <c r="C3" s="2" t="str">
        <f aca="true">IF($B3=INDIRECT("$Overview.B$" &amp; ($AC$2) +1),"x","")</f>
        <v/>
      </c>
      <c r="D3" s="2" t="str">
        <f aca="true">IF($B3=INDIRECT("$Overview.C$" &amp; ($AC$2) +1),"x","")</f>
        <v>x</v>
      </c>
      <c r="E3" s="2" t="str">
        <f aca="true">IF($B3=INDIRECT("$Overview.D$" &amp; ($AC$2) +1),"x","")</f>
        <v/>
      </c>
      <c r="F3" s="2" t="str">
        <f aca="true">IF($B3=INDIRECT("$Overview.E$" &amp; ($AC$2) +1),"x","")</f>
        <v/>
      </c>
      <c r="G3" s="2" t="str">
        <f aca="true">IF($B3=INDIRECT("$Overview.F$" &amp; ($AC$2) +1),"x","")</f>
        <v/>
      </c>
      <c r="H3" s="2" t="str">
        <f aca="true">IF($B3=INDIRECT("$Overview.G$" &amp; ($AC$2) +1),"x","")</f>
        <v/>
      </c>
      <c r="I3" s="2" t="str">
        <f aca="true">IF($B3=INDIRECT("$Overview.H$" &amp; ($AC$2) +1),"x","")</f>
        <v/>
      </c>
      <c r="J3" s="2" t="str">
        <f aca="true">IF($B3=INDIRECT("$Overview.I$" &amp; ($AC$2) +1),"x","")</f>
        <v/>
      </c>
      <c r="K3" s="2" t="str">
        <f aca="true">IF($B3=INDIRECT("$Overview.J$" &amp; ($AC$2) +1),"x","")</f>
        <v/>
      </c>
      <c r="L3" s="2" t="str">
        <f aca="true">IF($B3=INDIRECT("$Overview.K$" &amp; ($AC$2) +1),"x","")</f>
        <v/>
      </c>
      <c r="M3" s="2" t="str">
        <f aca="true">IF($B3=INDIRECT("$Overview.L$" &amp; ($AC$2) +1),"x","")</f>
        <v/>
      </c>
      <c r="N3" s="2" t="str">
        <f aca="true">IF($B3=INDIRECT("$Overview.M$" &amp; ($AC$2) +1),"x","")</f>
        <v/>
      </c>
      <c r="O3" s="2" t="str">
        <f aca="true">IF($B3=INDIRECT("$Overview.N$" &amp; ($AC$2) +1),"x","")</f>
        <v/>
      </c>
      <c r="P3" s="2" t="str">
        <f aca="true">IF($B3=INDIRECT("$Overview.O$" &amp; ($AC$2) +1),"x","")</f>
        <v/>
      </c>
      <c r="Q3" s="2" t="str">
        <f aca="true">IF($B3=INDIRECT("$Overview.P$" &amp; ($AC$2) +1),"x","")</f>
        <v/>
      </c>
      <c r="R3" s="2" t="str">
        <f aca="true">IF($B3=INDIRECT("$Overview.Q$" &amp; ($AC$2) +1),"x","")</f>
        <v/>
      </c>
      <c r="S3" s="2" t="str">
        <f aca="true">IF($B3=INDIRECT("$Overview.R$" &amp; ($AC$2) +1),"x","")</f>
        <v/>
      </c>
      <c r="T3" s="2" t="str">
        <f aca="true">IF($B3=INDIRECT("$Overview.S$" &amp; ($AC$2) +1),"x","")</f>
        <v/>
      </c>
      <c r="U3" s="2" t="str">
        <f aca="true">IF($B3=INDIRECT("$Overview.T$" &amp; ($AC$2) +1),"x","")</f>
        <v/>
      </c>
      <c r="V3" s="2" t="str">
        <f aca="true">IF($B3=INDIRECT("$Overview.U$" &amp; ($AC$2) +1),"x","")</f>
        <v/>
      </c>
      <c r="W3" s="2" t="str">
        <f aca="true">IF($B3=INDIRECT("$Overview.V$" &amp; ($AC$2) +1),"x","")</f>
        <v/>
      </c>
      <c r="X3" s="2" t="str">
        <f aca="true">IF($B3=INDIRECT("$Overview.W$" &amp; ($AC$2) +1),"x","")</f>
        <v/>
      </c>
      <c r="Y3" s="2" t="str">
        <f aca="true">IF($B3=INDIRECT("$Overview.X$" &amp; ($AC$2) +1),"x","")</f>
        <v/>
      </c>
      <c r="Z3" s="2" t="str">
        <f aca="true">IF($B3=INDIRECT("$Overview.Y$" &amp; ($AC$2) +1),"x","")</f>
        <v/>
      </c>
      <c r="AF3" s="2" t="str">
        <f aca="false">C3</f>
        <v/>
      </c>
      <c r="AG3" s="2" t="str">
        <f aca="false">D3</f>
        <v>x</v>
      </c>
      <c r="AH3" s="2" t="str">
        <f aca="false">E3</f>
        <v/>
      </c>
      <c r="AI3" s="2" t="str">
        <f aca="false">F3</f>
        <v/>
      </c>
      <c r="AJ3" s="2" t="str">
        <f aca="false">G3</f>
        <v/>
      </c>
      <c r="AK3" s="2" t="str">
        <f aca="false">H3</f>
        <v/>
      </c>
      <c r="AL3" s="2" t="str">
        <f aca="false">I3</f>
        <v/>
      </c>
      <c r="AM3" s="2" t="str">
        <f aca="false">J3</f>
        <v/>
      </c>
      <c r="AN3" s="2" t="str">
        <f aca="false">K3</f>
        <v/>
      </c>
      <c r="AO3" s="2" t="str">
        <f aca="false">L3</f>
        <v/>
      </c>
      <c r="AP3" s="2" t="str">
        <f aca="false">M3</f>
        <v/>
      </c>
      <c r="AQ3" s="2" t="str">
        <f aca="false">N3</f>
        <v/>
      </c>
      <c r="AR3" s="2" t="str">
        <f aca="false">O3</f>
        <v/>
      </c>
      <c r="AS3" s="2" t="str">
        <f aca="false">P3</f>
        <v/>
      </c>
      <c r="AT3" s="2" t="str">
        <f aca="false">Q3</f>
        <v/>
      </c>
      <c r="AU3" s="2" t="str">
        <f aca="false">R3</f>
        <v/>
      </c>
      <c r="AV3" s="2" t="str">
        <f aca="false">S3</f>
        <v/>
      </c>
      <c r="AW3" s="2" t="str">
        <f aca="false">T3</f>
        <v/>
      </c>
      <c r="AX3" s="2" t="str">
        <f aca="false">U3</f>
        <v/>
      </c>
      <c r="AY3" s="2" t="str">
        <f aca="false">V3</f>
        <v/>
      </c>
      <c r="AZ3" s="2" t="str">
        <f aca="false">W3</f>
        <v/>
      </c>
      <c r="BA3" s="2" t="str">
        <f aca="false">X3</f>
        <v/>
      </c>
      <c r="BB3" s="2" t="str">
        <f aca="false">Y3</f>
        <v/>
      </c>
      <c r="BC3" s="2" t="str">
        <f aca="false">Z3</f>
        <v/>
      </c>
      <c r="BE3" s="2" t="n">
        <v>2</v>
      </c>
      <c r="BF3" s="10" t="str">
        <f aca="true">IF(INDIRECT("$Overview.C$" &amp; ($AC$2) +1)&lt;&gt;0,INDIRECT("$Overview.C$" &amp; ($AC$2) +1),"")</f>
        <v>Chris</v>
      </c>
    </row>
    <row r="4" customFormat="false" ht="14.8" hidden="false" customHeight="true" outlineLevel="0" collapsed="false">
      <c r="A4" s="2" t="n">
        <f aca="false">Channels!A5</f>
        <v>3</v>
      </c>
      <c r="B4" s="2" t="str">
        <f aca="false">Channels!B5</f>
        <v>Cathrine</v>
      </c>
      <c r="C4" s="2" t="str">
        <f aca="true">IF($B4=INDIRECT("$Overview.B$" &amp; ($AC$2) +1),"x","")</f>
        <v/>
      </c>
      <c r="D4" s="2" t="str">
        <f aca="true">IF($B4=INDIRECT("$Overview.C$" &amp; ($AC$2) +1),"x","")</f>
        <v/>
      </c>
      <c r="E4" s="2" t="str">
        <f aca="true">IF($B4=INDIRECT("$Overview.D$" &amp; ($AC$2) +1),"x","")</f>
        <v>x</v>
      </c>
      <c r="F4" s="2" t="str">
        <f aca="true">IF($B4=INDIRECT("$Overview.E$" &amp; ($AC$2) +1),"x","")</f>
        <v/>
      </c>
      <c r="G4" s="2" t="str">
        <f aca="true">IF($B4=INDIRECT("$Overview.F$" &amp; ($AC$2) +1),"x","")</f>
        <v/>
      </c>
      <c r="H4" s="2" t="str">
        <f aca="true">IF($B4=INDIRECT("$Overview.G$" &amp; ($AC$2) +1),"x","")</f>
        <v/>
      </c>
      <c r="I4" s="2" t="str">
        <f aca="true">IF($B4=INDIRECT("$Overview.H$" &amp; ($AC$2) +1),"x","")</f>
        <v/>
      </c>
      <c r="J4" s="2" t="str">
        <f aca="true">IF($B4=INDIRECT("$Overview.I$" &amp; ($AC$2) +1),"x","")</f>
        <v/>
      </c>
      <c r="K4" s="2" t="str">
        <f aca="true">IF($B4=INDIRECT("$Overview.J$" &amp; ($AC$2) +1),"x","")</f>
        <v/>
      </c>
      <c r="L4" s="2" t="str">
        <f aca="true">IF($B4=INDIRECT("$Overview.K$" &amp; ($AC$2) +1),"x","")</f>
        <v/>
      </c>
      <c r="M4" s="2" t="str">
        <f aca="true">IF($B4=INDIRECT("$Overview.L$" &amp; ($AC$2) +1),"x","")</f>
        <v/>
      </c>
      <c r="N4" s="2" t="str">
        <f aca="true">IF($B4=INDIRECT("$Overview.M$" &amp; ($AC$2) +1),"x","")</f>
        <v/>
      </c>
      <c r="O4" s="2" t="str">
        <f aca="true">IF($B4=INDIRECT("$Overview.N$" &amp; ($AC$2) +1),"x","")</f>
        <v/>
      </c>
      <c r="P4" s="2" t="str">
        <f aca="true">IF($B4=INDIRECT("$Overview.O$" &amp; ($AC$2) +1),"x","")</f>
        <v/>
      </c>
      <c r="Q4" s="2" t="str">
        <f aca="true">IF($B4=INDIRECT("$Overview.P$" &amp; ($AC$2) +1),"x","")</f>
        <v/>
      </c>
      <c r="R4" s="2" t="str">
        <f aca="true">IF($B4=INDIRECT("$Overview.Q$" &amp; ($AC$2) +1),"x","")</f>
        <v/>
      </c>
      <c r="S4" s="2" t="str">
        <f aca="true">IF($B4=INDIRECT("$Overview.R$" &amp; ($AC$2) +1),"x","")</f>
        <v/>
      </c>
      <c r="T4" s="2" t="str">
        <f aca="true">IF($B4=INDIRECT("$Overview.S$" &amp; ($AC$2) +1),"x","")</f>
        <v/>
      </c>
      <c r="U4" s="2" t="str">
        <f aca="true">IF($B4=INDIRECT("$Overview.T$" &amp; ($AC$2) +1),"x","")</f>
        <v/>
      </c>
      <c r="V4" s="2" t="str">
        <f aca="true">IF($B4=INDIRECT("$Overview.U$" &amp; ($AC$2) +1),"x","")</f>
        <v/>
      </c>
      <c r="W4" s="2" t="str">
        <f aca="true">IF($B4=INDIRECT("$Overview.V$" &amp; ($AC$2) +1),"x","")</f>
        <v/>
      </c>
      <c r="X4" s="2" t="str">
        <f aca="true">IF($B4=INDIRECT("$Overview.W$" &amp; ($AC$2) +1),"x","")</f>
        <v/>
      </c>
      <c r="Y4" s="2" t="str">
        <f aca="true">IF($B4=INDIRECT("$Overview.X$" &amp; ($AC$2) +1),"x","")</f>
        <v/>
      </c>
      <c r="Z4" s="2" t="str">
        <f aca="true">IF($B4=INDIRECT("$Overview.Y$" &amp; ($AC$2) +1),"x","")</f>
        <v/>
      </c>
      <c r="AF4" s="2" t="str">
        <f aca="false">C4</f>
        <v/>
      </c>
      <c r="AG4" s="2" t="str">
        <f aca="false">D4</f>
        <v/>
      </c>
      <c r="AH4" s="2" t="str">
        <f aca="false">E4</f>
        <v>x</v>
      </c>
      <c r="AI4" s="2" t="str">
        <f aca="false">F4</f>
        <v/>
      </c>
      <c r="AJ4" s="2" t="str">
        <f aca="false">G4</f>
        <v/>
      </c>
      <c r="AK4" s="2" t="str">
        <f aca="false">H4</f>
        <v/>
      </c>
      <c r="AL4" s="2" t="str">
        <f aca="false">I4</f>
        <v/>
      </c>
      <c r="AM4" s="2" t="str">
        <f aca="false">J4</f>
        <v/>
      </c>
      <c r="AN4" s="2" t="str">
        <f aca="false">K4</f>
        <v/>
      </c>
      <c r="AO4" s="2" t="str">
        <f aca="false">L4</f>
        <v/>
      </c>
      <c r="AP4" s="2" t="str">
        <f aca="false">M4</f>
        <v/>
      </c>
      <c r="AQ4" s="2" t="str">
        <f aca="false">N4</f>
        <v/>
      </c>
      <c r="AR4" s="2" t="str">
        <f aca="false">O4</f>
        <v/>
      </c>
      <c r="AS4" s="2" t="str">
        <f aca="false">P4</f>
        <v/>
      </c>
      <c r="AT4" s="2" t="str">
        <f aca="false">Q4</f>
        <v/>
      </c>
      <c r="AU4" s="2" t="str">
        <f aca="false">R4</f>
        <v/>
      </c>
      <c r="AV4" s="2" t="str">
        <f aca="false">S4</f>
        <v/>
      </c>
      <c r="AW4" s="2" t="str">
        <f aca="false">T4</f>
        <v/>
      </c>
      <c r="AX4" s="2" t="str">
        <f aca="false">U4</f>
        <v/>
      </c>
      <c r="AY4" s="2" t="str">
        <f aca="false">V4</f>
        <v/>
      </c>
      <c r="AZ4" s="2" t="str">
        <f aca="false">W4</f>
        <v/>
      </c>
      <c r="BA4" s="2" t="str">
        <f aca="false">X4</f>
        <v/>
      </c>
      <c r="BB4" s="2" t="str">
        <f aca="false">Y4</f>
        <v/>
      </c>
      <c r="BC4" s="2" t="str">
        <f aca="false">Z4</f>
        <v/>
      </c>
      <c r="BE4" s="2" t="n">
        <v>3</v>
      </c>
      <c r="BF4" s="10" t="str">
        <f aca="true">IF(INDIRECT("$Overview.D$" &amp; ($AC$2) +1)&lt;&gt;0,INDIRECT("$Overview.D$" &amp; ($AC$2) +1),"")</f>
        <v>Cathrine</v>
      </c>
    </row>
    <row r="5" customFormat="false" ht="12.8" hidden="false" customHeight="false" outlineLevel="0" collapsed="false">
      <c r="A5" s="2" t="n">
        <f aca="false">Channels!A6</f>
        <v>4</v>
      </c>
      <c r="B5" s="2" t="str">
        <f aca="false">Channels!B6</f>
        <v>Sarah</v>
      </c>
      <c r="C5" s="2" t="str">
        <f aca="true">IF($B5=INDIRECT("$Overview.B$" &amp; ($AC$2) +1),"x","")</f>
        <v/>
      </c>
      <c r="D5" s="2" t="str">
        <f aca="true">IF($B5=INDIRECT("$Overview.C$" &amp; ($AC$2) +1),"x","")</f>
        <v/>
      </c>
      <c r="E5" s="2" t="str">
        <f aca="true">IF($B5=INDIRECT("$Overview.D$" &amp; ($AC$2) +1),"x","")</f>
        <v/>
      </c>
      <c r="F5" s="2" t="str">
        <f aca="true">IF($B5=INDIRECT("$Overview.E$" &amp; ($AC$2) +1),"x","")</f>
        <v>x</v>
      </c>
      <c r="G5" s="2" t="str">
        <f aca="true">IF($B5=INDIRECT("$Overview.F$" &amp; ($AC$2) +1),"x","")</f>
        <v/>
      </c>
      <c r="H5" s="2" t="str">
        <f aca="true">IF($B5=INDIRECT("$Overview.G$" &amp; ($AC$2) +1),"x","")</f>
        <v/>
      </c>
      <c r="I5" s="2" t="str">
        <f aca="true">IF($B5=INDIRECT("$Overview.H$" &amp; ($AC$2) +1),"x","")</f>
        <v/>
      </c>
      <c r="J5" s="2" t="str">
        <f aca="true">IF($B5=INDIRECT("$Overview.I$" &amp; ($AC$2) +1),"x","")</f>
        <v/>
      </c>
      <c r="K5" s="2" t="str">
        <f aca="true">IF($B5=INDIRECT("$Overview.J$" &amp; ($AC$2) +1),"x","")</f>
        <v/>
      </c>
      <c r="L5" s="2" t="str">
        <f aca="true">IF($B5=INDIRECT("$Overview.K$" &amp; ($AC$2) +1),"x","")</f>
        <v/>
      </c>
      <c r="M5" s="2" t="str">
        <f aca="true">IF($B5=INDIRECT("$Overview.L$" &amp; ($AC$2) +1),"x","")</f>
        <v/>
      </c>
      <c r="N5" s="2" t="str">
        <f aca="true">IF($B5=INDIRECT("$Overview.M$" &amp; ($AC$2) +1),"x","")</f>
        <v/>
      </c>
      <c r="O5" s="2" t="str">
        <f aca="true">IF($B5=INDIRECT("$Overview.N$" &amp; ($AC$2) +1),"x","")</f>
        <v/>
      </c>
      <c r="P5" s="2" t="str">
        <f aca="true">IF($B5=INDIRECT("$Overview.O$" &amp; ($AC$2) +1),"x","")</f>
        <v/>
      </c>
      <c r="Q5" s="2" t="str">
        <f aca="true">IF($B5=INDIRECT("$Overview.P$" &amp; ($AC$2) +1),"x","")</f>
        <v/>
      </c>
      <c r="R5" s="2" t="str">
        <f aca="true">IF($B5=INDIRECT("$Overview.Q$" &amp; ($AC$2) +1),"x","")</f>
        <v/>
      </c>
      <c r="S5" s="2" t="str">
        <f aca="true">IF($B5=INDIRECT("$Overview.R$" &amp; ($AC$2) +1),"x","")</f>
        <v/>
      </c>
      <c r="T5" s="2" t="str">
        <f aca="true">IF($B5=INDIRECT("$Overview.S$" &amp; ($AC$2) +1),"x","")</f>
        <v/>
      </c>
      <c r="U5" s="2" t="str">
        <f aca="true">IF($B5=INDIRECT("$Overview.T$" &amp; ($AC$2) +1),"x","")</f>
        <v/>
      </c>
      <c r="V5" s="2" t="str">
        <f aca="true">IF($B5=INDIRECT("$Overview.U$" &amp; ($AC$2) +1),"x","")</f>
        <v/>
      </c>
      <c r="W5" s="2" t="str">
        <f aca="true">IF($B5=INDIRECT("$Overview.V$" &amp; ($AC$2) +1),"x","")</f>
        <v/>
      </c>
      <c r="X5" s="2" t="str">
        <f aca="true">IF($B5=INDIRECT("$Overview.W$" &amp; ($AC$2) +1),"x","")</f>
        <v/>
      </c>
      <c r="Y5" s="2" t="str">
        <f aca="true">IF($B5=INDIRECT("$Overview.X$" &amp; ($AC$2) +1),"x","")</f>
        <v/>
      </c>
      <c r="Z5" s="2" t="str">
        <f aca="true">IF($B5=INDIRECT("$Overview.Y$" &amp; ($AC$2) +1),"x","")</f>
        <v/>
      </c>
      <c r="AF5" s="2" t="str">
        <f aca="false">C5</f>
        <v/>
      </c>
      <c r="AG5" s="2" t="str">
        <f aca="false">D5</f>
        <v/>
      </c>
      <c r="AH5" s="2" t="str">
        <f aca="false">E5</f>
        <v/>
      </c>
      <c r="AI5" s="2" t="str">
        <f aca="false">F5</f>
        <v>x</v>
      </c>
      <c r="AJ5" s="2" t="str">
        <f aca="false">G5</f>
        <v/>
      </c>
      <c r="AK5" s="2" t="str">
        <f aca="false">H5</f>
        <v/>
      </c>
      <c r="AL5" s="2" t="str">
        <f aca="false">I5</f>
        <v/>
      </c>
      <c r="AM5" s="2" t="str">
        <f aca="false">J5</f>
        <v/>
      </c>
      <c r="AN5" s="2" t="str">
        <f aca="false">K5</f>
        <v/>
      </c>
      <c r="AO5" s="2" t="str">
        <f aca="false">L5</f>
        <v/>
      </c>
      <c r="AP5" s="2" t="str">
        <f aca="false">M5</f>
        <v/>
      </c>
      <c r="AQ5" s="2" t="str">
        <f aca="false">N5</f>
        <v/>
      </c>
      <c r="AR5" s="2" t="str">
        <f aca="false">O5</f>
        <v/>
      </c>
      <c r="AS5" s="2" t="str">
        <f aca="false">P5</f>
        <v/>
      </c>
      <c r="AT5" s="2" t="str">
        <f aca="false">Q5</f>
        <v/>
      </c>
      <c r="AU5" s="2" t="str">
        <f aca="false">R5</f>
        <v/>
      </c>
      <c r="AV5" s="2" t="str">
        <f aca="false">S5</f>
        <v/>
      </c>
      <c r="AW5" s="2" t="str">
        <f aca="false">T5</f>
        <v/>
      </c>
      <c r="AX5" s="2" t="str">
        <f aca="false">U5</f>
        <v/>
      </c>
      <c r="AY5" s="2" t="str">
        <f aca="false">V5</f>
        <v/>
      </c>
      <c r="AZ5" s="2" t="str">
        <f aca="false">W5</f>
        <v/>
      </c>
      <c r="BA5" s="2" t="str">
        <f aca="false">X5</f>
        <v/>
      </c>
      <c r="BB5" s="2" t="str">
        <f aca="false">Y5</f>
        <v/>
      </c>
      <c r="BC5" s="2" t="str">
        <f aca="false">Z5</f>
        <v/>
      </c>
      <c r="BE5" s="2" t="n">
        <v>4</v>
      </c>
      <c r="BF5" s="10" t="str">
        <f aca="true">IF(INDIRECT("$Overview.E$" &amp; ($AC$2) +1)&lt;&gt;0,INDIRECT("$Overview.E$" &amp; ($AC$2) +1),"")</f>
        <v>Sarah</v>
      </c>
    </row>
    <row r="6" customFormat="false" ht="12.8" hidden="false" customHeight="false" outlineLevel="0" collapsed="false">
      <c r="A6" s="2" t="n">
        <f aca="false">Channels!A7</f>
        <v>5</v>
      </c>
      <c r="B6" s="2" t="str">
        <f aca="false">Channels!B7</f>
        <v>Robin</v>
      </c>
      <c r="C6" s="2" t="str">
        <f aca="true">IF($B6=INDIRECT("$Overview.B$" &amp; ($AC$2) +1),"x","")</f>
        <v/>
      </c>
      <c r="D6" s="2" t="str">
        <f aca="true">IF($B6=INDIRECT("$Overview.C$" &amp; ($AC$2) +1),"x","")</f>
        <v/>
      </c>
      <c r="E6" s="2" t="str">
        <f aca="true">IF($B6=INDIRECT("$Overview.D$" &amp; ($AC$2) +1),"x","")</f>
        <v/>
      </c>
      <c r="F6" s="2" t="str">
        <f aca="true">IF($B6=INDIRECT("$Overview.E$" &amp; ($AC$2) +1),"x","")</f>
        <v/>
      </c>
      <c r="G6" s="2" t="str">
        <f aca="true">IF($B6=INDIRECT("$Overview.F$" &amp; ($AC$2) +1),"x","")</f>
        <v>x</v>
      </c>
      <c r="H6" s="2" t="str">
        <f aca="true">IF($B6=INDIRECT("$Overview.G$" &amp; ($AC$2) +1),"x","")</f>
        <v/>
      </c>
      <c r="I6" s="2" t="str">
        <f aca="true">IF($B6=INDIRECT("$Overview.H$" &amp; ($AC$2) +1),"x","")</f>
        <v/>
      </c>
      <c r="J6" s="2" t="str">
        <f aca="true">IF($B6=INDIRECT("$Overview.I$" &amp; ($AC$2) +1),"x","")</f>
        <v/>
      </c>
      <c r="K6" s="2" t="str">
        <f aca="true">IF($B6=INDIRECT("$Overview.J$" &amp; ($AC$2) +1),"x","")</f>
        <v/>
      </c>
      <c r="L6" s="2" t="str">
        <f aca="true">IF($B6=INDIRECT("$Overview.K$" &amp; ($AC$2) +1),"x","")</f>
        <v/>
      </c>
      <c r="M6" s="2" t="str">
        <f aca="true">IF($B6=INDIRECT("$Overview.L$" &amp; ($AC$2) +1),"x","")</f>
        <v/>
      </c>
      <c r="N6" s="2" t="str">
        <f aca="true">IF($B6=INDIRECT("$Overview.M$" &amp; ($AC$2) +1),"x","")</f>
        <v/>
      </c>
      <c r="O6" s="2" t="str">
        <f aca="true">IF($B6=INDIRECT("$Overview.N$" &amp; ($AC$2) +1),"x","")</f>
        <v/>
      </c>
      <c r="P6" s="2" t="str">
        <f aca="true">IF($B6=INDIRECT("$Overview.O$" &amp; ($AC$2) +1),"x","")</f>
        <v/>
      </c>
      <c r="Q6" s="2" t="str">
        <f aca="true">IF($B6=INDIRECT("$Overview.P$" &amp; ($AC$2) +1),"x","")</f>
        <v/>
      </c>
      <c r="R6" s="2" t="str">
        <f aca="true">IF($B6=INDIRECT("$Overview.Q$" &amp; ($AC$2) +1),"x","")</f>
        <v/>
      </c>
      <c r="S6" s="2" t="str">
        <f aca="true">IF($B6=INDIRECT("$Overview.R$" &amp; ($AC$2) +1),"x","")</f>
        <v/>
      </c>
      <c r="T6" s="2" t="str">
        <f aca="true">IF($B6=INDIRECT("$Overview.S$" &amp; ($AC$2) +1),"x","")</f>
        <v/>
      </c>
      <c r="U6" s="2" t="str">
        <f aca="true">IF($B6=INDIRECT("$Overview.T$" &amp; ($AC$2) +1),"x","")</f>
        <v/>
      </c>
      <c r="V6" s="2" t="str">
        <f aca="true">IF($B6=INDIRECT("$Overview.U$" &amp; ($AC$2) +1),"x","")</f>
        <v/>
      </c>
      <c r="W6" s="2" t="str">
        <f aca="true">IF($B6=INDIRECT("$Overview.V$" &amp; ($AC$2) +1),"x","")</f>
        <v/>
      </c>
      <c r="X6" s="2" t="str">
        <f aca="true">IF($B6=INDIRECT("$Overview.W$" &amp; ($AC$2) +1),"x","")</f>
        <v/>
      </c>
      <c r="Y6" s="2" t="str">
        <f aca="true">IF($B6=INDIRECT("$Overview.X$" &amp; ($AC$2) +1),"x","")</f>
        <v/>
      </c>
      <c r="Z6" s="2" t="str">
        <f aca="true">IF($B6=INDIRECT("$Overview.Y$" &amp; ($AC$2) +1),"x","")</f>
        <v/>
      </c>
      <c r="AF6" s="2" t="str">
        <f aca="false">C6</f>
        <v/>
      </c>
      <c r="AG6" s="2" t="str">
        <f aca="false">D6</f>
        <v/>
      </c>
      <c r="AH6" s="2" t="str">
        <f aca="false">E6</f>
        <v/>
      </c>
      <c r="AI6" s="2" t="str">
        <f aca="false">F6</f>
        <v/>
      </c>
      <c r="AJ6" s="2" t="str">
        <f aca="false">G6</f>
        <v>x</v>
      </c>
      <c r="AK6" s="2" t="str">
        <f aca="false">H6</f>
        <v/>
      </c>
      <c r="AL6" s="2" t="str">
        <f aca="false">I6</f>
        <v/>
      </c>
      <c r="AM6" s="2" t="str">
        <f aca="false">J6</f>
        <v/>
      </c>
      <c r="AN6" s="2" t="str">
        <f aca="false">K6</f>
        <v/>
      </c>
      <c r="AO6" s="2" t="str">
        <f aca="false">L6</f>
        <v/>
      </c>
      <c r="AP6" s="2" t="str">
        <f aca="false">M6</f>
        <v/>
      </c>
      <c r="AQ6" s="2" t="str">
        <f aca="false">N6</f>
        <v/>
      </c>
      <c r="AR6" s="2" t="str">
        <f aca="false">O6</f>
        <v/>
      </c>
      <c r="AS6" s="2" t="str">
        <f aca="false">P6</f>
        <v/>
      </c>
      <c r="AT6" s="2" t="str">
        <f aca="false">Q6</f>
        <v/>
      </c>
      <c r="AU6" s="2" t="str">
        <f aca="false">R6</f>
        <v/>
      </c>
      <c r="AV6" s="2" t="str">
        <f aca="false">S6</f>
        <v/>
      </c>
      <c r="AW6" s="2" t="str">
        <f aca="false">T6</f>
        <v/>
      </c>
      <c r="AX6" s="2" t="str">
        <f aca="false">U6</f>
        <v/>
      </c>
      <c r="AY6" s="2" t="str">
        <f aca="false">V6</f>
        <v/>
      </c>
      <c r="AZ6" s="2" t="str">
        <f aca="false">W6</f>
        <v/>
      </c>
      <c r="BA6" s="2" t="str">
        <f aca="false">X6</f>
        <v/>
      </c>
      <c r="BB6" s="2" t="str">
        <f aca="false">Y6</f>
        <v/>
      </c>
      <c r="BC6" s="2" t="str">
        <f aca="false">Z6</f>
        <v/>
      </c>
      <c r="BE6" s="2" t="n">
        <v>5</v>
      </c>
      <c r="BF6" s="10" t="str">
        <f aca="true">IF(INDIRECT("$Overview.F$" &amp; ($AC$2) +1)&lt;&gt;0,INDIRECT("$Overview.F$" &amp; ($AC$2) +1),"")</f>
        <v>Robin</v>
      </c>
    </row>
    <row r="7" customFormat="false" ht="12.8" hidden="false" customHeight="false" outlineLevel="0" collapsed="false">
      <c r="A7" s="2" t="n">
        <f aca="false">Channels!A8</f>
        <v>6</v>
      </c>
      <c r="B7" s="2" t="str">
        <f aca="false">Channels!B8</f>
        <v>Tobi</v>
      </c>
      <c r="C7" s="2" t="str">
        <f aca="true">IF($B7=INDIRECT("$Overview.B$" &amp; ($AC$2) +1),"x","")</f>
        <v/>
      </c>
      <c r="D7" s="2" t="str">
        <f aca="true">IF($B7=INDIRECT("$Overview.C$" &amp; ($AC$2) +1),"x","")</f>
        <v/>
      </c>
      <c r="E7" s="2" t="str">
        <f aca="true">IF($B7=INDIRECT("$Overview.D$" &amp; ($AC$2) +1),"x","")</f>
        <v/>
      </c>
      <c r="F7" s="2" t="str">
        <f aca="true">IF($B7=INDIRECT("$Overview.E$" &amp; ($AC$2) +1),"x","")</f>
        <v/>
      </c>
      <c r="G7" s="2" t="str">
        <f aca="true">IF($B7=INDIRECT("$Overview.F$" &amp; ($AC$2) +1),"x","")</f>
        <v/>
      </c>
      <c r="H7" s="2" t="str">
        <f aca="true">IF($B7=INDIRECT("$Overview.G$" &amp; ($AC$2) +1),"x","")</f>
        <v>x</v>
      </c>
      <c r="I7" s="2" t="str">
        <f aca="true">IF($B7=INDIRECT("$Overview.H$" &amp; ($AC$2) +1),"x","")</f>
        <v/>
      </c>
      <c r="J7" s="2" t="str">
        <f aca="true">IF($B7=INDIRECT("$Overview.I$" &amp; ($AC$2) +1),"x","")</f>
        <v/>
      </c>
      <c r="K7" s="2" t="str">
        <f aca="true">IF($B7=INDIRECT("$Overview.J$" &amp; ($AC$2) +1),"x","")</f>
        <v/>
      </c>
      <c r="L7" s="2" t="str">
        <f aca="true">IF($B7=INDIRECT("$Overview.K$" &amp; ($AC$2) +1),"x","")</f>
        <v/>
      </c>
      <c r="M7" s="2" t="str">
        <f aca="true">IF($B7=INDIRECT("$Overview.L$" &amp; ($AC$2) +1),"x","")</f>
        <v/>
      </c>
      <c r="N7" s="2" t="str">
        <f aca="true">IF($B7=INDIRECT("$Overview.M$" &amp; ($AC$2) +1),"x","")</f>
        <v/>
      </c>
      <c r="O7" s="2" t="str">
        <f aca="true">IF($B7=INDIRECT("$Overview.N$" &amp; ($AC$2) +1),"x","")</f>
        <v/>
      </c>
      <c r="P7" s="2" t="str">
        <f aca="true">IF($B7=INDIRECT("$Overview.O$" &amp; ($AC$2) +1),"x","")</f>
        <v/>
      </c>
      <c r="Q7" s="2" t="str">
        <f aca="true">IF($B7=INDIRECT("$Overview.P$" &amp; ($AC$2) +1),"x","")</f>
        <v/>
      </c>
      <c r="R7" s="2" t="str">
        <f aca="true">IF($B7=INDIRECT("$Overview.Q$" &amp; ($AC$2) +1),"x","")</f>
        <v/>
      </c>
      <c r="S7" s="2" t="str">
        <f aca="true">IF($B7=INDIRECT("$Overview.R$" &amp; ($AC$2) +1),"x","")</f>
        <v/>
      </c>
      <c r="T7" s="2" t="str">
        <f aca="true">IF($B7=INDIRECT("$Overview.S$" &amp; ($AC$2) +1),"x","")</f>
        <v/>
      </c>
      <c r="U7" s="2" t="str">
        <f aca="true">IF($B7=INDIRECT("$Overview.T$" &amp; ($AC$2) +1),"x","")</f>
        <v/>
      </c>
      <c r="V7" s="2" t="str">
        <f aca="true">IF($B7=INDIRECT("$Overview.U$" &amp; ($AC$2) +1),"x","")</f>
        <v/>
      </c>
      <c r="W7" s="2" t="str">
        <f aca="true">IF($B7=INDIRECT("$Overview.V$" &amp; ($AC$2) +1),"x","")</f>
        <v/>
      </c>
      <c r="X7" s="2" t="str">
        <f aca="true">IF($B7=INDIRECT("$Overview.W$" &amp; ($AC$2) +1),"x","")</f>
        <v/>
      </c>
      <c r="Y7" s="2" t="str">
        <f aca="true">IF($B7=INDIRECT("$Overview.X$" &amp; ($AC$2) +1),"x","")</f>
        <v/>
      </c>
      <c r="Z7" s="2" t="str">
        <f aca="true">IF($B7=INDIRECT("$Overview.Y$" &amp; ($AC$2) +1),"x","")</f>
        <v/>
      </c>
      <c r="AF7" s="2" t="str">
        <f aca="false">C7</f>
        <v/>
      </c>
      <c r="AG7" s="2" t="str">
        <f aca="false">D7</f>
        <v/>
      </c>
      <c r="AH7" s="2" t="str">
        <f aca="false">E7</f>
        <v/>
      </c>
      <c r="AI7" s="2" t="str">
        <f aca="false">F7</f>
        <v/>
      </c>
      <c r="AJ7" s="2" t="str">
        <f aca="false">G7</f>
        <v/>
      </c>
      <c r="AK7" s="2" t="str">
        <f aca="false">H7</f>
        <v>x</v>
      </c>
      <c r="AL7" s="2" t="str">
        <f aca="false">I7</f>
        <v/>
      </c>
      <c r="AM7" s="2" t="str">
        <f aca="false">J7</f>
        <v/>
      </c>
      <c r="AN7" s="2" t="str">
        <f aca="false">K7</f>
        <v/>
      </c>
      <c r="AO7" s="2" t="str">
        <f aca="false">L7</f>
        <v/>
      </c>
      <c r="AP7" s="2" t="str">
        <f aca="false">M7</f>
        <v/>
      </c>
      <c r="AQ7" s="2" t="str">
        <f aca="false">N7</f>
        <v/>
      </c>
      <c r="AR7" s="2" t="str">
        <f aca="false">O7</f>
        <v/>
      </c>
      <c r="AS7" s="2" t="str">
        <f aca="false">P7</f>
        <v/>
      </c>
      <c r="AT7" s="2" t="str">
        <f aca="false">Q7</f>
        <v/>
      </c>
      <c r="AU7" s="2" t="str">
        <f aca="false">R7</f>
        <v/>
      </c>
      <c r="AV7" s="2" t="str">
        <f aca="false">S7</f>
        <v/>
      </c>
      <c r="AW7" s="2" t="str">
        <f aca="false">T7</f>
        <v/>
      </c>
      <c r="AX7" s="2" t="str">
        <f aca="false">U7</f>
        <v/>
      </c>
      <c r="AY7" s="2" t="str">
        <f aca="false">V7</f>
        <v/>
      </c>
      <c r="AZ7" s="2" t="str">
        <f aca="false">W7</f>
        <v/>
      </c>
      <c r="BA7" s="2" t="str">
        <f aca="false">X7</f>
        <v/>
      </c>
      <c r="BB7" s="2" t="str">
        <f aca="false">Y7</f>
        <v/>
      </c>
      <c r="BC7" s="2" t="str">
        <f aca="false">Z7</f>
        <v/>
      </c>
      <c r="BE7" s="2" t="n">
        <v>6</v>
      </c>
      <c r="BF7" s="10" t="str">
        <f aca="true">IF(INDIRECT("$Overview.G$" &amp; ($AC$2) +1)&lt;&gt;0,INDIRECT("$Overview.G$" &amp; ($AC$2) +1),"")</f>
        <v>Tobi</v>
      </c>
    </row>
    <row r="8" customFormat="false" ht="12.8" hidden="false" customHeight="false" outlineLevel="0" collapsed="false">
      <c r="A8" s="2" t="n">
        <f aca="false">Channels!A9</f>
        <v>7</v>
      </c>
      <c r="B8" s="2" t="str">
        <f aca="false">Channels!B9</f>
        <v>Joe</v>
      </c>
      <c r="C8" s="2" t="str">
        <f aca="true">IF($B8=INDIRECT("$Overview.B$" &amp; ($AC$2) +1),"x","")</f>
        <v/>
      </c>
      <c r="D8" s="2" t="str">
        <f aca="true">IF($B8=INDIRECT("$Overview.C$" &amp; ($AC$2) +1),"x","")</f>
        <v/>
      </c>
      <c r="E8" s="2" t="str">
        <f aca="true">IF($B8=INDIRECT("$Overview.D$" &amp; ($AC$2) +1),"x","")</f>
        <v/>
      </c>
      <c r="F8" s="2" t="str">
        <f aca="true">IF($B8=INDIRECT("$Overview.E$" &amp; ($AC$2) +1),"x","")</f>
        <v/>
      </c>
      <c r="G8" s="2" t="str">
        <f aca="true">IF($B8=INDIRECT("$Overview.F$" &amp; ($AC$2) +1),"x","")</f>
        <v/>
      </c>
      <c r="H8" s="2" t="str">
        <f aca="true">IF($B8=INDIRECT("$Overview.G$" &amp; ($AC$2) +1),"x","")</f>
        <v/>
      </c>
      <c r="I8" s="2" t="str">
        <f aca="true">IF($B8=INDIRECT("$Overview.H$" &amp; ($AC$2) +1),"x","")</f>
        <v>x</v>
      </c>
      <c r="J8" s="2" t="str">
        <f aca="true">IF($B8=INDIRECT("$Overview.I$" &amp; ($AC$2) +1),"x","")</f>
        <v/>
      </c>
      <c r="K8" s="2" t="str">
        <f aca="true">IF($B8=INDIRECT("$Overview.J$" &amp; ($AC$2) +1),"x","")</f>
        <v/>
      </c>
      <c r="L8" s="2" t="str">
        <f aca="true">IF($B8=INDIRECT("$Overview.K$" &amp; ($AC$2) +1),"x","")</f>
        <v/>
      </c>
      <c r="M8" s="2" t="str">
        <f aca="true">IF($B8=INDIRECT("$Overview.L$" &amp; ($AC$2) +1),"x","")</f>
        <v/>
      </c>
      <c r="N8" s="2" t="str">
        <f aca="true">IF($B8=INDIRECT("$Overview.M$" &amp; ($AC$2) +1),"x","")</f>
        <v/>
      </c>
      <c r="O8" s="2" t="str">
        <f aca="true">IF($B8=INDIRECT("$Overview.N$" &amp; ($AC$2) +1),"x","")</f>
        <v/>
      </c>
      <c r="P8" s="2" t="str">
        <f aca="true">IF($B8=INDIRECT("$Overview.O$" &amp; ($AC$2) +1),"x","")</f>
        <v/>
      </c>
      <c r="Q8" s="2" t="str">
        <f aca="true">IF($B8=INDIRECT("$Overview.P$" &amp; ($AC$2) +1),"x","")</f>
        <v/>
      </c>
      <c r="R8" s="2" t="str">
        <f aca="true">IF($B8=INDIRECT("$Overview.Q$" &amp; ($AC$2) +1),"x","")</f>
        <v/>
      </c>
      <c r="S8" s="2" t="str">
        <f aca="true">IF($B8=INDIRECT("$Overview.R$" &amp; ($AC$2) +1),"x","")</f>
        <v/>
      </c>
      <c r="T8" s="2" t="str">
        <f aca="true">IF($B8=INDIRECT("$Overview.S$" &amp; ($AC$2) +1),"x","")</f>
        <v/>
      </c>
      <c r="U8" s="2" t="str">
        <f aca="true">IF($B8=INDIRECT("$Overview.T$" &amp; ($AC$2) +1),"x","")</f>
        <v/>
      </c>
      <c r="V8" s="2" t="str">
        <f aca="true">IF($B8=INDIRECT("$Overview.U$" &amp; ($AC$2) +1),"x","")</f>
        <v/>
      </c>
      <c r="W8" s="2" t="str">
        <f aca="true">IF($B8=INDIRECT("$Overview.V$" &amp; ($AC$2) +1),"x","")</f>
        <v/>
      </c>
      <c r="X8" s="2" t="str">
        <f aca="true">IF($B8=INDIRECT("$Overview.W$" &amp; ($AC$2) +1),"x","")</f>
        <v/>
      </c>
      <c r="Y8" s="2" t="str">
        <f aca="true">IF($B8=INDIRECT("$Overview.X$" &amp; ($AC$2) +1),"x","")</f>
        <v/>
      </c>
      <c r="Z8" s="2" t="str">
        <f aca="true">IF($B8=INDIRECT("$Overview.Y$" &amp; ($AC$2) +1),"x","")</f>
        <v/>
      </c>
      <c r="AF8" s="2" t="str">
        <f aca="false">C8</f>
        <v/>
      </c>
      <c r="AG8" s="2" t="str">
        <f aca="false">D8</f>
        <v/>
      </c>
      <c r="AH8" s="2" t="str">
        <f aca="false">E8</f>
        <v/>
      </c>
      <c r="AI8" s="2" t="str">
        <f aca="false">F8</f>
        <v/>
      </c>
      <c r="AJ8" s="2" t="str">
        <f aca="false">G8</f>
        <v/>
      </c>
      <c r="AK8" s="2" t="str">
        <f aca="false">H8</f>
        <v/>
      </c>
      <c r="AL8" s="2" t="str">
        <f aca="false">I8</f>
        <v>x</v>
      </c>
      <c r="AM8" s="2" t="str">
        <f aca="false">J8</f>
        <v/>
      </c>
      <c r="AN8" s="2" t="str">
        <f aca="false">K8</f>
        <v/>
      </c>
      <c r="AO8" s="2" t="str">
        <f aca="false">L8</f>
        <v/>
      </c>
      <c r="AP8" s="2" t="str">
        <f aca="false">M8</f>
        <v/>
      </c>
      <c r="AQ8" s="2" t="str">
        <f aca="false">N8</f>
        <v/>
      </c>
      <c r="AR8" s="2" t="str">
        <f aca="false">O8</f>
        <v/>
      </c>
      <c r="AS8" s="2" t="str">
        <f aca="false">P8</f>
        <v/>
      </c>
      <c r="AT8" s="2" t="str">
        <f aca="false">Q8</f>
        <v/>
      </c>
      <c r="AU8" s="2" t="str">
        <f aca="false">R8</f>
        <v/>
      </c>
      <c r="AV8" s="2" t="str">
        <f aca="false">S8</f>
        <v/>
      </c>
      <c r="AW8" s="2" t="str">
        <f aca="false">T8</f>
        <v/>
      </c>
      <c r="AX8" s="2" t="str">
        <f aca="false">U8</f>
        <v/>
      </c>
      <c r="AY8" s="2" t="str">
        <f aca="false">V8</f>
        <v/>
      </c>
      <c r="AZ8" s="2" t="str">
        <f aca="false">W8</f>
        <v/>
      </c>
      <c r="BA8" s="2" t="str">
        <f aca="false">X8</f>
        <v/>
      </c>
      <c r="BB8" s="2" t="str">
        <f aca="false">Y8</f>
        <v/>
      </c>
      <c r="BC8" s="2" t="str">
        <f aca="false">Z8</f>
        <v/>
      </c>
      <c r="BE8" s="2" t="n">
        <v>7</v>
      </c>
      <c r="BF8" s="10" t="str">
        <f aca="true">IF(INDIRECT("$Overview.H$" &amp; ($AC$2) +1)&lt;&gt;0,INDIRECT("$Overview.H$" &amp; ($AC$2) +1),"")</f>
        <v>Joe</v>
      </c>
    </row>
    <row r="9" customFormat="false" ht="12.8" hidden="false" customHeight="false" outlineLevel="0" collapsed="false">
      <c r="A9" s="2" t="n">
        <f aca="false">Channels!A10</f>
        <v>8</v>
      </c>
      <c r="B9" s="2" t="str">
        <f aca="false">Channels!B10</f>
        <v>Eric</v>
      </c>
      <c r="C9" s="2" t="str">
        <f aca="true">IF($B9=INDIRECT("$Overview.B$" &amp; ($AC$2) +1),"x","")</f>
        <v/>
      </c>
      <c r="D9" s="2" t="str">
        <f aca="true">IF($B9=INDIRECT("$Overview.C$" &amp; ($AC$2) +1),"x","")</f>
        <v/>
      </c>
      <c r="E9" s="2" t="str">
        <f aca="true">IF($B9=INDIRECT("$Overview.D$" &amp; ($AC$2) +1),"x","")</f>
        <v/>
      </c>
      <c r="F9" s="2" t="str">
        <f aca="true">IF($B9=INDIRECT("$Overview.E$" &amp; ($AC$2) +1),"x","")</f>
        <v/>
      </c>
      <c r="G9" s="2" t="str">
        <f aca="true">IF($B9=INDIRECT("$Overview.F$" &amp; ($AC$2) +1),"x","")</f>
        <v/>
      </c>
      <c r="H9" s="2" t="str">
        <f aca="true">IF($B9=INDIRECT("$Overview.G$" &amp; ($AC$2) +1),"x","")</f>
        <v/>
      </c>
      <c r="I9" s="2" t="str">
        <f aca="true">IF($B9=INDIRECT("$Overview.H$" &amp; ($AC$2) +1),"x","")</f>
        <v/>
      </c>
      <c r="J9" s="2" t="str">
        <f aca="true">IF($B9=INDIRECT("$Overview.I$" &amp; ($AC$2) +1),"x","")</f>
        <v>x</v>
      </c>
      <c r="K9" s="2" t="str">
        <f aca="true">IF($B9=INDIRECT("$Overview.J$" &amp; ($AC$2) +1),"x","")</f>
        <v/>
      </c>
      <c r="L9" s="2" t="str">
        <f aca="true">IF($B9=INDIRECT("$Overview.K$" &amp; ($AC$2) +1),"x","")</f>
        <v/>
      </c>
      <c r="M9" s="2" t="str">
        <f aca="true">IF($B9=INDIRECT("$Overview.L$" &amp; ($AC$2) +1),"x","")</f>
        <v/>
      </c>
      <c r="N9" s="2" t="str">
        <f aca="true">IF($B9=INDIRECT("$Overview.M$" &amp; ($AC$2) +1),"x","")</f>
        <v/>
      </c>
      <c r="O9" s="2" t="str">
        <f aca="true">IF($B9=INDIRECT("$Overview.N$" &amp; ($AC$2) +1),"x","")</f>
        <v/>
      </c>
      <c r="P9" s="2" t="str">
        <f aca="true">IF($B9=INDIRECT("$Overview.O$" &amp; ($AC$2) +1),"x","")</f>
        <v/>
      </c>
      <c r="Q9" s="2" t="str">
        <f aca="true">IF($B9=INDIRECT("$Overview.P$" &amp; ($AC$2) +1),"x","")</f>
        <v/>
      </c>
      <c r="R9" s="2" t="str">
        <f aca="true">IF($B9=INDIRECT("$Overview.Q$" &amp; ($AC$2) +1),"x","")</f>
        <v/>
      </c>
      <c r="S9" s="2" t="str">
        <f aca="true">IF($B9=INDIRECT("$Overview.R$" &amp; ($AC$2) +1),"x","")</f>
        <v/>
      </c>
      <c r="T9" s="2" t="str">
        <f aca="true">IF($B9=INDIRECT("$Overview.S$" &amp; ($AC$2) +1),"x","")</f>
        <v/>
      </c>
      <c r="U9" s="2" t="str">
        <f aca="true">IF($B9=INDIRECT("$Overview.T$" &amp; ($AC$2) +1),"x","")</f>
        <v/>
      </c>
      <c r="V9" s="2" t="str">
        <f aca="true">IF($B9=INDIRECT("$Overview.U$" &amp; ($AC$2) +1),"x","")</f>
        <v/>
      </c>
      <c r="W9" s="2" t="str">
        <f aca="true">IF($B9=INDIRECT("$Overview.V$" &amp; ($AC$2) +1),"x","")</f>
        <v/>
      </c>
      <c r="X9" s="2" t="str">
        <f aca="true">IF($B9=INDIRECT("$Overview.W$" &amp; ($AC$2) +1),"x","")</f>
        <v/>
      </c>
      <c r="Y9" s="2" t="str">
        <f aca="true">IF($B9=INDIRECT("$Overview.X$" &amp; ($AC$2) +1),"x","")</f>
        <v/>
      </c>
      <c r="Z9" s="2" t="str">
        <f aca="true">IF($B9=INDIRECT("$Overview.Y$" &amp; ($AC$2) +1),"x","")</f>
        <v/>
      </c>
      <c r="AF9" s="2" t="str">
        <f aca="false">C9</f>
        <v/>
      </c>
      <c r="AG9" s="2" t="str">
        <f aca="false">D9</f>
        <v/>
      </c>
      <c r="AH9" s="2" t="str">
        <f aca="false">E9</f>
        <v/>
      </c>
      <c r="AI9" s="2" t="str">
        <f aca="false">F9</f>
        <v/>
      </c>
      <c r="AJ9" s="2" t="str">
        <f aca="false">G9</f>
        <v/>
      </c>
      <c r="AK9" s="2" t="str">
        <f aca="false">H9</f>
        <v/>
      </c>
      <c r="AL9" s="2" t="str">
        <f aca="false">I9</f>
        <v/>
      </c>
      <c r="AM9" s="2" t="str">
        <f aca="false">J9</f>
        <v>x</v>
      </c>
      <c r="AN9" s="2" t="str">
        <f aca="false">K9</f>
        <v/>
      </c>
      <c r="AO9" s="2" t="str">
        <f aca="false">L9</f>
        <v/>
      </c>
      <c r="AP9" s="2" t="str">
        <f aca="false">M9</f>
        <v/>
      </c>
      <c r="AQ9" s="2" t="str">
        <f aca="false">N9</f>
        <v/>
      </c>
      <c r="AR9" s="2" t="str">
        <f aca="false">O9</f>
        <v/>
      </c>
      <c r="AS9" s="2" t="str">
        <f aca="false">P9</f>
        <v/>
      </c>
      <c r="AT9" s="2" t="str">
        <f aca="false">Q9</f>
        <v/>
      </c>
      <c r="AU9" s="2" t="str">
        <f aca="false">R9</f>
        <v/>
      </c>
      <c r="AV9" s="2" t="str">
        <f aca="false">S9</f>
        <v/>
      </c>
      <c r="AW9" s="2" t="str">
        <f aca="false">T9</f>
        <v/>
      </c>
      <c r="AX9" s="2" t="str">
        <f aca="false">U9</f>
        <v/>
      </c>
      <c r="AY9" s="2" t="str">
        <f aca="false">V9</f>
        <v/>
      </c>
      <c r="AZ9" s="2" t="str">
        <f aca="false">W9</f>
        <v/>
      </c>
      <c r="BA9" s="2" t="str">
        <f aca="false">X9</f>
        <v/>
      </c>
      <c r="BB9" s="2" t="str">
        <f aca="false">Y9</f>
        <v/>
      </c>
      <c r="BC9" s="2" t="str">
        <f aca="false">Z9</f>
        <v/>
      </c>
      <c r="BE9" s="2" t="n">
        <v>8</v>
      </c>
      <c r="BF9" s="10" t="str">
        <f aca="true">IF(INDIRECT("$Overview.I$" &amp; ($AC$2) +1)&lt;&gt;0,INDIRECT("$Overview.I$" &amp; ($AC$2) +1),"")</f>
        <v>Eric</v>
      </c>
    </row>
    <row r="10" customFormat="false" ht="12.8" hidden="false" customHeight="false" outlineLevel="0" collapsed="false">
      <c r="A10" s="2" t="n">
        <f aca="false">Channels!A11</f>
        <v>9</v>
      </c>
      <c r="B10" s="2" t="str">
        <f aca="false">Channels!B11</f>
        <v>Lucas</v>
      </c>
      <c r="C10" s="2" t="str">
        <f aca="true">IF($B10=INDIRECT("$Overview.B$" &amp; ($AC$2) +1),"x","")</f>
        <v/>
      </c>
      <c r="D10" s="2" t="str">
        <f aca="true">IF($B10=INDIRECT("$Overview.C$" &amp; ($AC$2) +1),"x","")</f>
        <v/>
      </c>
      <c r="E10" s="2" t="str">
        <f aca="true">IF($B10=INDIRECT("$Overview.D$" &amp; ($AC$2) +1),"x","")</f>
        <v/>
      </c>
      <c r="F10" s="2" t="str">
        <f aca="true">IF($B10=INDIRECT("$Overview.E$" &amp; ($AC$2) +1),"x","")</f>
        <v/>
      </c>
      <c r="G10" s="2" t="str">
        <f aca="true">IF($B10=INDIRECT("$Overview.F$" &amp; ($AC$2) +1),"x","")</f>
        <v/>
      </c>
      <c r="H10" s="2" t="str">
        <f aca="true">IF($B10=INDIRECT("$Overview.G$" &amp; ($AC$2) +1),"x","")</f>
        <v/>
      </c>
      <c r="I10" s="2" t="str">
        <f aca="true">IF($B10=INDIRECT("$Overview.H$" &amp; ($AC$2) +1),"x","")</f>
        <v/>
      </c>
      <c r="J10" s="2" t="str">
        <f aca="true">IF($B10=INDIRECT("$Overview.I$" &amp; ($AC$2) +1),"x","")</f>
        <v/>
      </c>
      <c r="K10" s="2" t="str">
        <f aca="true">IF($B10=INDIRECT("$Overview.J$" &amp; ($AC$2) +1),"x","")</f>
        <v>x</v>
      </c>
      <c r="L10" s="2" t="str">
        <f aca="true">IF($B10=INDIRECT("$Overview.K$" &amp; ($AC$2) +1),"x","")</f>
        <v/>
      </c>
      <c r="M10" s="2" t="str">
        <f aca="true">IF($B10=INDIRECT("$Overview.L$" &amp; ($AC$2) +1),"x","")</f>
        <v/>
      </c>
      <c r="N10" s="2" t="str">
        <f aca="true">IF($B10=INDIRECT("$Overview.M$" &amp; ($AC$2) +1),"x","")</f>
        <v/>
      </c>
      <c r="O10" s="2" t="str">
        <f aca="true">IF($B10=INDIRECT("$Overview.N$" &amp; ($AC$2) +1),"x","")</f>
        <v/>
      </c>
      <c r="P10" s="2" t="str">
        <f aca="true">IF($B10=INDIRECT("$Overview.O$" &amp; ($AC$2) +1),"x","")</f>
        <v/>
      </c>
      <c r="Q10" s="2" t="str">
        <f aca="true">IF($B10=INDIRECT("$Overview.P$" &amp; ($AC$2) +1),"x","")</f>
        <v/>
      </c>
      <c r="R10" s="2" t="str">
        <f aca="true">IF($B10=INDIRECT("$Overview.Q$" &amp; ($AC$2) +1),"x","")</f>
        <v/>
      </c>
      <c r="S10" s="2" t="str">
        <f aca="true">IF($B10=INDIRECT("$Overview.R$" &amp; ($AC$2) +1),"x","")</f>
        <v/>
      </c>
      <c r="T10" s="2" t="str">
        <f aca="true">IF($B10=INDIRECT("$Overview.S$" &amp; ($AC$2) +1),"x","")</f>
        <v/>
      </c>
      <c r="U10" s="2" t="str">
        <f aca="true">IF($B10=INDIRECT("$Overview.T$" &amp; ($AC$2) +1),"x","")</f>
        <v/>
      </c>
      <c r="V10" s="2" t="str">
        <f aca="true">IF($B10=INDIRECT("$Overview.U$" &amp; ($AC$2) +1),"x","")</f>
        <v/>
      </c>
      <c r="W10" s="2" t="str">
        <f aca="true">IF($B10=INDIRECT("$Overview.V$" &amp; ($AC$2) +1),"x","")</f>
        <v/>
      </c>
      <c r="X10" s="2" t="str">
        <f aca="true">IF($B10=INDIRECT("$Overview.W$" &amp; ($AC$2) +1),"x","")</f>
        <v/>
      </c>
      <c r="Y10" s="2" t="str">
        <f aca="true">IF($B10=INDIRECT("$Overview.X$" &amp; ($AC$2) +1),"x","")</f>
        <v/>
      </c>
      <c r="Z10" s="2" t="str">
        <f aca="true">IF($B10=INDIRECT("$Overview.Y$" &amp; ($AC$2) +1),"x","")</f>
        <v/>
      </c>
      <c r="AF10" s="2" t="str">
        <f aca="false">C10</f>
        <v/>
      </c>
      <c r="AG10" s="2" t="str">
        <f aca="false">D10</f>
        <v/>
      </c>
      <c r="AH10" s="2" t="str">
        <f aca="false">E10</f>
        <v/>
      </c>
      <c r="AI10" s="2" t="str">
        <f aca="false">F10</f>
        <v/>
      </c>
      <c r="AJ10" s="2" t="str">
        <f aca="false">G10</f>
        <v/>
      </c>
      <c r="AK10" s="2" t="str">
        <f aca="false">H10</f>
        <v/>
      </c>
      <c r="AL10" s="2" t="str">
        <f aca="false">I10</f>
        <v/>
      </c>
      <c r="AM10" s="2" t="str">
        <f aca="false">J10</f>
        <v/>
      </c>
      <c r="AN10" s="2" t="str">
        <f aca="false">K10</f>
        <v>x</v>
      </c>
      <c r="AO10" s="2" t="str">
        <f aca="false">L10</f>
        <v/>
      </c>
      <c r="AP10" s="2" t="str">
        <f aca="false">M10</f>
        <v/>
      </c>
      <c r="AQ10" s="2" t="str">
        <f aca="false">N10</f>
        <v/>
      </c>
      <c r="AR10" s="2" t="str">
        <f aca="false">O10</f>
        <v/>
      </c>
      <c r="AS10" s="2" t="str">
        <f aca="false">P10</f>
        <v/>
      </c>
      <c r="AT10" s="2" t="str">
        <f aca="false">Q10</f>
        <v/>
      </c>
      <c r="AU10" s="2" t="str">
        <f aca="false">R10</f>
        <v/>
      </c>
      <c r="AV10" s="2" t="str">
        <f aca="false">S10</f>
        <v/>
      </c>
      <c r="AW10" s="2" t="str">
        <f aca="false">T10</f>
        <v/>
      </c>
      <c r="AX10" s="2" t="str">
        <f aca="false">U10</f>
        <v/>
      </c>
      <c r="AY10" s="2" t="str">
        <f aca="false">V10</f>
        <v/>
      </c>
      <c r="AZ10" s="2" t="str">
        <f aca="false">W10</f>
        <v/>
      </c>
      <c r="BA10" s="2" t="str">
        <f aca="false">X10</f>
        <v/>
      </c>
      <c r="BB10" s="2" t="str">
        <f aca="false">Y10</f>
        <v/>
      </c>
      <c r="BC10" s="2" t="str">
        <f aca="false">Z10</f>
        <v/>
      </c>
      <c r="BE10" s="2" t="n">
        <v>9</v>
      </c>
      <c r="BF10" s="10" t="str">
        <f aca="true">IF(INDIRECT("$Overview.J$" &amp; ($AC$2) +1)&lt;&gt;0,INDIRECT("$Overview.J$" &amp; ($AC$2) +1),"")</f>
        <v>Lucas</v>
      </c>
    </row>
    <row r="11" customFormat="false" ht="12.8" hidden="false" customHeight="false" outlineLevel="0" collapsed="false">
      <c r="A11" s="2" t="n">
        <f aca="false">Channels!A12</f>
        <v>10</v>
      </c>
      <c r="B11" s="2" t="str">
        <f aca="false">Channels!B12</f>
        <v>Aurora</v>
      </c>
      <c r="C11" s="2" t="str">
        <f aca="true">IF($B11=INDIRECT("$Overview.B$" &amp; ($AC$2) +1),"x","")</f>
        <v/>
      </c>
      <c r="D11" s="2" t="str">
        <f aca="true">IF($B11=INDIRECT("$Overview.C$" &amp; ($AC$2) +1),"x","")</f>
        <v/>
      </c>
      <c r="E11" s="2" t="str">
        <f aca="true">IF($B11=INDIRECT("$Overview.D$" &amp; ($AC$2) +1),"x","")</f>
        <v/>
      </c>
      <c r="F11" s="2" t="str">
        <f aca="true">IF($B11=INDIRECT("$Overview.E$" &amp; ($AC$2) +1),"x","")</f>
        <v/>
      </c>
      <c r="G11" s="2" t="str">
        <f aca="true">IF($B11=INDIRECT("$Overview.F$" &amp; ($AC$2) +1),"x","")</f>
        <v/>
      </c>
      <c r="H11" s="2" t="str">
        <f aca="true">IF($B11=INDIRECT("$Overview.G$" &amp; ($AC$2) +1),"x","")</f>
        <v/>
      </c>
      <c r="I11" s="2" t="str">
        <f aca="true">IF($B11=INDIRECT("$Overview.H$" &amp; ($AC$2) +1),"x","")</f>
        <v/>
      </c>
      <c r="J11" s="2" t="str">
        <f aca="true">IF($B11=INDIRECT("$Overview.I$" &amp; ($AC$2) +1),"x","")</f>
        <v/>
      </c>
      <c r="K11" s="2" t="str">
        <f aca="true">IF($B11=INDIRECT("$Overview.J$" &amp; ($AC$2) +1),"x","")</f>
        <v/>
      </c>
      <c r="L11" s="2" t="str">
        <f aca="true">IF($B11=INDIRECT("$Overview.K$" &amp; ($AC$2) +1),"x","")</f>
        <v>x</v>
      </c>
      <c r="M11" s="2" t="str">
        <f aca="true">IF($B11=INDIRECT("$Overview.L$" &amp; ($AC$2) +1),"x","")</f>
        <v/>
      </c>
      <c r="N11" s="2" t="str">
        <f aca="true">IF($B11=INDIRECT("$Overview.M$" &amp; ($AC$2) +1),"x","")</f>
        <v/>
      </c>
      <c r="O11" s="2" t="str">
        <f aca="true">IF($B11=INDIRECT("$Overview.N$" &amp; ($AC$2) +1),"x","")</f>
        <v/>
      </c>
      <c r="P11" s="2" t="str">
        <f aca="true">IF($B11=INDIRECT("$Overview.O$" &amp; ($AC$2) +1),"x","")</f>
        <v/>
      </c>
      <c r="Q11" s="2" t="str">
        <f aca="true">IF($B11=INDIRECT("$Overview.P$" &amp; ($AC$2) +1),"x","")</f>
        <v/>
      </c>
      <c r="R11" s="2" t="str">
        <f aca="true">IF($B11=INDIRECT("$Overview.Q$" &amp; ($AC$2) +1),"x","")</f>
        <v/>
      </c>
      <c r="S11" s="2" t="str">
        <f aca="true">IF($B11=INDIRECT("$Overview.R$" &amp; ($AC$2) +1),"x","")</f>
        <v/>
      </c>
      <c r="T11" s="2" t="str">
        <f aca="true">IF($B11=INDIRECT("$Overview.S$" &amp; ($AC$2) +1),"x","")</f>
        <v/>
      </c>
      <c r="U11" s="2" t="str">
        <f aca="true">IF($B11=INDIRECT("$Overview.T$" &amp; ($AC$2) +1),"x","")</f>
        <v/>
      </c>
      <c r="V11" s="2" t="str">
        <f aca="true">IF($B11=INDIRECT("$Overview.U$" &amp; ($AC$2) +1),"x","")</f>
        <v/>
      </c>
      <c r="W11" s="2" t="str">
        <f aca="true">IF($B11=INDIRECT("$Overview.V$" &amp; ($AC$2) +1),"x","")</f>
        <v/>
      </c>
      <c r="X11" s="2" t="str">
        <f aca="true">IF($B11=INDIRECT("$Overview.W$" &amp; ($AC$2) +1),"x","")</f>
        <v/>
      </c>
      <c r="Y11" s="2" t="str">
        <f aca="true">IF($B11=INDIRECT("$Overview.X$" &amp; ($AC$2) +1),"x","")</f>
        <v/>
      </c>
      <c r="Z11" s="2" t="str">
        <f aca="true">IF($B11=INDIRECT("$Overview.Y$" &amp; ($AC$2) +1),"x","")</f>
        <v/>
      </c>
      <c r="AF11" s="2" t="str">
        <f aca="false">C11</f>
        <v/>
      </c>
      <c r="AG11" s="2" t="str">
        <f aca="false">D11</f>
        <v/>
      </c>
      <c r="AH11" s="2" t="str">
        <f aca="false">E11</f>
        <v/>
      </c>
      <c r="AI11" s="2" t="str">
        <f aca="false">F11</f>
        <v/>
      </c>
      <c r="AJ11" s="2" t="str">
        <f aca="false">G11</f>
        <v/>
      </c>
      <c r="AK11" s="2" t="str">
        <f aca="false">H11</f>
        <v/>
      </c>
      <c r="AL11" s="2" t="str">
        <f aca="false">I11</f>
        <v/>
      </c>
      <c r="AM11" s="2" t="str">
        <f aca="false">J11</f>
        <v/>
      </c>
      <c r="AN11" s="2" t="str">
        <f aca="false">K11</f>
        <v/>
      </c>
      <c r="AO11" s="2" t="str">
        <f aca="false">L11</f>
        <v>x</v>
      </c>
      <c r="AP11" s="2" t="str">
        <f aca="false">M11</f>
        <v/>
      </c>
      <c r="AQ11" s="2" t="str">
        <f aca="false">N11</f>
        <v/>
      </c>
      <c r="AR11" s="2" t="str">
        <f aca="false">O11</f>
        <v/>
      </c>
      <c r="AS11" s="2" t="str">
        <f aca="false">P11</f>
        <v/>
      </c>
      <c r="AT11" s="2" t="str">
        <f aca="false">Q11</f>
        <v/>
      </c>
      <c r="AU11" s="2" t="str">
        <f aca="false">R11</f>
        <v/>
      </c>
      <c r="AV11" s="2" t="str">
        <f aca="false">S11</f>
        <v/>
      </c>
      <c r="AW11" s="2" t="str">
        <f aca="false">T11</f>
        <v/>
      </c>
      <c r="AX11" s="2" t="str">
        <f aca="false">U11</f>
        <v/>
      </c>
      <c r="AY11" s="2" t="str">
        <f aca="false">V11</f>
        <v/>
      </c>
      <c r="AZ11" s="2" t="str">
        <f aca="false">W11</f>
        <v/>
      </c>
      <c r="BA11" s="2" t="str">
        <f aca="false">X11</f>
        <v/>
      </c>
      <c r="BB11" s="2" t="str">
        <f aca="false">Y11</f>
        <v/>
      </c>
      <c r="BC11" s="2" t="str">
        <f aca="false">Z11</f>
        <v/>
      </c>
      <c r="BE11" s="2" t="n">
        <v>10</v>
      </c>
      <c r="BF11" s="10" t="str">
        <f aca="true">IF(INDIRECT("$Overview.K$" &amp; ($AC$2) +1)&lt;&gt;0,INDIRECT("$Overview.K$" &amp; ($AC$2) +1),"")</f>
        <v>Aurora</v>
      </c>
    </row>
    <row r="12" customFormat="false" ht="12.8" hidden="false" customHeight="false" outlineLevel="0" collapsed="false">
      <c r="A12" s="2" t="n">
        <f aca="false">Channels!A13</f>
        <v>11</v>
      </c>
      <c r="B12" s="2" t="str">
        <f aca="false">Channels!B13</f>
        <v>Act011</v>
      </c>
      <c r="C12" s="2" t="str">
        <f aca="true">IF($B12=INDIRECT("$Overview.B$" &amp; ($AC$2) +1),"x","")</f>
        <v/>
      </c>
      <c r="D12" s="2" t="str">
        <f aca="true">IF($B12=INDIRECT("$Overview.C$" &amp; ($AC$2) +1),"x","")</f>
        <v/>
      </c>
      <c r="E12" s="2" t="str">
        <f aca="true">IF($B12=INDIRECT("$Overview.D$" &amp; ($AC$2) +1),"x","")</f>
        <v/>
      </c>
      <c r="F12" s="2" t="str">
        <f aca="true">IF($B12=INDIRECT("$Overview.E$" &amp; ($AC$2) +1),"x","")</f>
        <v/>
      </c>
      <c r="G12" s="2" t="str">
        <f aca="true">IF($B12=INDIRECT("$Overview.F$" &amp; ($AC$2) +1),"x","")</f>
        <v/>
      </c>
      <c r="H12" s="2" t="str">
        <f aca="true">IF($B12=INDIRECT("$Overview.G$" &amp; ($AC$2) +1),"x","")</f>
        <v/>
      </c>
      <c r="I12" s="2" t="str">
        <f aca="true">IF($B12=INDIRECT("$Overview.H$" &amp; ($AC$2) +1),"x","")</f>
        <v/>
      </c>
      <c r="J12" s="2" t="str">
        <f aca="true">IF($B12=INDIRECT("$Overview.I$" &amp; ($AC$2) +1),"x","")</f>
        <v/>
      </c>
      <c r="K12" s="2" t="str">
        <f aca="true">IF($B12=INDIRECT("$Overview.J$" &amp; ($AC$2) +1),"x","")</f>
        <v/>
      </c>
      <c r="L12" s="2" t="str">
        <f aca="true">IF($B12=INDIRECT("$Overview.K$" &amp; ($AC$2) +1),"x","")</f>
        <v/>
      </c>
      <c r="M12" s="2" t="str">
        <f aca="true">IF($B12=INDIRECT("$Overview.L$" &amp; ($AC$2) +1),"x","")</f>
        <v/>
      </c>
      <c r="N12" s="2" t="str">
        <f aca="true">IF($B12=INDIRECT("$Overview.M$" &amp; ($AC$2) +1),"x","")</f>
        <v/>
      </c>
      <c r="O12" s="2" t="str">
        <f aca="true">IF($B12=INDIRECT("$Overview.N$" &amp; ($AC$2) +1),"x","")</f>
        <v/>
      </c>
      <c r="P12" s="2" t="str">
        <f aca="true">IF($B12=INDIRECT("$Overview.O$" &amp; ($AC$2) +1),"x","")</f>
        <v/>
      </c>
      <c r="Q12" s="2" t="str">
        <f aca="true">IF($B12=INDIRECT("$Overview.P$" &amp; ($AC$2) +1),"x","")</f>
        <v/>
      </c>
      <c r="R12" s="2" t="str">
        <f aca="true">IF($B12=INDIRECT("$Overview.Q$" &amp; ($AC$2) +1),"x","")</f>
        <v/>
      </c>
      <c r="S12" s="2" t="str">
        <f aca="true">IF($B12=INDIRECT("$Overview.R$" &amp; ($AC$2) +1),"x","")</f>
        <v/>
      </c>
      <c r="T12" s="2" t="str">
        <f aca="true">IF($B12=INDIRECT("$Overview.S$" &amp; ($AC$2) +1),"x","")</f>
        <v/>
      </c>
      <c r="U12" s="2" t="str">
        <f aca="true">IF($B12=INDIRECT("$Overview.T$" &amp; ($AC$2) +1),"x","")</f>
        <v/>
      </c>
      <c r="V12" s="2" t="str">
        <f aca="true">IF($B12=INDIRECT("$Overview.U$" &amp; ($AC$2) +1),"x","")</f>
        <v/>
      </c>
      <c r="W12" s="2" t="str">
        <f aca="true">IF($B12=INDIRECT("$Overview.V$" &amp; ($AC$2) +1),"x","")</f>
        <v/>
      </c>
      <c r="X12" s="2" t="str">
        <f aca="true">IF($B12=INDIRECT("$Overview.W$" &amp; ($AC$2) +1),"x","")</f>
        <v/>
      </c>
      <c r="Y12" s="2" t="str">
        <f aca="true">IF($B12=INDIRECT("$Overview.X$" &amp; ($AC$2) +1),"x","")</f>
        <v/>
      </c>
      <c r="Z12" s="2" t="str">
        <f aca="true">IF($B12=INDIRECT("$Overview.Y$" &amp; ($AC$2) +1),"x","")</f>
        <v/>
      </c>
      <c r="AF12" s="2" t="str">
        <f aca="false">C12</f>
        <v/>
      </c>
      <c r="AG12" s="2" t="str">
        <f aca="false">D12</f>
        <v/>
      </c>
      <c r="AH12" s="2" t="str">
        <f aca="false">E12</f>
        <v/>
      </c>
      <c r="AI12" s="2" t="str">
        <f aca="false">F12</f>
        <v/>
      </c>
      <c r="AJ12" s="2" t="str">
        <f aca="false">G12</f>
        <v/>
      </c>
      <c r="AK12" s="2" t="str">
        <f aca="false">H12</f>
        <v/>
      </c>
      <c r="AL12" s="2" t="str">
        <f aca="false">I12</f>
        <v/>
      </c>
      <c r="AM12" s="2" t="str">
        <f aca="false">J12</f>
        <v/>
      </c>
      <c r="AN12" s="2" t="str">
        <f aca="false">K12</f>
        <v/>
      </c>
      <c r="AO12" s="2" t="str">
        <f aca="false">L12</f>
        <v/>
      </c>
      <c r="AP12" s="2" t="str">
        <f aca="false">M12</f>
        <v/>
      </c>
      <c r="AQ12" s="2" t="str">
        <f aca="false">N12</f>
        <v/>
      </c>
      <c r="AR12" s="2" t="str">
        <f aca="false">O12</f>
        <v/>
      </c>
      <c r="AS12" s="2" t="str">
        <f aca="false">P12</f>
        <v/>
      </c>
      <c r="AT12" s="2" t="str">
        <f aca="false">Q12</f>
        <v/>
      </c>
      <c r="AU12" s="2" t="str">
        <f aca="false">R12</f>
        <v/>
      </c>
      <c r="AV12" s="2" t="str">
        <f aca="false">S12</f>
        <v/>
      </c>
      <c r="AW12" s="2" t="str">
        <f aca="false">T12</f>
        <v/>
      </c>
      <c r="AX12" s="2" t="str">
        <f aca="false">U12</f>
        <v/>
      </c>
      <c r="AY12" s="2" t="str">
        <f aca="false">V12</f>
        <v/>
      </c>
      <c r="AZ12" s="2" t="str">
        <f aca="false">W12</f>
        <v/>
      </c>
      <c r="BA12" s="2" t="str">
        <f aca="false">X12</f>
        <v/>
      </c>
      <c r="BB12" s="2" t="str">
        <f aca="false">Y12</f>
        <v/>
      </c>
      <c r="BC12" s="2" t="str">
        <f aca="false">Z12</f>
        <v/>
      </c>
      <c r="BE12" s="2" t="n">
        <v>11</v>
      </c>
      <c r="BF12" s="10" t="str">
        <f aca="true">IF(INDIRECT("$Overview.L$" &amp; ($AC$2) +1)&lt;&gt;0,INDIRECT("$Overview.L$" &amp; ($AC$2) +1),"")</f>
        <v/>
      </c>
    </row>
    <row r="13" customFormat="false" ht="12.8" hidden="false" customHeight="false" outlineLevel="0" collapsed="false">
      <c r="A13" s="2" t="n">
        <f aca="false">Channels!A14</f>
        <v>12</v>
      </c>
      <c r="B13" s="2" t="str">
        <f aca="false">Channels!B14</f>
        <v>Act012</v>
      </c>
      <c r="C13" s="2" t="str">
        <f aca="true">IF($B13=INDIRECT("$Overview.B$" &amp; ($AC$2) +1),"x","")</f>
        <v/>
      </c>
      <c r="D13" s="2" t="str">
        <f aca="true">IF($B13=INDIRECT("$Overview.C$" &amp; ($AC$2) +1),"x","")</f>
        <v/>
      </c>
      <c r="E13" s="2" t="str">
        <f aca="true">IF($B13=INDIRECT("$Overview.D$" &amp; ($AC$2) +1),"x","")</f>
        <v/>
      </c>
      <c r="F13" s="2" t="str">
        <f aca="true">IF($B13=INDIRECT("$Overview.E$" &amp; ($AC$2) +1),"x","")</f>
        <v/>
      </c>
      <c r="G13" s="2" t="str">
        <f aca="true">IF($B13=INDIRECT("$Overview.F$" &amp; ($AC$2) +1),"x","")</f>
        <v/>
      </c>
      <c r="H13" s="2" t="str">
        <f aca="true">IF($B13=INDIRECT("$Overview.G$" &amp; ($AC$2) +1),"x","")</f>
        <v/>
      </c>
      <c r="I13" s="2" t="str">
        <f aca="true">IF($B13=INDIRECT("$Overview.H$" &amp; ($AC$2) +1),"x","")</f>
        <v/>
      </c>
      <c r="J13" s="2" t="str">
        <f aca="true">IF($B13=INDIRECT("$Overview.I$" &amp; ($AC$2) +1),"x","")</f>
        <v/>
      </c>
      <c r="K13" s="2" t="str">
        <f aca="true">IF($B13=INDIRECT("$Overview.J$" &amp; ($AC$2) +1),"x","")</f>
        <v/>
      </c>
      <c r="L13" s="2" t="str">
        <f aca="true">IF($B13=INDIRECT("$Overview.K$" &amp; ($AC$2) +1),"x","")</f>
        <v/>
      </c>
      <c r="M13" s="2" t="str">
        <f aca="true">IF($B13=INDIRECT("$Overview.L$" &amp; ($AC$2) +1),"x","")</f>
        <v/>
      </c>
      <c r="N13" s="2" t="str">
        <f aca="true">IF($B13=INDIRECT("$Overview.M$" &amp; ($AC$2) +1),"x","")</f>
        <v/>
      </c>
      <c r="O13" s="2" t="str">
        <f aca="true">IF($B13=INDIRECT("$Overview.N$" &amp; ($AC$2) +1),"x","")</f>
        <v/>
      </c>
      <c r="P13" s="2" t="str">
        <f aca="true">IF($B13=INDIRECT("$Overview.O$" &amp; ($AC$2) +1),"x","")</f>
        <v/>
      </c>
      <c r="Q13" s="2" t="str">
        <f aca="true">IF($B13=INDIRECT("$Overview.P$" &amp; ($AC$2) +1),"x","")</f>
        <v/>
      </c>
      <c r="R13" s="2" t="str">
        <f aca="true">IF($B13=INDIRECT("$Overview.Q$" &amp; ($AC$2) +1),"x","")</f>
        <v/>
      </c>
      <c r="S13" s="2" t="str">
        <f aca="true">IF($B13=INDIRECT("$Overview.R$" &amp; ($AC$2) +1),"x","")</f>
        <v/>
      </c>
      <c r="T13" s="2" t="str">
        <f aca="true">IF($B13=INDIRECT("$Overview.S$" &amp; ($AC$2) +1),"x","")</f>
        <v/>
      </c>
      <c r="U13" s="2" t="str">
        <f aca="true">IF($B13=INDIRECT("$Overview.T$" &amp; ($AC$2) +1),"x","")</f>
        <v/>
      </c>
      <c r="V13" s="2" t="str">
        <f aca="true">IF($B13=INDIRECT("$Overview.U$" &amp; ($AC$2) +1),"x","")</f>
        <v/>
      </c>
      <c r="W13" s="2" t="str">
        <f aca="true">IF($B13=INDIRECT("$Overview.V$" &amp; ($AC$2) +1),"x","")</f>
        <v/>
      </c>
      <c r="X13" s="2" t="str">
        <f aca="true">IF($B13=INDIRECT("$Overview.W$" &amp; ($AC$2) +1),"x","")</f>
        <v/>
      </c>
      <c r="Y13" s="2" t="str">
        <f aca="true">IF($B13=INDIRECT("$Overview.X$" &amp; ($AC$2) +1),"x","")</f>
        <v/>
      </c>
      <c r="Z13" s="2" t="str">
        <f aca="true">IF($B13=INDIRECT("$Overview.Y$" &amp; ($AC$2) +1),"x","")</f>
        <v/>
      </c>
      <c r="AF13" s="2" t="str">
        <f aca="false">C13</f>
        <v/>
      </c>
      <c r="AG13" s="2" t="str">
        <f aca="false">D13</f>
        <v/>
      </c>
      <c r="AH13" s="2" t="str">
        <f aca="false">E13</f>
        <v/>
      </c>
      <c r="AI13" s="2" t="str">
        <f aca="false">F13</f>
        <v/>
      </c>
      <c r="AJ13" s="2" t="str">
        <f aca="false">G13</f>
        <v/>
      </c>
      <c r="AK13" s="2" t="str">
        <f aca="false">H13</f>
        <v/>
      </c>
      <c r="AL13" s="2" t="str">
        <f aca="false">I13</f>
        <v/>
      </c>
      <c r="AM13" s="2" t="str">
        <f aca="false">J13</f>
        <v/>
      </c>
      <c r="AN13" s="2" t="str">
        <f aca="false">K13</f>
        <v/>
      </c>
      <c r="AO13" s="2" t="str">
        <f aca="false">L13</f>
        <v/>
      </c>
      <c r="AP13" s="2" t="str">
        <f aca="false">M13</f>
        <v/>
      </c>
      <c r="AQ13" s="2" t="str">
        <f aca="false">N13</f>
        <v/>
      </c>
      <c r="AR13" s="2" t="str">
        <f aca="false">O13</f>
        <v/>
      </c>
      <c r="AS13" s="2" t="str">
        <f aca="false">P13</f>
        <v/>
      </c>
      <c r="AT13" s="2" t="str">
        <f aca="false">Q13</f>
        <v/>
      </c>
      <c r="AU13" s="2" t="str">
        <f aca="false">R13</f>
        <v/>
      </c>
      <c r="AV13" s="2" t="str">
        <f aca="false">S13</f>
        <v/>
      </c>
      <c r="AW13" s="2" t="str">
        <f aca="false">T13</f>
        <v/>
      </c>
      <c r="AX13" s="2" t="str">
        <f aca="false">U13</f>
        <v/>
      </c>
      <c r="AY13" s="2" t="str">
        <f aca="false">V13</f>
        <v/>
      </c>
      <c r="AZ13" s="2" t="str">
        <f aca="false">W13</f>
        <v/>
      </c>
      <c r="BA13" s="2" t="str">
        <f aca="false">X13</f>
        <v/>
      </c>
      <c r="BB13" s="2" t="str">
        <f aca="false">Y13</f>
        <v/>
      </c>
      <c r="BC13" s="2" t="str">
        <f aca="false">Z13</f>
        <v/>
      </c>
      <c r="BE13" s="2" t="n">
        <v>12</v>
      </c>
      <c r="BF13" s="10" t="str">
        <f aca="true">IF(INDIRECT("$Overview.M$" &amp; ($AC$2) +1)&lt;&gt;0,INDIRECT("$Overview.M$" &amp; ($AC$2) +1),"")</f>
        <v/>
      </c>
    </row>
    <row r="14" customFormat="false" ht="12.8" hidden="false" customHeight="false" outlineLevel="0" collapsed="false">
      <c r="A14" s="2" t="n">
        <f aca="false">Channels!A15</f>
        <v>13</v>
      </c>
      <c r="B14" s="2" t="str">
        <f aca="false">Channels!B15</f>
        <v>Act013</v>
      </c>
      <c r="C14" s="2" t="str">
        <f aca="true">IF($B14=INDIRECT("$Overview.B$" &amp; ($AC$2) +1),"x","")</f>
        <v/>
      </c>
      <c r="D14" s="2" t="str">
        <f aca="true">IF($B14=INDIRECT("$Overview.C$" &amp; ($AC$2) +1),"x","")</f>
        <v/>
      </c>
      <c r="E14" s="2" t="str">
        <f aca="true">IF($B14=INDIRECT("$Overview.D$" &amp; ($AC$2) +1),"x","")</f>
        <v/>
      </c>
      <c r="F14" s="2" t="str">
        <f aca="true">IF($B14=INDIRECT("$Overview.E$" &amp; ($AC$2) +1),"x","")</f>
        <v/>
      </c>
      <c r="G14" s="2" t="str">
        <f aca="true">IF($B14=INDIRECT("$Overview.F$" &amp; ($AC$2) +1),"x","")</f>
        <v/>
      </c>
      <c r="H14" s="2" t="str">
        <f aca="true">IF($B14=INDIRECT("$Overview.G$" &amp; ($AC$2) +1),"x","")</f>
        <v/>
      </c>
      <c r="I14" s="2" t="str">
        <f aca="true">IF($B14=INDIRECT("$Overview.H$" &amp; ($AC$2) +1),"x","")</f>
        <v/>
      </c>
      <c r="J14" s="2" t="str">
        <f aca="true">IF($B14=INDIRECT("$Overview.I$" &amp; ($AC$2) +1),"x","")</f>
        <v/>
      </c>
      <c r="K14" s="2" t="str">
        <f aca="true">IF($B14=INDIRECT("$Overview.J$" &amp; ($AC$2) +1),"x","")</f>
        <v/>
      </c>
      <c r="L14" s="2" t="str">
        <f aca="true">IF($B14=INDIRECT("$Overview.K$" &amp; ($AC$2) +1),"x","")</f>
        <v/>
      </c>
      <c r="M14" s="2" t="str">
        <f aca="true">IF($B14=INDIRECT("$Overview.L$" &amp; ($AC$2) +1),"x","")</f>
        <v/>
      </c>
      <c r="N14" s="2" t="str">
        <f aca="true">IF($B14=INDIRECT("$Overview.M$" &amp; ($AC$2) +1),"x","")</f>
        <v/>
      </c>
      <c r="O14" s="2" t="str">
        <f aca="true">IF($B14=INDIRECT("$Overview.N$" &amp; ($AC$2) +1),"x","")</f>
        <v/>
      </c>
      <c r="P14" s="2" t="str">
        <f aca="true">IF($B14=INDIRECT("$Overview.O$" &amp; ($AC$2) +1),"x","")</f>
        <v/>
      </c>
      <c r="Q14" s="2" t="str">
        <f aca="true">IF($B14=INDIRECT("$Overview.P$" &amp; ($AC$2) +1),"x","")</f>
        <v/>
      </c>
      <c r="R14" s="2" t="str">
        <f aca="true">IF($B14=INDIRECT("$Overview.Q$" &amp; ($AC$2) +1),"x","")</f>
        <v/>
      </c>
      <c r="S14" s="2" t="str">
        <f aca="true">IF($B14=INDIRECT("$Overview.R$" &amp; ($AC$2) +1),"x","")</f>
        <v/>
      </c>
      <c r="T14" s="2" t="str">
        <f aca="true">IF($B14=INDIRECT("$Overview.S$" &amp; ($AC$2) +1),"x","")</f>
        <v/>
      </c>
      <c r="U14" s="2" t="str">
        <f aca="true">IF($B14=INDIRECT("$Overview.T$" &amp; ($AC$2) +1),"x","")</f>
        <v/>
      </c>
      <c r="V14" s="2" t="str">
        <f aca="true">IF($B14=INDIRECT("$Overview.U$" &amp; ($AC$2) +1),"x","")</f>
        <v/>
      </c>
      <c r="W14" s="2" t="str">
        <f aca="true">IF($B14=INDIRECT("$Overview.V$" &amp; ($AC$2) +1),"x","")</f>
        <v/>
      </c>
      <c r="X14" s="2" t="str">
        <f aca="true">IF($B14=INDIRECT("$Overview.W$" &amp; ($AC$2) +1),"x","")</f>
        <v/>
      </c>
      <c r="Y14" s="2" t="str">
        <f aca="true">IF($B14=INDIRECT("$Overview.X$" &amp; ($AC$2) +1),"x","")</f>
        <v/>
      </c>
      <c r="Z14" s="2" t="str">
        <f aca="true">IF($B14=INDIRECT("$Overview.Y$" &amp; ($AC$2) +1),"x","")</f>
        <v/>
      </c>
      <c r="AF14" s="2" t="str">
        <f aca="false">C14</f>
        <v/>
      </c>
      <c r="AG14" s="2" t="str">
        <f aca="false">D14</f>
        <v/>
      </c>
      <c r="AH14" s="2" t="str">
        <f aca="false">E14</f>
        <v/>
      </c>
      <c r="AI14" s="2" t="str">
        <f aca="false">F14</f>
        <v/>
      </c>
      <c r="AJ14" s="2" t="str">
        <f aca="false">G14</f>
        <v/>
      </c>
      <c r="AK14" s="2" t="str">
        <f aca="false">H14</f>
        <v/>
      </c>
      <c r="AL14" s="2" t="str">
        <f aca="false">I14</f>
        <v/>
      </c>
      <c r="AM14" s="2" t="str">
        <f aca="false">J14</f>
        <v/>
      </c>
      <c r="AN14" s="2" t="str">
        <f aca="false">K14</f>
        <v/>
      </c>
      <c r="AO14" s="2" t="str">
        <f aca="false">L14</f>
        <v/>
      </c>
      <c r="AP14" s="2" t="str">
        <f aca="false">M14</f>
        <v/>
      </c>
      <c r="AQ14" s="2" t="str">
        <f aca="false">N14</f>
        <v/>
      </c>
      <c r="AR14" s="2" t="str">
        <f aca="false">O14</f>
        <v/>
      </c>
      <c r="AS14" s="2" t="str">
        <f aca="false">P14</f>
        <v/>
      </c>
      <c r="AT14" s="2" t="str">
        <f aca="false">Q14</f>
        <v/>
      </c>
      <c r="AU14" s="2" t="str">
        <f aca="false">R14</f>
        <v/>
      </c>
      <c r="AV14" s="2" t="str">
        <f aca="false">S14</f>
        <v/>
      </c>
      <c r="AW14" s="2" t="str">
        <f aca="false">T14</f>
        <v/>
      </c>
      <c r="AX14" s="2" t="str">
        <f aca="false">U14</f>
        <v/>
      </c>
      <c r="AY14" s="2" t="str">
        <f aca="false">V14</f>
        <v/>
      </c>
      <c r="AZ14" s="2" t="str">
        <f aca="false">W14</f>
        <v/>
      </c>
      <c r="BA14" s="2" t="str">
        <f aca="false">X14</f>
        <v/>
      </c>
      <c r="BB14" s="2" t="str">
        <f aca="false">Y14</f>
        <v/>
      </c>
      <c r="BC14" s="2" t="str">
        <f aca="false">Z14</f>
        <v/>
      </c>
      <c r="BE14" s="2" t="n">
        <v>13</v>
      </c>
      <c r="BF14" s="10" t="str">
        <f aca="true">IF(INDIRECT("$Overview.N$" &amp; ($AC$2) +1)&lt;&gt;0,INDIRECT("$Overview.N$" &amp; ($AC$2) +1),"")</f>
        <v/>
      </c>
    </row>
    <row r="15" customFormat="false" ht="12.8" hidden="false" customHeight="false" outlineLevel="0" collapsed="false">
      <c r="A15" s="2" t="n">
        <f aca="false">Channels!A16</f>
        <v>14</v>
      </c>
      <c r="B15" s="2" t="str">
        <f aca="false">Channels!B16</f>
        <v>Act014</v>
      </c>
      <c r="C15" s="2" t="str">
        <f aca="true">IF($B15=INDIRECT("$Overview.B$" &amp; ($AC$2) +1),"x","")</f>
        <v/>
      </c>
      <c r="D15" s="2" t="str">
        <f aca="true">IF($B15=INDIRECT("$Overview.C$" &amp; ($AC$2) +1),"x","")</f>
        <v/>
      </c>
      <c r="E15" s="2" t="str">
        <f aca="true">IF($B15=INDIRECT("$Overview.D$" &amp; ($AC$2) +1),"x","")</f>
        <v/>
      </c>
      <c r="F15" s="2" t="str">
        <f aca="true">IF($B15=INDIRECT("$Overview.E$" &amp; ($AC$2) +1),"x","")</f>
        <v/>
      </c>
      <c r="G15" s="2" t="str">
        <f aca="true">IF($B15=INDIRECT("$Overview.F$" &amp; ($AC$2) +1),"x","")</f>
        <v/>
      </c>
      <c r="H15" s="2" t="str">
        <f aca="true">IF($B15=INDIRECT("$Overview.G$" &amp; ($AC$2) +1),"x","")</f>
        <v/>
      </c>
      <c r="I15" s="2" t="str">
        <f aca="true">IF($B15=INDIRECT("$Overview.H$" &amp; ($AC$2) +1),"x","")</f>
        <v/>
      </c>
      <c r="J15" s="2" t="str">
        <f aca="true">IF($B15=INDIRECT("$Overview.I$" &amp; ($AC$2) +1),"x","")</f>
        <v/>
      </c>
      <c r="K15" s="2" t="str">
        <f aca="true">IF($B15=INDIRECT("$Overview.J$" &amp; ($AC$2) +1),"x","")</f>
        <v/>
      </c>
      <c r="L15" s="2" t="str">
        <f aca="true">IF($B15=INDIRECT("$Overview.K$" &amp; ($AC$2) +1),"x","")</f>
        <v/>
      </c>
      <c r="M15" s="2" t="str">
        <f aca="true">IF($B15=INDIRECT("$Overview.L$" &amp; ($AC$2) +1),"x","")</f>
        <v/>
      </c>
      <c r="N15" s="2" t="str">
        <f aca="true">IF($B15=INDIRECT("$Overview.M$" &amp; ($AC$2) +1),"x","")</f>
        <v/>
      </c>
      <c r="O15" s="2" t="str">
        <f aca="true">IF($B15=INDIRECT("$Overview.N$" &amp; ($AC$2) +1),"x","")</f>
        <v/>
      </c>
      <c r="P15" s="2" t="str">
        <f aca="true">IF($B15=INDIRECT("$Overview.O$" &amp; ($AC$2) +1),"x","")</f>
        <v/>
      </c>
      <c r="Q15" s="2" t="str">
        <f aca="true">IF($B15=INDIRECT("$Overview.P$" &amp; ($AC$2) +1),"x","")</f>
        <v/>
      </c>
      <c r="R15" s="2" t="str">
        <f aca="true">IF($B15=INDIRECT("$Overview.Q$" &amp; ($AC$2) +1),"x","")</f>
        <v/>
      </c>
      <c r="S15" s="2" t="str">
        <f aca="true">IF($B15=INDIRECT("$Overview.R$" &amp; ($AC$2) +1),"x","")</f>
        <v/>
      </c>
      <c r="T15" s="2" t="str">
        <f aca="true">IF($B15=INDIRECT("$Overview.S$" &amp; ($AC$2) +1),"x","")</f>
        <v/>
      </c>
      <c r="U15" s="2" t="str">
        <f aca="true">IF($B15=INDIRECT("$Overview.T$" &amp; ($AC$2) +1),"x","")</f>
        <v/>
      </c>
      <c r="V15" s="2" t="str">
        <f aca="true">IF($B15=INDIRECT("$Overview.U$" &amp; ($AC$2) +1),"x","")</f>
        <v/>
      </c>
      <c r="W15" s="2" t="str">
        <f aca="true">IF($B15=INDIRECT("$Overview.V$" &amp; ($AC$2) +1),"x","")</f>
        <v/>
      </c>
      <c r="X15" s="2" t="str">
        <f aca="true">IF($B15=INDIRECT("$Overview.W$" &amp; ($AC$2) +1),"x","")</f>
        <v/>
      </c>
      <c r="Y15" s="2" t="str">
        <f aca="true">IF($B15=INDIRECT("$Overview.X$" &amp; ($AC$2) +1),"x","")</f>
        <v/>
      </c>
      <c r="Z15" s="2" t="str">
        <f aca="true">IF($B15=INDIRECT("$Overview.Y$" &amp; ($AC$2) +1),"x","")</f>
        <v/>
      </c>
      <c r="AF15" s="2" t="str">
        <f aca="false">C15</f>
        <v/>
      </c>
      <c r="AG15" s="2" t="str">
        <f aca="false">D15</f>
        <v/>
      </c>
      <c r="AH15" s="2" t="str">
        <f aca="false">E15</f>
        <v/>
      </c>
      <c r="AI15" s="2" t="str">
        <f aca="false">F15</f>
        <v/>
      </c>
      <c r="AJ15" s="2" t="str">
        <f aca="false">G15</f>
        <v/>
      </c>
      <c r="AK15" s="2" t="str">
        <f aca="false">H15</f>
        <v/>
      </c>
      <c r="AL15" s="2" t="str">
        <f aca="false">I15</f>
        <v/>
      </c>
      <c r="AM15" s="2" t="str">
        <f aca="false">J15</f>
        <v/>
      </c>
      <c r="AN15" s="2" t="str">
        <f aca="false">K15</f>
        <v/>
      </c>
      <c r="AO15" s="2" t="str">
        <f aca="false">L15</f>
        <v/>
      </c>
      <c r="AP15" s="2" t="str">
        <f aca="false">M15</f>
        <v/>
      </c>
      <c r="AQ15" s="2" t="str">
        <f aca="false">N15</f>
        <v/>
      </c>
      <c r="AR15" s="2" t="str">
        <f aca="false">O15</f>
        <v/>
      </c>
      <c r="AS15" s="2" t="str">
        <f aca="false">P15</f>
        <v/>
      </c>
      <c r="AT15" s="2" t="str">
        <f aca="false">Q15</f>
        <v/>
      </c>
      <c r="AU15" s="2" t="str">
        <f aca="false">R15</f>
        <v/>
      </c>
      <c r="AV15" s="2" t="str">
        <f aca="false">S15</f>
        <v/>
      </c>
      <c r="AW15" s="2" t="str">
        <f aca="false">T15</f>
        <v/>
      </c>
      <c r="AX15" s="2" t="str">
        <f aca="false">U15</f>
        <v/>
      </c>
      <c r="AY15" s="2" t="str">
        <f aca="false">V15</f>
        <v/>
      </c>
      <c r="AZ15" s="2" t="str">
        <f aca="false">W15</f>
        <v/>
      </c>
      <c r="BA15" s="2" t="str">
        <f aca="false">X15</f>
        <v/>
      </c>
      <c r="BB15" s="2" t="str">
        <f aca="false">Y15</f>
        <v/>
      </c>
      <c r="BC15" s="2" t="str">
        <f aca="false">Z15</f>
        <v/>
      </c>
      <c r="BE15" s="2" t="n">
        <v>14</v>
      </c>
      <c r="BF15" s="10" t="str">
        <f aca="true">IF(INDIRECT("$Overview.O$" &amp; ($AC$2) +1)&lt;&gt;0,INDIRECT("$Overview.O$" &amp; ($AC$2) +1),"")</f>
        <v/>
      </c>
    </row>
    <row r="16" customFormat="false" ht="12.8" hidden="false" customHeight="false" outlineLevel="0" collapsed="false">
      <c r="A16" s="2" t="n">
        <f aca="false">Channels!A17</f>
        <v>15</v>
      </c>
      <c r="B16" s="2" t="str">
        <f aca="false">Channels!B17</f>
        <v>Act015</v>
      </c>
      <c r="C16" s="2" t="str">
        <f aca="true">IF($B16=INDIRECT("$Overview.B$" &amp; ($AC$2) +1),"x","")</f>
        <v/>
      </c>
      <c r="D16" s="2" t="str">
        <f aca="true">IF($B16=INDIRECT("$Overview.C$" &amp; ($AC$2) +1),"x","")</f>
        <v/>
      </c>
      <c r="E16" s="2" t="str">
        <f aca="true">IF($B16=INDIRECT("$Overview.D$" &amp; ($AC$2) +1),"x","")</f>
        <v/>
      </c>
      <c r="F16" s="2" t="str">
        <f aca="true">IF($B16=INDIRECT("$Overview.E$" &amp; ($AC$2) +1),"x","")</f>
        <v/>
      </c>
      <c r="G16" s="2" t="str">
        <f aca="true">IF($B16=INDIRECT("$Overview.F$" &amp; ($AC$2) +1),"x","")</f>
        <v/>
      </c>
      <c r="H16" s="2" t="str">
        <f aca="true">IF($B16=INDIRECT("$Overview.G$" &amp; ($AC$2) +1),"x","")</f>
        <v/>
      </c>
      <c r="I16" s="2" t="str">
        <f aca="true">IF($B16=INDIRECT("$Overview.H$" &amp; ($AC$2) +1),"x","")</f>
        <v/>
      </c>
      <c r="J16" s="2" t="str">
        <f aca="true">IF($B16=INDIRECT("$Overview.I$" &amp; ($AC$2) +1),"x","")</f>
        <v/>
      </c>
      <c r="K16" s="2" t="str">
        <f aca="true">IF($B16=INDIRECT("$Overview.J$" &amp; ($AC$2) +1),"x","")</f>
        <v/>
      </c>
      <c r="L16" s="2" t="str">
        <f aca="true">IF($B16=INDIRECT("$Overview.K$" &amp; ($AC$2) +1),"x","")</f>
        <v/>
      </c>
      <c r="M16" s="2" t="str">
        <f aca="true">IF($B16=INDIRECT("$Overview.L$" &amp; ($AC$2) +1),"x","")</f>
        <v/>
      </c>
      <c r="N16" s="2" t="str">
        <f aca="true">IF($B16=INDIRECT("$Overview.M$" &amp; ($AC$2) +1),"x","")</f>
        <v/>
      </c>
      <c r="O16" s="2" t="str">
        <f aca="true">IF($B16=INDIRECT("$Overview.N$" &amp; ($AC$2) +1),"x","")</f>
        <v/>
      </c>
      <c r="P16" s="2" t="str">
        <f aca="true">IF($B16=INDIRECT("$Overview.O$" &amp; ($AC$2) +1),"x","")</f>
        <v/>
      </c>
      <c r="Q16" s="2" t="str">
        <f aca="true">IF($B16=INDIRECT("$Overview.P$" &amp; ($AC$2) +1),"x","")</f>
        <v/>
      </c>
      <c r="R16" s="2" t="str">
        <f aca="true">IF($B16=INDIRECT("$Overview.Q$" &amp; ($AC$2) +1),"x","")</f>
        <v/>
      </c>
      <c r="S16" s="2" t="str">
        <f aca="true">IF($B16=INDIRECT("$Overview.R$" &amp; ($AC$2) +1),"x","")</f>
        <v/>
      </c>
      <c r="T16" s="2" t="str">
        <f aca="true">IF($B16=INDIRECT("$Overview.S$" &amp; ($AC$2) +1),"x","")</f>
        <v/>
      </c>
      <c r="U16" s="2" t="str">
        <f aca="true">IF($B16=INDIRECT("$Overview.T$" &amp; ($AC$2) +1),"x","")</f>
        <v/>
      </c>
      <c r="V16" s="2" t="str">
        <f aca="true">IF($B16=INDIRECT("$Overview.U$" &amp; ($AC$2) +1),"x","")</f>
        <v/>
      </c>
      <c r="W16" s="2" t="str">
        <f aca="true">IF($B16=INDIRECT("$Overview.V$" &amp; ($AC$2) +1),"x","")</f>
        <v/>
      </c>
      <c r="X16" s="2" t="str">
        <f aca="true">IF($B16=INDIRECT("$Overview.W$" &amp; ($AC$2) +1),"x","")</f>
        <v/>
      </c>
      <c r="Y16" s="2" t="str">
        <f aca="true">IF($B16=INDIRECT("$Overview.X$" &amp; ($AC$2) +1),"x","")</f>
        <v/>
      </c>
      <c r="Z16" s="2" t="str">
        <f aca="true">IF($B16=INDIRECT("$Overview.Y$" &amp; ($AC$2) +1),"x","")</f>
        <v/>
      </c>
      <c r="AF16" s="2" t="str">
        <f aca="false">C16</f>
        <v/>
      </c>
      <c r="AG16" s="2" t="str">
        <f aca="false">D16</f>
        <v/>
      </c>
      <c r="AH16" s="2" t="str">
        <f aca="false">E16</f>
        <v/>
      </c>
      <c r="AI16" s="2" t="str">
        <f aca="false">F16</f>
        <v/>
      </c>
      <c r="AJ16" s="2" t="str">
        <f aca="false">G16</f>
        <v/>
      </c>
      <c r="AK16" s="2" t="str">
        <f aca="false">H16</f>
        <v/>
      </c>
      <c r="AL16" s="2" t="str">
        <f aca="false">I16</f>
        <v/>
      </c>
      <c r="AM16" s="2" t="str">
        <f aca="false">J16</f>
        <v/>
      </c>
      <c r="AN16" s="2" t="str">
        <f aca="false">K16</f>
        <v/>
      </c>
      <c r="AO16" s="2" t="str">
        <f aca="false">L16</f>
        <v/>
      </c>
      <c r="AP16" s="2" t="str">
        <f aca="false">M16</f>
        <v/>
      </c>
      <c r="AQ16" s="2" t="str">
        <f aca="false">N16</f>
        <v/>
      </c>
      <c r="AR16" s="2" t="str">
        <f aca="false">O16</f>
        <v/>
      </c>
      <c r="AS16" s="2" t="str">
        <f aca="false">P16</f>
        <v/>
      </c>
      <c r="AT16" s="2" t="str">
        <f aca="false">Q16</f>
        <v/>
      </c>
      <c r="AU16" s="2" t="str">
        <f aca="false">R16</f>
        <v/>
      </c>
      <c r="AV16" s="2" t="str">
        <f aca="false">S16</f>
        <v/>
      </c>
      <c r="AW16" s="2" t="str">
        <f aca="false">T16</f>
        <v/>
      </c>
      <c r="AX16" s="2" t="str">
        <f aca="false">U16</f>
        <v/>
      </c>
      <c r="AY16" s="2" t="str">
        <f aca="false">V16</f>
        <v/>
      </c>
      <c r="AZ16" s="2" t="str">
        <f aca="false">W16</f>
        <v/>
      </c>
      <c r="BA16" s="2" t="str">
        <f aca="false">X16</f>
        <v/>
      </c>
      <c r="BB16" s="2" t="str">
        <f aca="false">Y16</f>
        <v/>
      </c>
      <c r="BC16" s="2" t="str">
        <f aca="false">Z16</f>
        <v/>
      </c>
      <c r="BE16" s="2" t="n">
        <v>15</v>
      </c>
      <c r="BF16" s="10" t="str">
        <f aca="true">IF(INDIRECT("$Overview.P$" &amp; ($AC$2) +1)&lt;&gt;0,INDIRECT("$Overview.P$" &amp; ($AC$2) +1),"")</f>
        <v/>
      </c>
    </row>
    <row r="17" customFormat="false" ht="12.8" hidden="false" customHeight="false" outlineLevel="0" collapsed="false">
      <c r="A17" s="2" t="n">
        <f aca="false">Channels!A18</f>
        <v>16</v>
      </c>
      <c r="B17" s="2" t="str">
        <f aca="false">Channels!B18</f>
        <v>Act016</v>
      </c>
      <c r="C17" s="2" t="str">
        <f aca="true">IF($B17=INDIRECT("$Overview.B$" &amp; ($AC$2) +1),"x","")</f>
        <v/>
      </c>
      <c r="D17" s="2" t="str">
        <f aca="true">IF($B17=INDIRECT("$Overview.C$" &amp; ($AC$2) +1),"x","")</f>
        <v/>
      </c>
      <c r="E17" s="2" t="str">
        <f aca="true">IF($B17=INDIRECT("$Overview.D$" &amp; ($AC$2) +1),"x","")</f>
        <v/>
      </c>
      <c r="F17" s="2" t="str">
        <f aca="true">IF($B17=INDIRECT("$Overview.E$" &amp; ($AC$2) +1),"x","")</f>
        <v/>
      </c>
      <c r="G17" s="2" t="str">
        <f aca="true">IF($B17=INDIRECT("$Overview.F$" &amp; ($AC$2) +1),"x","")</f>
        <v/>
      </c>
      <c r="H17" s="2" t="str">
        <f aca="true">IF($B17=INDIRECT("$Overview.G$" &amp; ($AC$2) +1),"x","")</f>
        <v/>
      </c>
      <c r="I17" s="2" t="str">
        <f aca="true">IF($B17=INDIRECT("$Overview.H$" &amp; ($AC$2) +1),"x","")</f>
        <v/>
      </c>
      <c r="J17" s="2" t="str">
        <f aca="true">IF($B17=INDIRECT("$Overview.I$" &amp; ($AC$2) +1),"x","")</f>
        <v/>
      </c>
      <c r="K17" s="2" t="str">
        <f aca="true">IF($B17=INDIRECT("$Overview.J$" &amp; ($AC$2) +1),"x","")</f>
        <v/>
      </c>
      <c r="L17" s="2" t="str">
        <f aca="true">IF($B17=INDIRECT("$Overview.K$" &amp; ($AC$2) +1),"x","")</f>
        <v/>
      </c>
      <c r="M17" s="2" t="str">
        <f aca="true">IF($B17=INDIRECT("$Overview.L$" &amp; ($AC$2) +1),"x","")</f>
        <v/>
      </c>
      <c r="N17" s="2" t="str">
        <f aca="true">IF($B17=INDIRECT("$Overview.M$" &amp; ($AC$2) +1),"x","")</f>
        <v/>
      </c>
      <c r="O17" s="2" t="str">
        <f aca="true">IF($B17=INDIRECT("$Overview.N$" &amp; ($AC$2) +1),"x","")</f>
        <v/>
      </c>
      <c r="P17" s="2" t="str">
        <f aca="true">IF($B17=INDIRECT("$Overview.O$" &amp; ($AC$2) +1),"x","")</f>
        <v/>
      </c>
      <c r="Q17" s="2" t="str">
        <f aca="true">IF($B17=INDIRECT("$Overview.P$" &amp; ($AC$2) +1),"x","")</f>
        <v/>
      </c>
      <c r="R17" s="2" t="str">
        <f aca="true">IF($B17=INDIRECT("$Overview.Q$" &amp; ($AC$2) +1),"x","")</f>
        <v/>
      </c>
      <c r="S17" s="2" t="str">
        <f aca="true">IF($B17=INDIRECT("$Overview.R$" &amp; ($AC$2) +1),"x","")</f>
        <v/>
      </c>
      <c r="T17" s="2" t="str">
        <f aca="true">IF($B17=INDIRECT("$Overview.S$" &amp; ($AC$2) +1),"x","")</f>
        <v/>
      </c>
      <c r="U17" s="2" t="str">
        <f aca="true">IF($B17=INDIRECT("$Overview.T$" &amp; ($AC$2) +1),"x","")</f>
        <v/>
      </c>
      <c r="V17" s="2" t="str">
        <f aca="true">IF($B17=INDIRECT("$Overview.U$" &amp; ($AC$2) +1),"x","")</f>
        <v/>
      </c>
      <c r="W17" s="2" t="str">
        <f aca="true">IF($B17=INDIRECT("$Overview.V$" &amp; ($AC$2) +1),"x","")</f>
        <v/>
      </c>
      <c r="X17" s="2" t="str">
        <f aca="true">IF($B17=INDIRECT("$Overview.W$" &amp; ($AC$2) +1),"x","")</f>
        <v/>
      </c>
      <c r="Y17" s="2" t="str">
        <f aca="true">IF($B17=INDIRECT("$Overview.X$" &amp; ($AC$2) +1),"x","")</f>
        <v/>
      </c>
      <c r="Z17" s="2" t="str">
        <f aca="true">IF($B17=INDIRECT("$Overview.Y$" &amp; ($AC$2) +1),"x","")</f>
        <v/>
      </c>
      <c r="AF17" s="2" t="str">
        <f aca="false">C17</f>
        <v/>
      </c>
      <c r="AG17" s="2" t="str">
        <f aca="false">D17</f>
        <v/>
      </c>
      <c r="AH17" s="2" t="str">
        <f aca="false">E17</f>
        <v/>
      </c>
      <c r="AI17" s="2" t="str">
        <f aca="false">F17</f>
        <v/>
      </c>
      <c r="AJ17" s="2" t="str">
        <f aca="false">G17</f>
        <v/>
      </c>
      <c r="AK17" s="2" t="str">
        <f aca="false">H17</f>
        <v/>
      </c>
      <c r="AL17" s="2" t="str">
        <f aca="false">I17</f>
        <v/>
      </c>
      <c r="AM17" s="2" t="str">
        <f aca="false">J17</f>
        <v/>
      </c>
      <c r="AN17" s="2" t="str">
        <f aca="false">K17</f>
        <v/>
      </c>
      <c r="AO17" s="2" t="str">
        <f aca="false">L17</f>
        <v/>
      </c>
      <c r="AP17" s="2" t="str">
        <f aca="false">M17</f>
        <v/>
      </c>
      <c r="AQ17" s="2" t="str">
        <f aca="false">N17</f>
        <v/>
      </c>
      <c r="AR17" s="2" t="str">
        <f aca="false">O17</f>
        <v/>
      </c>
      <c r="AS17" s="2" t="str">
        <f aca="false">P17</f>
        <v/>
      </c>
      <c r="AT17" s="2" t="str">
        <f aca="false">Q17</f>
        <v/>
      </c>
      <c r="AU17" s="2" t="str">
        <f aca="false">R17</f>
        <v/>
      </c>
      <c r="AV17" s="2" t="str">
        <f aca="false">S17</f>
        <v/>
      </c>
      <c r="AW17" s="2" t="str">
        <f aca="false">T17</f>
        <v/>
      </c>
      <c r="AX17" s="2" t="str">
        <f aca="false">U17</f>
        <v/>
      </c>
      <c r="AY17" s="2" t="str">
        <f aca="false">V17</f>
        <v/>
      </c>
      <c r="AZ17" s="2" t="str">
        <f aca="false">W17</f>
        <v/>
      </c>
      <c r="BA17" s="2" t="str">
        <f aca="false">X17</f>
        <v/>
      </c>
      <c r="BB17" s="2" t="str">
        <f aca="false">Y17</f>
        <v/>
      </c>
      <c r="BC17" s="2" t="str">
        <f aca="false">Z17</f>
        <v/>
      </c>
      <c r="BE17" s="2" t="n">
        <v>16</v>
      </c>
      <c r="BF17" s="10" t="str">
        <f aca="true">IF(INDIRECT("$Overview.Q$" &amp; ($AC$2) +1)&lt;&gt;0,INDIRECT("$Overview.Q$" &amp; ($AC$2) +1),"")</f>
        <v/>
      </c>
    </row>
    <row r="18" customFormat="false" ht="12.8" hidden="false" customHeight="false" outlineLevel="0" collapsed="false">
      <c r="A18" s="2" t="n">
        <f aca="false">Channels!A19</f>
        <v>17</v>
      </c>
      <c r="B18" s="2" t="str">
        <f aca="false">Channels!B19</f>
        <v>Act017</v>
      </c>
      <c r="C18" s="2" t="str">
        <f aca="true">IF($B18=INDIRECT("$Overview.B$" &amp; ($AC$2) +1),"x","")</f>
        <v/>
      </c>
      <c r="D18" s="2" t="str">
        <f aca="true">IF($B18=INDIRECT("$Overview.C$" &amp; ($AC$2) +1),"x","")</f>
        <v/>
      </c>
      <c r="E18" s="2" t="str">
        <f aca="true">IF($B18=INDIRECT("$Overview.D$" &amp; ($AC$2) +1),"x","")</f>
        <v/>
      </c>
      <c r="F18" s="2" t="str">
        <f aca="true">IF($B18=INDIRECT("$Overview.E$" &amp; ($AC$2) +1),"x","")</f>
        <v/>
      </c>
      <c r="G18" s="2" t="str">
        <f aca="true">IF($B18=INDIRECT("$Overview.F$" &amp; ($AC$2) +1),"x","")</f>
        <v/>
      </c>
      <c r="H18" s="2" t="str">
        <f aca="true">IF($B18=INDIRECT("$Overview.G$" &amp; ($AC$2) +1),"x","")</f>
        <v/>
      </c>
      <c r="I18" s="2" t="str">
        <f aca="true">IF($B18=INDIRECT("$Overview.H$" &amp; ($AC$2) +1),"x","")</f>
        <v/>
      </c>
      <c r="J18" s="2" t="str">
        <f aca="true">IF($B18=INDIRECT("$Overview.I$" &amp; ($AC$2) +1),"x","")</f>
        <v/>
      </c>
      <c r="K18" s="2" t="str">
        <f aca="true">IF($B18=INDIRECT("$Overview.J$" &amp; ($AC$2) +1),"x","")</f>
        <v/>
      </c>
      <c r="L18" s="2" t="str">
        <f aca="true">IF($B18=INDIRECT("$Overview.K$" &amp; ($AC$2) +1),"x","")</f>
        <v/>
      </c>
      <c r="M18" s="2" t="str">
        <f aca="true">IF($B18=INDIRECT("$Overview.L$" &amp; ($AC$2) +1),"x","")</f>
        <v/>
      </c>
      <c r="N18" s="2" t="str">
        <f aca="true">IF($B18=INDIRECT("$Overview.M$" &amp; ($AC$2) +1),"x","")</f>
        <v/>
      </c>
      <c r="O18" s="2" t="str">
        <f aca="true">IF($B18=INDIRECT("$Overview.N$" &amp; ($AC$2) +1),"x","")</f>
        <v/>
      </c>
      <c r="P18" s="2" t="str">
        <f aca="true">IF($B18=INDIRECT("$Overview.O$" &amp; ($AC$2) +1),"x","")</f>
        <v/>
      </c>
      <c r="Q18" s="2" t="str">
        <f aca="true">IF($B18=INDIRECT("$Overview.P$" &amp; ($AC$2) +1),"x","")</f>
        <v/>
      </c>
      <c r="R18" s="2" t="str">
        <f aca="true">IF($B18=INDIRECT("$Overview.Q$" &amp; ($AC$2) +1),"x","")</f>
        <v/>
      </c>
      <c r="S18" s="2" t="str">
        <f aca="true">IF($B18=INDIRECT("$Overview.R$" &amp; ($AC$2) +1),"x","")</f>
        <v/>
      </c>
      <c r="T18" s="2" t="str">
        <f aca="true">IF($B18=INDIRECT("$Overview.S$" &amp; ($AC$2) +1),"x","")</f>
        <v/>
      </c>
      <c r="U18" s="2" t="str">
        <f aca="true">IF($B18=INDIRECT("$Overview.T$" &amp; ($AC$2) +1),"x","")</f>
        <v/>
      </c>
      <c r="V18" s="2" t="str">
        <f aca="true">IF($B18=INDIRECT("$Overview.U$" &amp; ($AC$2) +1),"x","")</f>
        <v/>
      </c>
      <c r="W18" s="2" t="str">
        <f aca="true">IF($B18=INDIRECT("$Overview.V$" &amp; ($AC$2) +1),"x","")</f>
        <v/>
      </c>
      <c r="X18" s="2" t="str">
        <f aca="true">IF($B18=INDIRECT("$Overview.W$" &amp; ($AC$2) +1),"x","")</f>
        <v/>
      </c>
      <c r="Y18" s="2" t="str">
        <f aca="true">IF($B18=INDIRECT("$Overview.X$" &amp; ($AC$2) +1),"x","")</f>
        <v/>
      </c>
      <c r="Z18" s="2" t="str">
        <f aca="true">IF($B18=INDIRECT("$Overview.Y$" &amp; ($AC$2) +1),"x","")</f>
        <v/>
      </c>
      <c r="AF18" s="2" t="str">
        <f aca="false">C18</f>
        <v/>
      </c>
      <c r="AG18" s="2" t="str">
        <f aca="false">D18</f>
        <v/>
      </c>
      <c r="AH18" s="2" t="str">
        <f aca="false">E18</f>
        <v/>
      </c>
      <c r="AI18" s="2" t="str">
        <f aca="false">F18</f>
        <v/>
      </c>
      <c r="AJ18" s="2" t="str">
        <f aca="false">G18</f>
        <v/>
      </c>
      <c r="AK18" s="2" t="str">
        <f aca="false">H18</f>
        <v/>
      </c>
      <c r="AL18" s="2" t="str">
        <f aca="false">I18</f>
        <v/>
      </c>
      <c r="AM18" s="2" t="str">
        <f aca="false">J18</f>
        <v/>
      </c>
      <c r="AN18" s="2" t="str">
        <f aca="false">K18</f>
        <v/>
      </c>
      <c r="AO18" s="2" t="str">
        <f aca="false">L18</f>
        <v/>
      </c>
      <c r="AP18" s="2" t="str">
        <f aca="false">M18</f>
        <v/>
      </c>
      <c r="AQ18" s="2" t="str">
        <f aca="false">N18</f>
        <v/>
      </c>
      <c r="AR18" s="2" t="str">
        <f aca="false">O18</f>
        <v/>
      </c>
      <c r="AS18" s="2" t="str">
        <f aca="false">P18</f>
        <v/>
      </c>
      <c r="AT18" s="2" t="str">
        <f aca="false">Q18</f>
        <v/>
      </c>
      <c r="AU18" s="2" t="str">
        <f aca="false">R18</f>
        <v/>
      </c>
      <c r="AV18" s="2" t="str">
        <f aca="false">S18</f>
        <v/>
      </c>
      <c r="AW18" s="2" t="str">
        <f aca="false">T18</f>
        <v/>
      </c>
      <c r="AX18" s="2" t="str">
        <f aca="false">U18</f>
        <v/>
      </c>
      <c r="AY18" s="2" t="str">
        <f aca="false">V18</f>
        <v/>
      </c>
      <c r="AZ18" s="2" t="str">
        <f aca="false">W18</f>
        <v/>
      </c>
      <c r="BA18" s="2" t="str">
        <f aca="false">X18</f>
        <v/>
      </c>
      <c r="BB18" s="2" t="str">
        <f aca="false">Y18</f>
        <v/>
      </c>
      <c r="BC18" s="2" t="str">
        <f aca="false">Z18</f>
        <v/>
      </c>
      <c r="BE18" s="2" t="n">
        <v>17</v>
      </c>
      <c r="BF18" s="10" t="str">
        <f aca="true">IF(INDIRECT("$Overview.R$" &amp; ($AC$2) +1)&lt;&gt;0,INDIRECT("$Overview.R$" &amp; ($AC$2) +1),"")</f>
        <v/>
      </c>
    </row>
    <row r="19" customFormat="false" ht="12.8" hidden="false" customHeight="false" outlineLevel="0" collapsed="false">
      <c r="A19" s="2" t="n">
        <f aca="false">Channels!A20</f>
        <v>18</v>
      </c>
      <c r="B19" s="2" t="str">
        <f aca="false">Channels!B20</f>
        <v>Act018</v>
      </c>
      <c r="C19" s="2" t="str">
        <f aca="true">IF($B19=INDIRECT("$Overview.B$" &amp; ($AC$2) +1),"x","")</f>
        <v/>
      </c>
      <c r="D19" s="2" t="str">
        <f aca="true">IF($B19=INDIRECT("$Overview.C$" &amp; ($AC$2) +1),"x","")</f>
        <v/>
      </c>
      <c r="E19" s="2" t="str">
        <f aca="true">IF($B19=INDIRECT("$Overview.D$" &amp; ($AC$2) +1),"x","")</f>
        <v/>
      </c>
      <c r="F19" s="2" t="str">
        <f aca="true">IF($B19=INDIRECT("$Overview.E$" &amp; ($AC$2) +1),"x","")</f>
        <v/>
      </c>
      <c r="G19" s="2" t="str">
        <f aca="true">IF($B19=INDIRECT("$Overview.F$" &amp; ($AC$2) +1),"x","")</f>
        <v/>
      </c>
      <c r="H19" s="2" t="str">
        <f aca="true">IF($B19=INDIRECT("$Overview.G$" &amp; ($AC$2) +1),"x","")</f>
        <v/>
      </c>
      <c r="I19" s="2" t="str">
        <f aca="true">IF($B19=INDIRECT("$Overview.H$" &amp; ($AC$2) +1),"x","")</f>
        <v/>
      </c>
      <c r="J19" s="2" t="str">
        <f aca="true">IF($B19=INDIRECT("$Overview.I$" &amp; ($AC$2) +1),"x","")</f>
        <v/>
      </c>
      <c r="K19" s="2" t="str">
        <f aca="true">IF($B19=INDIRECT("$Overview.J$" &amp; ($AC$2) +1),"x","")</f>
        <v/>
      </c>
      <c r="L19" s="2" t="str">
        <f aca="true">IF($B19=INDIRECT("$Overview.K$" &amp; ($AC$2) +1),"x","")</f>
        <v/>
      </c>
      <c r="M19" s="2" t="str">
        <f aca="true">IF($B19=INDIRECT("$Overview.L$" &amp; ($AC$2) +1),"x","")</f>
        <v/>
      </c>
      <c r="N19" s="2" t="str">
        <f aca="true">IF($B19=INDIRECT("$Overview.M$" &amp; ($AC$2) +1),"x","")</f>
        <v/>
      </c>
      <c r="O19" s="2" t="str">
        <f aca="true">IF($B19=INDIRECT("$Overview.N$" &amp; ($AC$2) +1),"x","")</f>
        <v/>
      </c>
      <c r="P19" s="2" t="str">
        <f aca="true">IF($B19=INDIRECT("$Overview.O$" &amp; ($AC$2) +1),"x","")</f>
        <v/>
      </c>
      <c r="Q19" s="2" t="str">
        <f aca="true">IF($B19=INDIRECT("$Overview.P$" &amp; ($AC$2) +1),"x","")</f>
        <v/>
      </c>
      <c r="R19" s="2" t="str">
        <f aca="true">IF($B19=INDIRECT("$Overview.Q$" &amp; ($AC$2) +1),"x","")</f>
        <v/>
      </c>
      <c r="S19" s="2" t="str">
        <f aca="true">IF($B19=INDIRECT("$Overview.R$" &amp; ($AC$2) +1),"x","")</f>
        <v/>
      </c>
      <c r="T19" s="2" t="str">
        <f aca="true">IF($B19=INDIRECT("$Overview.S$" &amp; ($AC$2) +1),"x","")</f>
        <v/>
      </c>
      <c r="U19" s="2" t="str">
        <f aca="true">IF($B19=INDIRECT("$Overview.T$" &amp; ($AC$2) +1),"x","")</f>
        <v/>
      </c>
      <c r="V19" s="2" t="str">
        <f aca="true">IF($B19=INDIRECT("$Overview.U$" &amp; ($AC$2) +1),"x","")</f>
        <v/>
      </c>
      <c r="W19" s="2" t="str">
        <f aca="true">IF($B19=INDIRECT("$Overview.V$" &amp; ($AC$2) +1),"x","")</f>
        <v/>
      </c>
      <c r="X19" s="2" t="str">
        <f aca="true">IF($B19=INDIRECT("$Overview.W$" &amp; ($AC$2) +1),"x","")</f>
        <v/>
      </c>
      <c r="Y19" s="2" t="str">
        <f aca="true">IF($B19=INDIRECT("$Overview.X$" &amp; ($AC$2) +1),"x","")</f>
        <v/>
      </c>
      <c r="Z19" s="2" t="str">
        <f aca="true">IF($B19=INDIRECT("$Overview.Y$" &amp; ($AC$2) +1),"x","")</f>
        <v/>
      </c>
      <c r="AF19" s="2" t="str">
        <f aca="false">C19</f>
        <v/>
      </c>
      <c r="AG19" s="2" t="str">
        <f aca="false">D19</f>
        <v/>
      </c>
      <c r="AH19" s="2" t="str">
        <f aca="false">E19</f>
        <v/>
      </c>
      <c r="AI19" s="2" t="str">
        <f aca="false">F19</f>
        <v/>
      </c>
      <c r="AJ19" s="2" t="str">
        <f aca="false">G19</f>
        <v/>
      </c>
      <c r="AK19" s="2" t="str">
        <f aca="false">H19</f>
        <v/>
      </c>
      <c r="AL19" s="2" t="str">
        <f aca="false">I19</f>
        <v/>
      </c>
      <c r="AM19" s="2" t="str">
        <f aca="false">J19</f>
        <v/>
      </c>
      <c r="AN19" s="2" t="str">
        <f aca="false">K19</f>
        <v/>
      </c>
      <c r="AO19" s="2" t="str">
        <f aca="false">L19</f>
        <v/>
      </c>
      <c r="AP19" s="2" t="str">
        <f aca="false">M19</f>
        <v/>
      </c>
      <c r="AQ19" s="2" t="str">
        <f aca="false">N19</f>
        <v/>
      </c>
      <c r="AR19" s="2" t="str">
        <f aca="false">O19</f>
        <v/>
      </c>
      <c r="AS19" s="2" t="str">
        <f aca="false">P19</f>
        <v/>
      </c>
      <c r="AT19" s="2" t="str">
        <f aca="false">Q19</f>
        <v/>
      </c>
      <c r="AU19" s="2" t="str">
        <f aca="false">R19</f>
        <v/>
      </c>
      <c r="AV19" s="2" t="str">
        <f aca="false">S19</f>
        <v/>
      </c>
      <c r="AW19" s="2" t="str">
        <f aca="false">T19</f>
        <v/>
      </c>
      <c r="AX19" s="2" t="str">
        <f aca="false">U19</f>
        <v/>
      </c>
      <c r="AY19" s="2" t="str">
        <f aca="false">V19</f>
        <v/>
      </c>
      <c r="AZ19" s="2" t="str">
        <f aca="false">W19</f>
        <v/>
      </c>
      <c r="BA19" s="2" t="str">
        <f aca="false">X19</f>
        <v/>
      </c>
      <c r="BB19" s="2" t="str">
        <f aca="false">Y19</f>
        <v/>
      </c>
      <c r="BC19" s="2" t="str">
        <f aca="false">Z19</f>
        <v/>
      </c>
      <c r="BE19" s="2" t="n">
        <v>18</v>
      </c>
      <c r="BF19" s="10" t="str">
        <f aca="true">IF(INDIRECT("$Overview.S$" &amp; ($AC$2) +1)&lt;&gt;0,INDIRECT("$Overview.S$" &amp; ($AC$2) +1),"")</f>
        <v/>
      </c>
    </row>
    <row r="20" customFormat="false" ht="12.8" hidden="false" customHeight="false" outlineLevel="0" collapsed="false">
      <c r="A20" s="2" t="n">
        <f aca="false">Channels!A21</f>
        <v>19</v>
      </c>
      <c r="B20" s="2" t="str">
        <f aca="false">Channels!B21</f>
        <v>Act019</v>
      </c>
      <c r="C20" s="2" t="str">
        <f aca="true">IF($B20=INDIRECT("$Overview.B$" &amp; ($AC$2) +1),"x","")</f>
        <v/>
      </c>
      <c r="D20" s="2" t="str">
        <f aca="true">IF($B20=INDIRECT("$Overview.C$" &amp; ($AC$2) +1),"x","")</f>
        <v/>
      </c>
      <c r="E20" s="2" t="str">
        <f aca="true">IF($B20=INDIRECT("$Overview.D$" &amp; ($AC$2) +1),"x","")</f>
        <v/>
      </c>
      <c r="F20" s="2" t="str">
        <f aca="true">IF($B20=INDIRECT("$Overview.E$" &amp; ($AC$2) +1),"x","")</f>
        <v/>
      </c>
      <c r="G20" s="2" t="str">
        <f aca="true">IF($B20=INDIRECT("$Overview.F$" &amp; ($AC$2) +1),"x","")</f>
        <v/>
      </c>
      <c r="H20" s="2" t="str">
        <f aca="true">IF($B20=INDIRECT("$Overview.G$" &amp; ($AC$2) +1),"x","")</f>
        <v/>
      </c>
      <c r="I20" s="2" t="str">
        <f aca="true">IF($B20=INDIRECT("$Overview.H$" &amp; ($AC$2) +1),"x","")</f>
        <v/>
      </c>
      <c r="J20" s="2" t="str">
        <f aca="true">IF($B20=INDIRECT("$Overview.I$" &amp; ($AC$2) +1),"x","")</f>
        <v/>
      </c>
      <c r="K20" s="2" t="str">
        <f aca="true">IF($B20=INDIRECT("$Overview.J$" &amp; ($AC$2) +1),"x","")</f>
        <v/>
      </c>
      <c r="L20" s="2" t="str">
        <f aca="true">IF($B20=INDIRECT("$Overview.K$" &amp; ($AC$2) +1),"x","")</f>
        <v/>
      </c>
      <c r="M20" s="2" t="str">
        <f aca="true">IF($B20=INDIRECT("$Overview.L$" &amp; ($AC$2) +1),"x","")</f>
        <v/>
      </c>
      <c r="N20" s="2" t="str">
        <f aca="true">IF($B20=INDIRECT("$Overview.M$" &amp; ($AC$2) +1),"x","")</f>
        <v/>
      </c>
      <c r="O20" s="2" t="str">
        <f aca="true">IF($B20=INDIRECT("$Overview.N$" &amp; ($AC$2) +1),"x","")</f>
        <v/>
      </c>
      <c r="P20" s="2" t="str">
        <f aca="true">IF($B20=INDIRECT("$Overview.O$" &amp; ($AC$2) +1),"x","")</f>
        <v/>
      </c>
      <c r="Q20" s="2" t="str">
        <f aca="true">IF($B20=INDIRECT("$Overview.P$" &amp; ($AC$2) +1),"x","")</f>
        <v/>
      </c>
      <c r="R20" s="2" t="str">
        <f aca="true">IF($B20=INDIRECT("$Overview.Q$" &amp; ($AC$2) +1),"x","")</f>
        <v/>
      </c>
      <c r="S20" s="2" t="str">
        <f aca="true">IF($B20=INDIRECT("$Overview.R$" &amp; ($AC$2) +1),"x","")</f>
        <v/>
      </c>
      <c r="T20" s="2" t="str">
        <f aca="true">IF($B20=INDIRECT("$Overview.S$" &amp; ($AC$2) +1),"x","")</f>
        <v/>
      </c>
      <c r="U20" s="2" t="str">
        <f aca="true">IF($B20=INDIRECT("$Overview.T$" &amp; ($AC$2) +1),"x","")</f>
        <v/>
      </c>
      <c r="V20" s="2" t="str">
        <f aca="true">IF($B20=INDIRECT("$Overview.U$" &amp; ($AC$2) +1),"x","")</f>
        <v/>
      </c>
      <c r="W20" s="2" t="str">
        <f aca="true">IF($B20=INDIRECT("$Overview.V$" &amp; ($AC$2) +1),"x","")</f>
        <v/>
      </c>
      <c r="X20" s="2" t="str">
        <f aca="true">IF($B20=INDIRECT("$Overview.W$" &amp; ($AC$2) +1),"x","")</f>
        <v/>
      </c>
      <c r="Y20" s="2" t="str">
        <f aca="true">IF($B20=INDIRECT("$Overview.X$" &amp; ($AC$2) +1),"x","")</f>
        <v/>
      </c>
      <c r="Z20" s="2" t="str">
        <f aca="true">IF($B20=INDIRECT("$Overview.Y$" &amp; ($AC$2) +1),"x","")</f>
        <v/>
      </c>
      <c r="AF20" s="2" t="str">
        <f aca="false">C20</f>
        <v/>
      </c>
      <c r="AG20" s="2" t="str">
        <f aca="false">D20</f>
        <v/>
      </c>
      <c r="AH20" s="2" t="str">
        <f aca="false">E20</f>
        <v/>
      </c>
      <c r="AI20" s="2" t="str">
        <f aca="false">F20</f>
        <v/>
      </c>
      <c r="AJ20" s="2" t="str">
        <f aca="false">G20</f>
        <v/>
      </c>
      <c r="AK20" s="2" t="str">
        <f aca="false">H20</f>
        <v/>
      </c>
      <c r="AL20" s="2" t="str">
        <f aca="false">I20</f>
        <v/>
      </c>
      <c r="AM20" s="2" t="str">
        <f aca="false">J20</f>
        <v/>
      </c>
      <c r="AN20" s="2" t="str">
        <f aca="false">K20</f>
        <v/>
      </c>
      <c r="AO20" s="2" t="str">
        <f aca="false">L20</f>
        <v/>
      </c>
      <c r="AP20" s="2" t="str">
        <f aca="false">M20</f>
        <v/>
      </c>
      <c r="AQ20" s="2" t="str">
        <f aca="false">N20</f>
        <v/>
      </c>
      <c r="AR20" s="2" t="str">
        <f aca="false">O20</f>
        <v/>
      </c>
      <c r="AS20" s="2" t="str">
        <f aca="false">P20</f>
        <v/>
      </c>
      <c r="AT20" s="2" t="str">
        <f aca="false">Q20</f>
        <v/>
      </c>
      <c r="AU20" s="2" t="str">
        <f aca="false">R20</f>
        <v/>
      </c>
      <c r="AV20" s="2" t="str">
        <f aca="false">S20</f>
        <v/>
      </c>
      <c r="AW20" s="2" t="str">
        <f aca="false">T20</f>
        <v/>
      </c>
      <c r="AX20" s="2" t="str">
        <f aca="false">U20</f>
        <v/>
      </c>
      <c r="AY20" s="2" t="str">
        <f aca="false">V20</f>
        <v/>
      </c>
      <c r="AZ20" s="2" t="str">
        <f aca="false">W20</f>
        <v/>
      </c>
      <c r="BA20" s="2" t="str">
        <f aca="false">X20</f>
        <v/>
      </c>
      <c r="BB20" s="2" t="str">
        <f aca="false">Y20</f>
        <v/>
      </c>
      <c r="BC20" s="2" t="str">
        <f aca="false">Z20</f>
        <v/>
      </c>
      <c r="BE20" s="2" t="n">
        <v>19</v>
      </c>
      <c r="BF20" s="10" t="str">
        <f aca="true">IF(INDIRECT("$Overview.T$" &amp; ($AC$2) +1)&lt;&gt;0,INDIRECT("$Overview.T$" &amp; ($AC$2) +1),"")</f>
        <v/>
      </c>
    </row>
    <row r="21" customFormat="false" ht="12.8" hidden="false" customHeight="false" outlineLevel="0" collapsed="false">
      <c r="A21" s="2" t="n">
        <f aca="false">Channels!A22</f>
        <v>20</v>
      </c>
      <c r="B21" s="2" t="str">
        <f aca="false">Channels!B22</f>
        <v>Act020</v>
      </c>
      <c r="C21" s="2" t="str">
        <f aca="true">IF($B21=INDIRECT("$Overview.B$" &amp; ($AC$2) +1),"x","")</f>
        <v/>
      </c>
      <c r="D21" s="2" t="str">
        <f aca="true">IF($B21=INDIRECT("$Overview.C$" &amp; ($AC$2) +1),"x","")</f>
        <v/>
      </c>
      <c r="E21" s="2" t="str">
        <f aca="true">IF($B21=INDIRECT("$Overview.D$" &amp; ($AC$2) +1),"x","")</f>
        <v/>
      </c>
      <c r="F21" s="2" t="str">
        <f aca="true">IF($B21=INDIRECT("$Overview.E$" &amp; ($AC$2) +1),"x","")</f>
        <v/>
      </c>
      <c r="G21" s="2" t="str">
        <f aca="true">IF($B21=INDIRECT("$Overview.F$" &amp; ($AC$2) +1),"x","")</f>
        <v/>
      </c>
      <c r="H21" s="2" t="str">
        <f aca="true">IF($B21=INDIRECT("$Overview.G$" &amp; ($AC$2) +1),"x","")</f>
        <v/>
      </c>
      <c r="I21" s="2" t="str">
        <f aca="true">IF($B21=INDIRECT("$Overview.H$" &amp; ($AC$2) +1),"x","")</f>
        <v/>
      </c>
      <c r="J21" s="2" t="str">
        <f aca="true">IF($B21=INDIRECT("$Overview.I$" &amp; ($AC$2) +1),"x","")</f>
        <v/>
      </c>
      <c r="K21" s="2" t="str">
        <f aca="true">IF($B21=INDIRECT("$Overview.J$" &amp; ($AC$2) +1),"x","")</f>
        <v/>
      </c>
      <c r="L21" s="2" t="str">
        <f aca="true">IF($B21=INDIRECT("$Overview.K$" &amp; ($AC$2) +1),"x","")</f>
        <v/>
      </c>
      <c r="M21" s="2" t="str">
        <f aca="true">IF($B21=INDIRECT("$Overview.L$" &amp; ($AC$2) +1),"x","")</f>
        <v/>
      </c>
      <c r="N21" s="2" t="str">
        <f aca="true">IF($B21=INDIRECT("$Overview.M$" &amp; ($AC$2) +1),"x","")</f>
        <v/>
      </c>
      <c r="O21" s="2" t="str">
        <f aca="true">IF($B21=INDIRECT("$Overview.N$" &amp; ($AC$2) +1),"x","")</f>
        <v/>
      </c>
      <c r="P21" s="2" t="str">
        <f aca="true">IF($B21=INDIRECT("$Overview.O$" &amp; ($AC$2) +1),"x","")</f>
        <v/>
      </c>
      <c r="Q21" s="2" t="str">
        <f aca="true">IF($B21=INDIRECT("$Overview.P$" &amp; ($AC$2) +1),"x","")</f>
        <v/>
      </c>
      <c r="R21" s="2" t="str">
        <f aca="true">IF($B21=INDIRECT("$Overview.Q$" &amp; ($AC$2) +1),"x","")</f>
        <v/>
      </c>
      <c r="S21" s="2" t="str">
        <f aca="true">IF($B21=INDIRECT("$Overview.R$" &amp; ($AC$2) +1),"x","")</f>
        <v/>
      </c>
      <c r="T21" s="2" t="str">
        <f aca="true">IF($B21=INDIRECT("$Overview.S$" &amp; ($AC$2) +1),"x","")</f>
        <v/>
      </c>
      <c r="U21" s="2" t="str">
        <f aca="true">IF($B21=INDIRECT("$Overview.T$" &amp; ($AC$2) +1),"x","")</f>
        <v/>
      </c>
      <c r="V21" s="2" t="str">
        <f aca="true">IF($B21=INDIRECT("$Overview.U$" &amp; ($AC$2) +1),"x","")</f>
        <v/>
      </c>
      <c r="W21" s="2" t="str">
        <f aca="true">IF($B21=INDIRECT("$Overview.V$" &amp; ($AC$2) +1),"x","")</f>
        <v/>
      </c>
      <c r="X21" s="2" t="str">
        <f aca="true">IF($B21=INDIRECT("$Overview.W$" &amp; ($AC$2) +1),"x","")</f>
        <v/>
      </c>
      <c r="Y21" s="2" t="str">
        <f aca="true">IF($B21=INDIRECT("$Overview.X$" &amp; ($AC$2) +1),"x","")</f>
        <v/>
      </c>
      <c r="Z21" s="2" t="str">
        <f aca="true">IF($B21=INDIRECT("$Overview.Y$" &amp; ($AC$2) +1),"x","")</f>
        <v/>
      </c>
      <c r="AF21" s="2" t="str">
        <f aca="false">C21</f>
        <v/>
      </c>
      <c r="AG21" s="2" t="str">
        <f aca="false">D21</f>
        <v/>
      </c>
      <c r="AH21" s="2" t="str">
        <f aca="false">E21</f>
        <v/>
      </c>
      <c r="AI21" s="2" t="str">
        <f aca="false">F21</f>
        <v/>
      </c>
      <c r="AJ21" s="2" t="str">
        <f aca="false">G21</f>
        <v/>
      </c>
      <c r="AK21" s="2" t="str">
        <f aca="false">H21</f>
        <v/>
      </c>
      <c r="AL21" s="2" t="str">
        <f aca="false">I21</f>
        <v/>
      </c>
      <c r="AM21" s="2" t="str">
        <f aca="false">J21</f>
        <v/>
      </c>
      <c r="AN21" s="2" t="str">
        <f aca="false">K21</f>
        <v/>
      </c>
      <c r="AO21" s="2" t="str">
        <f aca="false">L21</f>
        <v/>
      </c>
      <c r="AP21" s="2" t="str">
        <f aca="false">M21</f>
        <v/>
      </c>
      <c r="AQ21" s="2" t="str">
        <f aca="false">N21</f>
        <v/>
      </c>
      <c r="AR21" s="2" t="str">
        <f aca="false">O21</f>
        <v/>
      </c>
      <c r="AS21" s="2" t="str">
        <f aca="false">P21</f>
        <v/>
      </c>
      <c r="AT21" s="2" t="str">
        <f aca="false">Q21</f>
        <v/>
      </c>
      <c r="AU21" s="2" t="str">
        <f aca="false">R21</f>
        <v/>
      </c>
      <c r="AV21" s="2" t="str">
        <f aca="false">S21</f>
        <v/>
      </c>
      <c r="AW21" s="2" t="str">
        <f aca="false">T21</f>
        <v/>
      </c>
      <c r="AX21" s="2" t="str">
        <f aca="false">U21</f>
        <v/>
      </c>
      <c r="AY21" s="2" t="str">
        <f aca="false">V21</f>
        <v/>
      </c>
      <c r="AZ21" s="2" t="str">
        <f aca="false">W21</f>
        <v/>
      </c>
      <c r="BA21" s="2" t="str">
        <f aca="false">X21</f>
        <v/>
      </c>
      <c r="BB21" s="2" t="str">
        <f aca="false">Y21</f>
        <v/>
      </c>
      <c r="BC21" s="2" t="str">
        <f aca="false">Z21</f>
        <v/>
      </c>
      <c r="BE21" s="2" t="n">
        <v>20</v>
      </c>
      <c r="BF21" s="10" t="str">
        <f aca="true">IF(INDIRECT("$Overview.U$" &amp; ($AC$2) +1)&lt;&gt;0,INDIRECT("$Overview.U$" &amp; ($AC$2) +1),"")</f>
        <v/>
      </c>
    </row>
    <row r="22" customFormat="false" ht="12.8" hidden="false" customHeight="false" outlineLevel="0" collapsed="false">
      <c r="A22" s="2" t="n">
        <f aca="false">Channels!A23</f>
        <v>21</v>
      </c>
      <c r="B22" s="2" t="str">
        <f aca="false">Channels!B23</f>
        <v>Act021</v>
      </c>
      <c r="C22" s="2" t="str">
        <f aca="true">IF($B22=INDIRECT("$Overview.B$" &amp; ($AC$2) +1),"x","")</f>
        <v/>
      </c>
      <c r="D22" s="2" t="str">
        <f aca="true">IF($B22=INDIRECT("$Overview.C$" &amp; ($AC$2) +1),"x","")</f>
        <v/>
      </c>
      <c r="E22" s="2" t="str">
        <f aca="true">IF($B22=INDIRECT("$Overview.D$" &amp; ($AC$2) +1),"x","")</f>
        <v/>
      </c>
      <c r="F22" s="2" t="str">
        <f aca="true">IF($B22=INDIRECT("$Overview.E$" &amp; ($AC$2) +1),"x","")</f>
        <v/>
      </c>
      <c r="G22" s="2" t="str">
        <f aca="true">IF($B22=INDIRECT("$Overview.F$" &amp; ($AC$2) +1),"x","")</f>
        <v/>
      </c>
      <c r="H22" s="2" t="str">
        <f aca="true">IF($B22=INDIRECT("$Overview.G$" &amp; ($AC$2) +1),"x","")</f>
        <v/>
      </c>
      <c r="I22" s="2" t="str">
        <f aca="true">IF($B22=INDIRECT("$Overview.H$" &amp; ($AC$2) +1),"x","")</f>
        <v/>
      </c>
      <c r="J22" s="2" t="str">
        <f aca="true">IF($B22=INDIRECT("$Overview.I$" &amp; ($AC$2) +1),"x","")</f>
        <v/>
      </c>
      <c r="K22" s="2" t="str">
        <f aca="true">IF($B22=INDIRECT("$Overview.J$" &amp; ($AC$2) +1),"x","")</f>
        <v/>
      </c>
      <c r="L22" s="2" t="str">
        <f aca="true">IF($B22=INDIRECT("$Overview.K$" &amp; ($AC$2) +1),"x","")</f>
        <v/>
      </c>
      <c r="M22" s="2" t="str">
        <f aca="true">IF($B22=INDIRECT("$Overview.L$" &amp; ($AC$2) +1),"x","")</f>
        <v/>
      </c>
      <c r="N22" s="2" t="str">
        <f aca="true">IF($B22=INDIRECT("$Overview.M$" &amp; ($AC$2) +1),"x","")</f>
        <v/>
      </c>
      <c r="O22" s="2" t="str">
        <f aca="true">IF($B22=INDIRECT("$Overview.N$" &amp; ($AC$2) +1),"x","")</f>
        <v/>
      </c>
      <c r="P22" s="2" t="str">
        <f aca="true">IF($B22=INDIRECT("$Overview.O$" &amp; ($AC$2) +1),"x","")</f>
        <v/>
      </c>
      <c r="Q22" s="2" t="str">
        <f aca="true">IF($B22=INDIRECT("$Overview.P$" &amp; ($AC$2) +1),"x","")</f>
        <v/>
      </c>
      <c r="R22" s="2" t="str">
        <f aca="true">IF($B22=INDIRECT("$Overview.Q$" &amp; ($AC$2) +1),"x","")</f>
        <v/>
      </c>
      <c r="S22" s="2" t="str">
        <f aca="true">IF($B22=INDIRECT("$Overview.R$" &amp; ($AC$2) +1),"x","")</f>
        <v/>
      </c>
      <c r="T22" s="2" t="str">
        <f aca="true">IF($B22=INDIRECT("$Overview.S$" &amp; ($AC$2) +1),"x","")</f>
        <v/>
      </c>
      <c r="U22" s="2" t="str">
        <f aca="true">IF($B22=INDIRECT("$Overview.T$" &amp; ($AC$2) +1),"x","")</f>
        <v/>
      </c>
      <c r="V22" s="2" t="str">
        <f aca="true">IF($B22=INDIRECT("$Overview.U$" &amp; ($AC$2) +1),"x","")</f>
        <v/>
      </c>
      <c r="W22" s="2" t="str">
        <f aca="true">IF($B22=INDIRECT("$Overview.V$" &amp; ($AC$2) +1),"x","")</f>
        <v/>
      </c>
      <c r="X22" s="2" t="str">
        <f aca="true">IF($B22=INDIRECT("$Overview.W$" &amp; ($AC$2) +1),"x","")</f>
        <v/>
      </c>
      <c r="Y22" s="2" t="str">
        <f aca="true">IF($B22=INDIRECT("$Overview.X$" &amp; ($AC$2) +1),"x","")</f>
        <v/>
      </c>
      <c r="Z22" s="2" t="str">
        <f aca="true">IF($B22=INDIRECT("$Overview.Y$" &amp; ($AC$2) +1),"x","")</f>
        <v/>
      </c>
      <c r="AF22" s="2" t="str">
        <f aca="false">C22</f>
        <v/>
      </c>
      <c r="AG22" s="2" t="str">
        <f aca="false">D22</f>
        <v/>
      </c>
      <c r="AH22" s="2" t="str">
        <f aca="false">E22</f>
        <v/>
      </c>
      <c r="AI22" s="2" t="str">
        <f aca="false">F22</f>
        <v/>
      </c>
      <c r="AJ22" s="2" t="str">
        <f aca="false">G22</f>
        <v/>
      </c>
      <c r="AK22" s="2" t="str">
        <f aca="false">H22</f>
        <v/>
      </c>
      <c r="AL22" s="2" t="str">
        <f aca="false">I22</f>
        <v/>
      </c>
      <c r="AM22" s="2" t="str">
        <f aca="false">J22</f>
        <v/>
      </c>
      <c r="AN22" s="2" t="str">
        <f aca="false">K22</f>
        <v/>
      </c>
      <c r="AO22" s="2" t="str">
        <f aca="false">L22</f>
        <v/>
      </c>
      <c r="AP22" s="2" t="str">
        <f aca="false">M22</f>
        <v/>
      </c>
      <c r="AQ22" s="2" t="str">
        <f aca="false">N22</f>
        <v/>
      </c>
      <c r="AR22" s="2" t="str">
        <f aca="false">O22</f>
        <v/>
      </c>
      <c r="AS22" s="2" t="str">
        <f aca="false">P22</f>
        <v/>
      </c>
      <c r="AT22" s="2" t="str">
        <f aca="false">Q22</f>
        <v/>
      </c>
      <c r="AU22" s="2" t="str">
        <f aca="false">R22</f>
        <v/>
      </c>
      <c r="AV22" s="2" t="str">
        <f aca="false">S22</f>
        <v/>
      </c>
      <c r="AW22" s="2" t="str">
        <f aca="false">T22</f>
        <v/>
      </c>
      <c r="AX22" s="2" t="str">
        <f aca="false">U22</f>
        <v/>
      </c>
      <c r="AY22" s="2" t="str">
        <f aca="false">V22</f>
        <v/>
      </c>
      <c r="AZ22" s="2" t="str">
        <f aca="false">W22</f>
        <v/>
      </c>
      <c r="BA22" s="2" t="str">
        <f aca="false">X22</f>
        <v/>
      </c>
      <c r="BB22" s="2" t="str">
        <f aca="false">Y22</f>
        <v/>
      </c>
      <c r="BC22" s="2" t="str">
        <f aca="false">Z22</f>
        <v/>
      </c>
      <c r="BE22" s="2" t="n">
        <v>21</v>
      </c>
      <c r="BF22" s="10" t="str">
        <f aca="true">IF(INDIRECT("$Overview.V$" &amp; ($AC$2) +1)&lt;&gt;0,INDIRECT("$Overview.V$" &amp; ($AC$2) +1),"")</f>
        <v/>
      </c>
    </row>
    <row r="23" customFormat="false" ht="12.8" hidden="false" customHeight="false" outlineLevel="0" collapsed="false">
      <c r="A23" s="2" t="n">
        <f aca="false">Channels!A24</f>
        <v>22</v>
      </c>
      <c r="B23" s="2" t="str">
        <f aca="false">Channels!B24</f>
        <v>Act022</v>
      </c>
      <c r="C23" s="2" t="str">
        <f aca="true">IF($B23=INDIRECT("$Overview.B$" &amp; ($AC$2) +1),"x","")</f>
        <v/>
      </c>
      <c r="D23" s="2" t="str">
        <f aca="true">IF($B23=INDIRECT("$Overview.C$" &amp; ($AC$2) +1),"x","")</f>
        <v/>
      </c>
      <c r="E23" s="2" t="str">
        <f aca="true">IF($B23=INDIRECT("$Overview.D$" &amp; ($AC$2) +1),"x","")</f>
        <v/>
      </c>
      <c r="F23" s="2" t="str">
        <f aca="true">IF($B23=INDIRECT("$Overview.E$" &amp; ($AC$2) +1),"x","")</f>
        <v/>
      </c>
      <c r="G23" s="2" t="str">
        <f aca="true">IF($B23=INDIRECT("$Overview.F$" &amp; ($AC$2) +1),"x","")</f>
        <v/>
      </c>
      <c r="H23" s="2" t="str">
        <f aca="true">IF($B23=INDIRECT("$Overview.G$" &amp; ($AC$2) +1),"x","")</f>
        <v/>
      </c>
      <c r="I23" s="2" t="str">
        <f aca="true">IF($B23=INDIRECT("$Overview.H$" &amp; ($AC$2) +1),"x","")</f>
        <v/>
      </c>
      <c r="J23" s="2" t="str">
        <f aca="true">IF($B23=INDIRECT("$Overview.I$" &amp; ($AC$2) +1),"x","")</f>
        <v/>
      </c>
      <c r="K23" s="2" t="str">
        <f aca="true">IF($B23=INDIRECT("$Overview.J$" &amp; ($AC$2) +1),"x","")</f>
        <v/>
      </c>
      <c r="L23" s="2" t="str">
        <f aca="true">IF($B23=INDIRECT("$Overview.K$" &amp; ($AC$2) +1),"x","")</f>
        <v/>
      </c>
      <c r="M23" s="2" t="str">
        <f aca="true">IF($B23=INDIRECT("$Overview.L$" &amp; ($AC$2) +1),"x","")</f>
        <v/>
      </c>
      <c r="N23" s="2" t="str">
        <f aca="true">IF($B23=INDIRECT("$Overview.M$" &amp; ($AC$2) +1),"x","")</f>
        <v/>
      </c>
      <c r="O23" s="2" t="str">
        <f aca="true">IF($B23=INDIRECT("$Overview.N$" &amp; ($AC$2) +1),"x","")</f>
        <v/>
      </c>
      <c r="P23" s="2" t="str">
        <f aca="true">IF($B23=INDIRECT("$Overview.O$" &amp; ($AC$2) +1),"x","")</f>
        <v/>
      </c>
      <c r="Q23" s="2" t="str">
        <f aca="true">IF($B23=INDIRECT("$Overview.P$" &amp; ($AC$2) +1),"x","")</f>
        <v/>
      </c>
      <c r="R23" s="2" t="str">
        <f aca="true">IF($B23=INDIRECT("$Overview.Q$" &amp; ($AC$2) +1),"x","")</f>
        <v/>
      </c>
      <c r="S23" s="2" t="str">
        <f aca="true">IF($B23=INDIRECT("$Overview.R$" &amp; ($AC$2) +1),"x","")</f>
        <v/>
      </c>
      <c r="T23" s="2" t="str">
        <f aca="true">IF($B23=INDIRECT("$Overview.S$" &amp; ($AC$2) +1),"x","")</f>
        <v/>
      </c>
      <c r="U23" s="2" t="str">
        <f aca="true">IF($B23=INDIRECT("$Overview.T$" &amp; ($AC$2) +1),"x","")</f>
        <v/>
      </c>
      <c r="V23" s="2" t="str">
        <f aca="true">IF($B23=INDIRECT("$Overview.U$" &amp; ($AC$2) +1),"x","")</f>
        <v/>
      </c>
      <c r="W23" s="2" t="str">
        <f aca="true">IF($B23=INDIRECT("$Overview.V$" &amp; ($AC$2) +1),"x","")</f>
        <v/>
      </c>
      <c r="X23" s="2" t="str">
        <f aca="true">IF($B23=INDIRECT("$Overview.W$" &amp; ($AC$2) +1),"x","")</f>
        <v/>
      </c>
      <c r="Y23" s="2" t="str">
        <f aca="true">IF($B23=INDIRECT("$Overview.X$" &amp; ($AC$2) +1),"x","")</f>
        <v/>
      </c>
      <c r="Z23" s="2" t="str">
        <f aca="true">IF($B23=INDIRECT("$Overview.Y$" &amp; ($AC$2) +1),"x","")</f>
        <v/>
      </c>
      <c r="AF23" s="2" t="str">
        <f aca="false">C23</f>
        <v/>
      </c>
      <c r="AG23" s="2" t="str">
        <f aca="false">D23</f>
        <v/>
      </c>
      <c r="AH23" s="2" t="str">
        <f aca="false">E23</f>
        <v/>
      </c>
      <c r="AI23" s="2" t="str">
        <f aca="false">F23</f>
        <v/>
      </c>
      <c r="AJ23" s="2" t="str">
        <f aca="false">G23</f>
        <v/>
      </c>
      <c r="AK23" s="2" t="str">
        <f aca="false">H23</f>
        <v/>
      </c>
      <c r="AL23" s="2" t="str">
        <f aca="false">I23</f>
        <v/>
      </c>
      <c r="AM23" s="2" t="str">
        <f aca="false">J23</f>
        <v/>
      </c>
      <c r="AN23" s="2" t="str">
        <f aca="false">K23</f>
        <v/>
      </c>
      <c r="AO23" s="2" t="str">
        <f aca="false">L23</f>
        <v/>
      </c>
      <c r="AP23" s="2" t="str">
        <f aca="false">M23</f>
        <v/>
      </c>
      <c r="AQ23" s="2" t="str">
        <f aca="false">N23</f>
        <v/>
      </c>
      <c r="AR23" s="2" t="str">
        <f aca="false">O23</f>
        <v/>
      </c>
      <c r="AS23" s="2" t="str">
        <f aca="false">P23</f>
        <v/>
      </c>
      <c r="AT23" s="2" t="str">
        <f aca="false">Q23</f>
        <v/>
      </c>
      <c r="AU23" s="2" t="str">
        <f aca="false">R23</f>
        <v/>
      </c>
      <c r="AV23" s="2" t="str">
        <f aca="false">S23</f>
        <v/>
      </c>
      <c r="AW23" s="2" t="str">
        <f aca="false">T23</f>
        <v/>
      </c>
      <c r="AX23" s="2" t="str">
        <f aca="false">U23</f>
        <v/>
      </c>
      <c r="AY23" s="2" t="str">
        <f aca="false">V23</f>
        <v/>
      </c>
      <c r="AZ23" s="2" t="str">
        <f aca="false">W23</f>
        <v/>
      </c>
      <c r="BA23" s="2" t="str">
        <f aca="false">X23</f>
        <v/>
      </c>
      <c r="BB23" s="2" t="str">
        <f aca="false">Y23</f>
        <v/>
      </c>
      <c r="BC23" s="2" t="str">
        <f aca="false">Z23</f>
        <v/>
      </c>
      <c r="BE23" s="2" t="n">
        <v>22</v>
      </c>
      <c r="BF23" s="10" t="str">
        <f aca="true">IF(INDIRECT("$Overview.W$" &amp; ($AC$2) +1)&lt;&gt;0,INDIRECT("$Overview.W$" &amp; ($AC$2) +1),"")</f>
        <v/>
      </c>
    </row>
    <row r="24" customFormat="false" ht="12.8" hidden="false" customHeight="false" outlineLevel="0" collapsed="false">
      <c r="A24" s="2" t="n">
        <f aca="false">Channels!A25</f>
        <v>23</v>
      </c>
      <c r="B24" s="2" t="str">
        <f aca="false">Channels!B25</f>
        <v>Act023</v>
      </c>
      <c r="C24" s="2" t="str">
        <f aca="true">IF($B24=INDIRECT("$Overview.B$" &amp; ($AC$2) +1),"x","")</f>
        <v/>
      </c>
      <c r="D24" s="2" t="str">
        <f aca="true">IF($B24=INDIRECT("$Overview.C$" &amp; ($AC$2) +1),"x","")</f>
        <v/>
      </c>
      <c r="E24" s="2" t="str">
        <f aca="true">IF($B24=INDIRECT("$Overview.D$" &amp; ($AC$2) +1),"x","")</f>
        <v/>
      </c>
      <c r="F24" s="2" t="str">
        <f aca="true">IF($B24=INDIRECT("$Overview.E$" &amp; ($AC$2) +1),"x","")</f>
        <v/>
      </c>
      <c r="G24" s="2" t="str">
        <f aca="true">IF($B24=INDIRECT("$Overview.F$" &amp; ($AC$2) +1),"x","")</f>
        <v/>
      </c>
      <c r="H24" s="2" t="str">
        <f aca="true">IF($B24=INDIRECT("$Overview.G$" &amp; ($AC$2) +1),"x","")</f>
        <v/>
      </c>
      <c r="I24" s="2" t="str">
        <f aca="true">IF($B24=INDIRECT("$Overview.H$" &amp; ($AC$2) +1),"x","")</f>
        <v/>
      </c>
      <c r="J24" s="2" t="str">
        <f aca="true">IF($B24=INDIRECT("$Overview.I$" &amp; ($AC$2) +1),"x","")</f>
        <v/>
      </c>
      <c r="K24" s="2" t="str">
        <f aca="true">IF($B24=INDIRECT("$Overview.J$" &amp; ($AC$2) +1),"x","")</f>
        <v/>
      </c>
      <c r="L24" s="2" t="str">
        <f aca="true">IF($B24=INDIRECT("$Overview.K$" &amp; ($AC$2) +1),"x","")</f>
        <v/>
      </c>
      <c r="M24" s="2" t="str">
        <f aca="true">IF($B24=INDIRECT("$Overview.L$" &amp; ($AC$2) +1),"x","")</f>
        <v/>
      </c>
      <c r="N24" s="2" t="str">
        <f aca="true">IF($B24=INDIRECT("$Overview.M$" &amp; ($AC$2) +1),"x","")</f>
        <v/>
      </c>
      <c r="O24" s="2" t="str">
        <f aca="true">IF($B24=INDIRECT("$Overview.N$" &amp; ($AC$2) +1),"x","")</f>
        <v/>
      </c>
      <c r="P24" s="2" t="str">
        <f aca="true">IF($B24=INDIRECT("$Overview.O$" &amp; ($AC$2) +1),"x","")</f>
        <v/>
      </c>
      <c r="Q24" s="2" t="str">
        <f aca="true">IF($B24=INDIRECT("$Overview.P$" &amp; ($AC$2) +1),"x","")</f>
        <v/>
      </c>
      <c r="R24" s="2" t="str">
        <f aca="true">IF($B24=INDIRECT("$Overview.Q$" &amp; ($AC$2) +1),"x","")</f>
        <v/>
      </c>
      <c r="S24" s="2" t="str">
        <f aca="true">IF($B24=INDIRECT("$Overview.R$" &amp; ($AC$2) +1),"x","")</f>
        <v/>
      </c>
      <c r="T24" s="2" t="str">
        <f aca="true">IF($B24=INDIRECT("$Overview.S$" &amp; ($AC$2) +1),"x","")</f>
        <v/>
      </c>
      <c r="U24" s="2" t="str">
        <f aca="true">IF($B24=INDIRECT("$Overview.T$" &amp; ($AC$2) +1),"x","")</f>
        <v/>
      </c>
      <c r="V24" s="2" t="str">
        <f aca="true">IF($B24=INDIRECT("$Overview.U$" &amp; ($AC$2) +1),"x","")</f>
        <v/>
      </c>
      <c r="W24" s="2" t="str">
        <f aca="true">IF($B24=INDIRECT("$Overview.V$" &amp; ($AC$2) +1),"x","")</f>
        <v/>
      </c>
      <c r="X24" s="2" t="str">
        <f aca="true">IF($B24=INDIRECT("$Overview.W$" &amp; ($AC$2) +1),"x","")</f>
        <v/>
      </c>
      <c r="Y24" s="2" t="str">
        <f aca="true">IF($B24=INDIRECT("$Overview.X$" &amp; ($AC$2) +1),"x","")</f>
        <v/>
      </c>
      <c r="Z24" s="2" t="str">
        <f aca="true">IF($B24=INDIRECT("$Overview.Y$" &amp; ($AC$2) +1),"x","")</f>
        <v/>
      </c>
      <c r="AF24" s="2" t="str">
        <f aca="false">C24</f>
        <v/>
      </c>
      <c r="AG24" s="2" t="str">
        <f aca="false">D24</f>
        <v/>
      </c>
      <c r="AH24" s="2" t="str">
        <f aca="false">E24</f>
        <v/>
      </c>
      <c r="AI24" s="2" t="str">
        <f aca="false">F24</f>
        <v/>
      </c>
      <c r="AJ24" s="2" t="str">
        <f aca="false">G24</f>
        <v/>
      </c>
      <c r="AK24" s="2" t="str">
        <f aca="false">H24</f>
        <v/>
      </c>
      <c r="AL24" s="2" t="str">
        <f aca="false">I24</f>
        <v/>
      </c>
      <c r="AM24" s="2" t="str">
        <f aca="false">J24</f>
        <v/>
      </c>
      <c r="AN24" s="2" t="str">
        <f aca="false">K24</f>
        <v/>
      </c>
      <c r="AO24" s="2" t="str">
        <f aca="false">L24</f>
        <v/>
      </c>
      <c r="AP24" s="2" t="str">
        <f aca="false">M24</f>
        <v/>
      </c>
      <c r="AQ24" s="2" t="str">
        <f aca="false">N24</f>
        <v/>
      </c>
      <c r="AR24" s="2" t="str">
        <f aca="false">O24</f>
        <v/>
      </c>
      <c r="AS24" s="2" t="str">
        <f aca="false">P24</f>
        <v/>
      </c>
      <c r="AT24" s="2" t="str">
        <f aca="false">Q24</f>
        <v/>
      </c>
      <c r="AU24" s="2" t="str">
        <f aca="false">R24</f>
        <v/>
      </c>
      <c r="AV24" s="2" t="str">
        <f aca="false">S24</f>
        <v/>
      </c>
      <c r="AW24" s="2" t="str">
        <f aca="false">T24</f>
        <v/>
      </c>
      <c r="AX24" s="2" t="str">
        <f aca="false">U24</f>
        <v/>
      </c>
      <c r="AY24" s="2" t="str">
        <f aca="false">V24</f>
        <v/>
      </c>
      <c r="AZ24" s="2" t="str">
        <f aca="false">W24</f>
        <v/>
      </c>
      <c r="BA24" s="2" t="str">
        <f aca="false">X24</f>
        <v/>
      </c>
      <c r="BB24" s="2" t="str">
        <f aca="false">Y24</f>
        <v/>
      </c>
      <c r="BC24" s="2" t="str">
        <f aca="false">Z24</f>
        <v/>
      </c>
      <c r="BE24" s="2" t="n">
        <v>23</v>
      </c>
      <c r="BF24" s="10" t="str">
        <f aca="true">IF(INDIRECT("$Overview.X$" &amp; ($AC$2) +1)&lt;&gt;0,INDIRECT("$Overview.X$" &amp; ($AC$2) +1),"")</f>
        <v/>
      </c>
    </row>
    <row r="25" customFormat="false" ht="12.8" hidden="false" customHeight="false" outlineLevel="0" collapsed="false">
      <c r="A25" s="2" t="n">
        <f aca="false">Channels!A26</f>
        <v>24</v>
      </c>
      <c r="B25" s="2" t="str">
        <f aca="false">Channels!B26</f>
        <v>Act024</v>
      </c>
      <c r="C25" s="2" t="str">
        <f aca="true">IF($B25=INDIRECT("$Overview.B$" &amp; ($AC$2) +1),"x","")</f>
        <v/>
      </c>
      <c r="D25" s="2" t="str">
        <f aca="true">IF($B25=INDIRECT("$Overview.C$" &amp; ($AC$2) +1),"x","")</f>
        <v/>
      </c>
      <c r="E25" s="2" t="str">
        <f aca="true">IF($B25=INDIRECT("$Overview.D$" &amp; ($AC$2) +1),"x","")</f>
        <v/>
      </c>
      <c r="F25" s="2" t="str">
        <f aca="true">IF($B25=INDIRECT("$Overview.E$" &amp; ($AC$2) +1),"x","")</f>
        <v/>
      </c>
      <c r="G25" s="2" t="str">
        <f aca="true">IF($B25=INDIRECT("$Overview.F$" &amp; ($AC$2) +1),"x","")</f>
        <v/>
      </c>
      <c r="H25" s="2" t="str">
        <f aca="true">IF($B25=INDIRECT("$Overview.G$" &amp; ($AC$2) +1),"x","")</f>
        <v/>
      </c>
      <c r="I25" s="2" t="str">
        <f aca="true">IF($B25=INDIRECT("$Overview.H$" &amp; ($AC$2) +1),"x","")</f>
        <v/>
      </c>
      <c r="J25" s="2" t="str">
        <f aca="true">IF($B25=INDIRECT("$Overview.I$" &amp; ($AC$2) +1),"x","")</f>
        <v/>
      </c>
      <c r="K25" s="2" t="str">
        <f aca="true">IF($B25=INDIRECT("$Overview.J$" &amp; ($AC$2) +1),"x","")</f>
        <v/>
      </c>
      <c r="L25" s="2" t="str">
        <f aca="true">IF($B25=INDIRECT("$Overview.K$" &amp; ($AC$2) +1),"x","")</f>
        <v/>
      </c>
      <c r="M25" s="2" t="str">
        <f aca="true">IF($B25=INDIRECT("$Overview.L$" &amp; ($AC$2) +1),"x","")</f>
        <v/>
      </c>
      <c r="N25" s="2" t="str">
        <f aca="true">IF($B25=INDIRECT("$Overview.M$" &amp; ($AC$2) +1),"x","")</f>
        <v/>
      </c>
      <c r="O25" s="2" t="str">
        <f aca="true">IF($B25=INDIRECT("$Overview.N$" &amp; ($AC$2) +1),"x","")</f>
        <v/>
      </c>
      <c r="P25" s="2" t="str">
        <f aca="true">IF($B25=INDIRECT("$Overview.O$" &amp; ($AC$2) +1),"x","")</f>
        <v/>
      </c>
      <c r="Q25" s="2" t="str">
        <f aca="true">IF($B25=INDIRECT("$Overview.P$" &amp; ($AC$2) +1),"x","")</f>
        <v/>
      </c>
      <c r="R25" s="2" t="str">
        <f aca="true">IF($B25=INDIRECT("$Overview.Q$" &amp; ($AC$2) +1),"x","")</f>
        <v/>
      </c>
      <c r="S25" s="2" t="str">
        <f aca="true">IF($B25=INDIRECT("$Overview.R$" &amp; ($AC$2) +1),"x","")</f>
        <v/>
      </c>
      <c r="T25" s="2" t="str">
        <f aca="true">IF($B25=INDIRECT("$Overview.S$" &amp; ($AC$2) +1),"x","")</f>
        <v/>
      </c>
      <c r="U25" s="2" t="str">
        <f aca="true">IF($B25=INDIRECT("$Overview.T$" &amp; ($AC$2) +1),"x","")</f>
        <v/>
      </c>
      <c r="V25" s="2" t="str">
        <f aca="true">IF($B25=INDIRECT("$Overview.U$" &amp; ($AC$2) +1),"x","")</f>
        <v/>
      </c>
      <c r="W25" s="2" t="str">
        <f aca="true">IF($B25=INDIRECT("$Overview.V$" &amp; ($AC$2) +1),"x","")</f>
        <v/>
      </c>
      <c r="X25" s="2" t="str">
        <f aca="true">IF($B25=INDIRECT("$Overview.W$" &amp; ($AC$2) +1),"x","")</f>
        <v/>
      </c>
      <c r="Y25" s="2" t="str">
        <f aca="true">IF($B25=INDIRECT("$Overview.X$" &amp; ($AC$2) +1),"x","")</f>
        <v/>
      </c>
      <c r="Z25" s="2" t="str">
        <f aca="true">IF($B25=INDIRECT("$Overview.Y$" &amp; ($AC$2) +1),"x","")</f>
        <v/>
      </c>
      <c r="AF25" s="2" t="str">
        <f aca="false">C25</f>
        <v/>
      </c>
      <c r="AG25" s="2" t="str">
        <f aca="false">D25</f>
        <v/>
      </c>
      <c r="AH25" s="2" t="str">
        <f aca="false">E25</f>
        <v/>
      </c>
      <c r="AI25" s="2" t="str">
        <f aca="false">F25</f>
        <v/>
      </c>
      <c r="AJ25" s="2" t="str">
        <f aca="false">G25</f>
        <v/>
      </c>
      <c r="AK25" s="2" t="str">
        <f aca="false">H25</f>
        <v/>
      </c>
      <c r="AL25" s="2" t="str">
        <f aca="false">I25</f>
        <v/>
      </c>
      <c r="AM25" s="2" t="str">
        <f aca="false">J25</f>
        <v/>
      </c>
      <c r="AN25" s="2" t="str">
        <f aca="false">K25</f>
        <v/>
      </c>
      <c r="AO25" s="2" t="str">
        <f aca="false">L25</f>
        <v/>
      </c>
      <c r="AP25" s="2" t="str">
        <f aca="false">M25</f>
        <v/>
      </c>
      <c r="AQ25" s="2" t="str">
        <f aca="false">N25</f>
        <v/>
      </c>
      <c r="AR25" s="2" t="str">
        <f aca="false">O25</f>
        <v/>
      </c>
      <c r="AS25" s="2" t="str">
        <f aca="false">P25</f>
        <v/>
      </c>
      <c r="AT25" s="2" t="str">
        <f aca="false">Q25</f>
        <v/>
      </c>
      <c r="AU25" s="2" t="str">
        <f aca="false">R25</f>
        <v/>
      </c>
      <c r="AV25" s="2" t="str">
        <f aca="false">S25</f>
        <v/>
      </c>
      <c r="AW25" s="2" t="str">
        <f aca="false">T25</f>
        <v/>
      </c>
      <c r="AX25" s="2" t="str">
        <f aca="false">U25</f>
        <v/>
      </c>
      <c r="AY25" s="2" t="str">
        <f aca="false">V25</f>
        <v/>
      </c>
      <c r="AZ25" s="2" t="str">
        <f aca="false">W25</f>
        <v/>
      </c>
      <c r="BA25" s="2" t="str">
        <f aca="false">X25</f>
        <v/>
      </c>
      <c r="BB25" s="2" t="str">
        <f aca="false">Y25</f>
        <v/>
      </c>
      <c r="BC25" s="2" t="str">
        <f aca="false">Z25</f>
        <v/>
      </c>
      <c r="BE25" s="2" t="n">
        <v>24</v>
      </c>
      <c r="BF25" s="10" t="str">
        <f aca="true">IF(INDIRECT("$Overview.Y$" &amp; ($AC$2) +1)&lt;&gt;0,INDIRECT("$Overview.Y$" &amp; ($AC$2) +1),"")</f>
        <v/>
      </c>
    </row>
    <row r="26" customFormat="false" ht="12.8" hidden="false" customHeight="false" outlineLevel="0" collapsed="false">
      <c r="A26" s="2" t="n">
        <f aca="false">Channels!A27</f>
        <v>25</v>
      </c>
      <c r="B26" s="2" t="str">
        <f aca="false">Channels!B27</f>
        <v>Act025</v>
      </c>
      <c r="C26" s="2" t="str">
        <f aca="true">IF($B26=INDIRECT("$Overview.B$" &amp; ($AC$2) +1),"x","")</f>
        <v/>
      </c>
      <c r="D26" s="2" t="str">
        <f aca="true">IF($B26=INDIRECT("$Overview.C$" &amp; ($AC$2) +1),"x","")</f>
        <v/>
      </c>
      <c r="E26" s="2" t="str">
        <f aca="true">IF($B26=INDIRECT("$Overview.D$" &amp; ($AC$2) +1),"x","")</f>
        <v/>
      </c>
      <c r="F26" s="2" t="str">
        <f aca="true">IF($B26=INDIRECT("$Overview.E$" &amp; ($AC$2) +1),"x","")</f>
        <v/>
      </c>
      <c r="G26" s="2" t="str">
        <f aca="true">IF($B26=INDIRECT("$Overview.F$" &amp; ($AC$2) +1),"x","")</f>
        <v/>
      </c>
      <c r="H26" s="2" t="str">
        <f aca="true">IF($B26=INDIRECT("$Overview.G$" &amp; ($AC$2) +1),"x","")</f>
        <v/>
      </c>
      <c r="I26" s="2" t="str">
        <f aca="true">IF($B26=INDIRECT("$Overview.H$" &amp; ($AC$2) +1),"x","")</f>
        <v/>
      </c>
      <c r="J26" s="2" t="str">
        <f aca="true">IF($B26=INDIRECT("$Overview.I$" &amp; ($AC$2) +1),"x","")</f>
        <v/>
      </c>
      <c r="K26" s="2" t="str">
        <f aca="true">IF($B26=INDIRECT("$Overview.J$" &amp; ($AC$2) +1),"x","")</f>
        <v/>
      </c>
      <c r="L26" s="2" t="str">
        <f aca="true">IF($B26=INDIRECT("$Overview.K$" &amp; ($AC$2) +1),"x","")</f>
        <v/>
      </c>
      <c r="M26" s="2" t="str">
        <f aca="true">IF($B26=INDIRECT("$Overview.L$" &amp; ($AC$2) +1),"x","")</f>
        <v/>
      </c>
      <c r="N26" s="2" t="str">
        <f aca="true">IF($B26=INDIRECT("$Overview.M$" &amp; ($AC$2) +1),"x","")</f>
        <v/>
      </c>
      <c r="O26" s="2" t="str">
        <f aca="true">IF($B26=INDIRECT("$Overview.N$" &amp; ($AC$2) +1),"x","")</f>
        <v/>
      </c>
      <c r="P26" s="2" t="str">
        <f aca="true">IF($B26=INDIRECT("$Overview.O$" &amp; ($AC$2) +1),"x","")</f>
        <v/>
      </c>
      <c r="Q26" s="2" t="str">
        <f aca="true">IF($B26=INDIRECT("$Overview.P$" &amp; ($AC$2) +1),"x","")</f>
        <v/>
      </c>
      <c r="R26" s="2" t="str">
        <f aca="true">IF($B26=INDIRECT("$Overview.Q$" &amp; ($AC$2) +1),"x","")</f>
        <v/>
      </c>
      <c r="S26" s="2" t="str">
        <f aca="true">IF($B26=INDIRECT("$Overview.R$" &amp; ($AC$2) +1),"x","")</f>
        <v/>
      </c>
      <c r="T26" s="2" t="str">
        <f aca="true">IF($B26=INDIRECT("$Overview.S$" &amp; ($AC$2) +1),"x","")</f>
        <v/>
      </c>
      <c r="U26" s="2" t="str">
        <f aca="true">IF($B26=INDIRECT("$Overview.T$" &amp; ($AC$2) +1),"x","")</f>
        <v/>
      </c>
      <c r="V26" s="2" t="str">
        <f aca="true">IF($B26=INDIRECT("$Overview.U$" &amp; ($AC$2) +1),"x","")</f>
        <v/>
      </c>
      <c r="W26" s="2" t="str">
        <f aca="true">IF($B26=INDIRECT("$Overview.V$" &amp; ($AC$2) +1),"x","")</f>
        <v/>
      </c>
      <c r="X26" s="2" t="str">
        <f aca="true">IF($B26=INDIRECT("$Overview.W$" &amp; ($AC$2) +1),"x","")</f>
        <v/>
      </c>
      <c r="Y26" s="2" t="str">
        <f aca="true">IF($B26=INDIRECT("$Overview.X$" &amp; ($AC$2) +1),"x","")</f>
        <v/>
      </c>
      <c r="Z26" s="2" t="str">
        <f aca="true">IF($B26=INDIRECT("$Overview.Y$" &amp; ($AC$2) +1),"x","")</f>
        <v/>
      </c>
      <c r="AF26" s="2" t="str">
        <f aca="false">C26</f>
        <v/>
      </c>
      <c r="AG26" s="2" t="str">
        <f aca="false">D26</f>
        <v/>
      </c>
      <c r="AH26" s="2" t="str">
        <f aca="false">E26</f>
        <v/>
      </c>
      <c r="AI26" s="2" t="str">
        <f aca="false">F26</f>
        <v/>
      </c>
      <c r="AJ26" s="2" t="str">
        <f aca="false">G26</f>
        <v/>
      </c>
      <c r="AK26" s="2" t="str">
        <f aca="false">H26</f>
        <v/>
      </c>
      <c r="AL26" s="2" t="str">
        <f aca="false">I26</f>
        <v/>
      </c>
      <c r="AM26" s="2" t="str">
        <f aca="false">J26</f>
        <v/>
      </c>
      <c r="AN26" s="2" t="str">
        <f aca="false">K26</f>
        <v/>
      </c>
      <c r="AO26" s="2" t="str">
        <f aca="false">L26</f>
        <v/>
      </c>
      <c r="AP26" s="2" t="str">
        <f aca="false">M26</f>
        <v/>
      </c>
      <c r="AQ26" s="2" t="str">
        <f aca="false">N26</f>
        <v/>
      </c>
      <c r="AR26" s="2" t="str">
        <f aca="false">O26</f>
        <v/>
      </c>
      <c r="AS26" s="2" t="str">
        <f aca="false">P26</f>
        <v/>
      </c>
      <c r="AT26" s="2" t="str">
        <f aca="false">Q26</f>
        <v/>
      </c>
      <c r="AU26" s="2" t="str">
        <f aca="false">R26</f>
        <v/>
      </c>
      <c r="AV26" s="2" t="str">
        <f aca="false">S26</f>
        <v/>
      </c>
      <c r="AW26" s="2" t="str">
        <f aca="false">T26</f>
        <v/>
      </c>
      <c r="AX26" s="2" t="str">
        <f aca="false">U26</f>
        <v/>
      </c>
      <c r="AY26" s="2" t="str">
        <f aca="false">V26</f>
        <v/>
      </c>
      <c r="AZ26" s="2" t="str">
        <f aca="false">W26</f>
        <v/>
      </c>
      <c r="BA26" s="2" t="str">
        <f aca="false">X26</f>
        <v/>
      </c>
      <c r="BB26" s="2" t="str">
        <f aca="false">Y26</f>
        <v/>
      </c>
      <c r="BC26" s="2" t="str">
        <f aca="false">Z26</f>
        <v/>
      </c>
    </row>
    <row r="27" customFormat="false" ht="12.8" hidden="false" customHeight="false" outlineLevel="0" collapsed="false">
      <c r="A27" s="2" t="n">
        <f aca="false">Channels!A28</f>
        <v>26</v>
      </c>
      <c r="B27" s="2" t="str">
        <f aca="false">Channels!B28</f>
        <v>Act026</v>
      </c>
      <c r="C27" s="2" t="str">
        <f aca="true">IF($B27=INDIRECT("$Overview.B$" &amp; ($AC$2) +1),"x","")</f>
        <v/>
      </c>
      <c r="D27" s="2" t="str">
        <f aca="true">IF($B27=INDIRECT("$Overview.C$" &amp; ($AC$2) +1),"x","")</f>
        <v/>
      </c>
      <c r="E27" s="2" t="str">
        <f aca="true">IF($B27=INDIRECT("$Overview.D$" &amp; ($AC$2) +1),"x","")</f>
        <v/>
      </c>
      <c r="F27" s="2" t="str">
        <f aca="true">IF($B27=INDIRECT("$Overview.E$" &amp; ($AC$2) +1),"x","")</f>
        <v/>
      </c>
      <c r="G27" s="2" t="str">
        <f aca="true">IF($B27=INDIRECT("$Overview.F$" &amp; ($AC$2) +1),"x","")</f>
        <v/>
      </c>
      <c r="H27" s="2" t="str">
        <f aca="true">IF($B27=INDIRECT("$Overview.G$" &amp; ($AC$2) +1),"x","")</f>
        <v/>
      </c>
      <c r="I27" s="2" t="str">
        <f aca="true">IF($B27=INDIRECT("$Overview.H$" &amp; ($AC$2) +1),"x","")</f>
        <v/>
      </c>
      <c r="J27" s="2" t="str">
        <f aca="true">IF($B27=INDIRECT("$Overview.I$" &amp; ($AC$2) +1),"x","")</f>
        <v/>
      </c>
      <c r="K27" s="2" t="str">
        <f aca="true">IF($B27=INDIRECT("$Overview.J$" &amp; ($AC$2) +1),"x","")</f>
        <v/>
      </c>
      <c r="L27" s="2" t="str">
        <f aca="true">IF($B27=INDIRECT("$Overview.K$" &amp; ($AC$2) +1),"x","")</f>
        <v/>
      </c>
      <c r="M27" s="2" t="str">
        <f aca="true">IF($B27=INDIRECT("$Overview.L$" &amp; ($AC$2) +1),"x","")</f>
        <v/>
      </c>
      <c r="N27" s="2" t="str">
        <f aca="true">IF($B27=INDIRECT("$Overview.M$" &amp; ($AC$2) +1),"x","")</f>
        <v/>
      </c>
      <c r="O27" s="2" t="str">
        <f aca="true">IF($B27=INDIRECT("$Overview.N$" &amp; ($AC$2) +1),"x","")</f>
        <v/>
      </c>
      <c r="P27" s="2" t="str">
        <f aca="true">IF($B27=INDIRECT("$Overview.O$" &amp; ($AC$2) +1),"x","")</f>
        <v/>
      </c>
      <c r="Q27" s="2" t="str">
        <f aca="true">IF($B27=INDIRECT("$Overview.P$" &amp; ($AC$2) +1),"x","")</f>
        <v/>
      </c>
      <c r="R27" s="2" t="str">
        <f aca="true">IF($B27=INDIRECT("$Overview.Q$" &amp; ($AC$2) +1),"x","")</f>
        <v/>
      </c>
      <c r="S27" s="2" t="str">
        <f aca="true">IF($B27=INDIRECT("$Overview.R$" &amp; ($AC$2) +1),"x","")</f>
        <v/>
      </c>
      <c r="T27" s="2" t="str">
        <f aca="true">IF($B27=INDIRECT("$Overview.S$" &amp; ($AC$2) +1),"x","")</f>
        <v/>
      </c>
      <c r="U27" s="2" t="str">
        <f aca="true">IF($B27=INDIRECT("$Overview.T$" &amp; ($AC$2) +1),"x","")</f>
        <v/>
      </c>
      <c r="V27" s="2" t="str">
        <f aca="true">IF($B27=INDIRECT("$Overview.U$" &amp; ($AC$2) +1),"x","")</f>
        <v/>
      </c>
      <c r="W27" s="2" t="str">
        <f aca="true">IF($B27=INDIRECT("$Overview.V$" &amp; ($AC$2) +1),"x","")</f>
        <v/>
      </c>
      <c r="X27" s="2" t="str">
        <f aca="true">IF($B27=INDIRECT("$Overview.W$" &amp; ($AC$2) +1),"x","")</f>
        <v/>
      </c>
      <c r="Y27" s="2" t="str">
        <f aca="true">IF($B27=INDIRECT("$Overview.X$" &amp; ($AC$2) +1),"x","")</f>
        <v/>
      </c>
      <c r="Z27" s="2" t="str">
        <f aca="true">IF($B27=INDIRECT("$Overview.Y$" &amp; ($AC$2) +1),"x","")</f>
        <v/>
      </c>
      <c r="AF27" s="2" t="str">
        <f aca="false">C27</f>
        <v/>
      </c>
      <c r="AG27" s="2" t="str">
        <f aca="false">D27</f>
        <v/>
      </c>
      <c r="AH27" s="2" t="str">
        <f aca="false">E27</f>
        <v/>
      </c>
      <c r="AI27" s="2" t="str">
        <f aca="false">F27</f>
        <v/>
      </c>
      <c r="AJ27" s="2" t="str">
        <f aca="false">G27</f>
        <v/>
      </c>
      <c r="AK27" s="2" t="str">
        <f aca="false">H27</f>
        <v/>
      </c>
      <c r="AL27" s="2" t="str">
        <f aca="false">I27</f>
        <v/>
      </c>
      <c r="AM27" s="2" t="str">
        <f aca="false">J27</f>
        <v/>
      </c>
      <c r="AN27" s="2" t="str">
        <f aca="false">K27</f>
        <v/>
      </c>
      <c r="AO27" s="2" t="str">
        <f aca="false">L27</f>
        <v/>
      </c>
      <c r="AP27" s="2" t="str">
        <f aca="false">M27</f>
        <v/>
      </c>
      <c r="AQ27" s="2" t="str">
        <f aca="false">N27</f>
        <v/>
      </c>
      <c r="AR27" s="2" t="str">
        <f aca="false">O27</f>
        <v/>
      </c>
      <c r="AS27" s="2" t="str">
        <f aca="false">P27</f>
        <v/>
      </c>
      <c r="AT27" s="2" t="str">
        <f aca="false">Q27</f>
        <v/>
      </c>
      <c r="AU27" s="2" t="str">
        <f aca="false">R27</f>
        <v/>
      </c>
      <c r="AV27" s="2" t="str">
        <f aca="false">S27</f>
        <v/>
      </c>
      <c r="AW27" s="2" t="str">
        <f aca="false">T27</f>
        <v/>
      </c>
      <c r="AX27" s="2" t="str">
        <f aca="false">U27</f>
        <v/>
      </c>
      <c r="AY27" s="2" t="str">
        <f aca="false">V27</f>
        <v/>
      </c>
      <c r="AZ27" s="2" t="str">
        <f aca="false">W27</f>
        <v/>
      </c>
      <c r="BA27" s="2" t="str">
        <f aca="false">X27</f>
        <v/>
      </c>
      <c r="BB27" s="2" t="str">
        <f aca="false">Y27</f>
        <v/>
      </c>
      <c r="BC27" s="2" t="str">
        <f aca="false">Z27</f>
        <v/>
      </c>
    </row>
    <row r="28" customFormat="false" ht="12.8" hidden="false" customHeight="false" outlineLevel="0" collapsed="false">
      <c r="A28" s="2" t="n">
        <f aca="false">Channels!A29</f>
        <v>27</v>
      </c>
      <c r="B28" s="2" t="str">
        <f aca="false">Channels!B29</f>
        <v>Act027</v>
      </c>
      <c r="C28" s="2" t="str">
        <f aca="true">IF($B28=INDIRECT("$Overview.B$" &amp; ($AC$2) +1),"x","")</f>
        <v/>
      </c>
      <c r="D28" s="2" t="str">
        <f aca="true">IF($B28=INDIRECT("$Overview.C$" &amp; ($AC$2) +1),"x","")</f>
        <v/>
      </c>
      <c r="E28" s="2" t="str">
        <f aca="true">IF($B28=INDIRECT("$Overview.D$" &amp; ($AC$2) +1),"x","")</f>
        <v/>
      </c>
      <c r="F28" s="2" t="str">
        <f aca="true">IF($B28=INDIRECT("$Overview.E$" &amp; ($AC$2) +1),"x","")</f>
        <v/>
      </c>
      <c r="G28" s="2" t="str">
        <f aca="true">IF($B28=INDIRECT("$Overview.F$" &amp; ($AC$2) +1),"x","")</f>
        <v/>
      </c>
      <c r="H28" s="2" t="str">
        <f aca="true">IF($B28=INDIRECT("$Overview.G$" &amp; ($AC$2) +1),"x","")</f>
        <v/>
      </c>
      <c r="I28" s="2" t="str">
        <f aca="true">IF($B28=INDIRECT("$Overview.H$" &amp; ($AC$2) +1),"x","")</f>
        <v/>
      </c>
      <c r="J28" s="2" t="str">
        <f aca="true">IF($B28=INDIRECT("$Overview.I$" &amp; ($AC$2) +1),"x","")</f>
        <v/>
      </c>
      <c r="K28" s="2" t="str">
        <f aca="true">IF($B28=INDIRECT("$Overview.J$" &amp; ($AC$2) +1),"x","")</f>
        <v/>
      </c>
      <c r="L28" s="2" t="str">
        <f aca="true">IF($B28=INDIRECT("$Overview.K$" &amp; ($AC$2) +1),"x","")</f>
        <v/>
      </c>
      <c r="M28" s="2" t="str">
        <f aca="true">IF($B28=INDIRECT("$Overview.L$" &amp; ($AC$2) +1),"x","")</f>
        <v/>
      </c>
      <c r="N28" s="2" t="str">
        <f aca="true">IF($B28=INDIRECT("$Overview.M$" &amp; ($AC$2) +1),"x","")</f>
        <v/>
      </c>
      <c r="O28" s="2" t="str">
        <f aca="true">IF($B28=INDIRECT("$Overview.N$" &amp; ($AC$2) +1),"x","")</f>
        <v/>
      </c>
      <c r="P28" s="2" t="str">
        <f aca="true">IF($B28=INDIRECT("$Overview.O$" &amp; ($AC$2) +1),"x","")</f>
        <v/>
      </c>
      <c r="Q28" s="2" t="str">
        <f aca="true">IF($B28=INDIRECT("$Overview.P$" &amp; ($AC$2) +1),"x","")</f>
        <v/>
      </c>
      <c r="R28" s="2" t="str">
        <f aca="true">IF($B28=INDIRECT("$Overview.Q$" &amp; ($AC$2) +1),"x","")</f>
        <v/>
      </c>
      <c r="S28" s="2" t="str">
        <f aca="true">IF($B28=INDIRECT("$Overview.R$" &amp; ($AC$2) +1),"x","")</f>
        <v/>
      </c>
      <c r="T28" s="2" t="str">
        <f aca="true">IF($B28=INDIRECT("$Overview.S$" &amp; ($AC$2) +1),"x","")</f>
        <v/>
      </c>
      <c r="U28" s="2" t="str">
        <f aca="true">IF($B28=INDIRECT("$Overview.T$" &amp; ($AC$2) +1),"x","")</f>
        <v/>
      </c>
      <c r="V28" s="2" t="str">
        <f aca="true">IF($B28=INDIRECT("$Overview.U$" &amp; ($AC$2) +1),"x","")</f>
        <v/>
      </c>
      <c r="W28" s="2" t="str">
        <f aca="true">IF($B28=INDIRECT("$Overview.V$" &amp; ($AC$2) +1),"x","")</f>
        <v/>
      </c>
      <c r="X28" s="2" t="str">
        <f aca="true">IF($B28=INDIRECT("$Overview.W$" &amp; ($AC$2) +1),"x","")</f>
        <v/>
      </c>
      <c r="Y28" s="2" t="str">
        <f aca="true">IF($B28=INDIRECT("$Overview.X$" &amp; ($AC$2) +1),"x","")</f>
        <v/>
      </c>
      <c r="Z28" s="2" t="str">
        <f aca="true">IF($B28=INDIRECT("$Overview.Y$" &amp; ($AC$2) +1),"x","")</f>
        <v/>
      </c>
      <c r="AF28" s="2" t="str">
        <f aca="false">C28</f>
        <v/>
      </c>
      <c r="AG28" s="2" t="str">
        <f aca="false">D28</f>
        <v/>
      </c>
      <c r="AH28" s="2" t="str">
        <f aca="false">E28</f>
        <v/>
      </c>
      <c r="AI28" s="2" t="str">
        <f aca="false">F28</f>
        <v/>
      </c>
      <c r="AJ28" s="2" t="str">
        <f aca="false">G28</f>
        <v/>
      </c>
      <c r="AK28" s="2" t="str">
        <f aca="false">H28</f>
        <v/>
      </c>
      <c r="AL28" s="2" t="str">
        <f aca="false">I28</f>
        <v/>
      </c>
      <c r="AM28" s="2" t="str">
        <f aca="false">J28</f>
        <v/>
      </c>
      <c r="AN28" s="2" t="str">
        <f aca="false">K28</f>
        <v/>
      </c>
      <c r="AO28" s="2" t="str">
        <f aca="false">L28</f>
        <v/>
      </c>
      <c r="AP28" s="2" t="str">
        <f aca="false">M28</f>
        <v/>
      </c>
      <c r="AQ28" s="2" t="str">
        <f aca="false">N28</f>
        <v/>
      </c>
      <c r="AR28" s="2" t="str">
        <f aca="false">O28</f>
        <v/>
      </c>
      <c r="AS28" s="2" t="str">
        <f aca="false">P28</f>
        <v/>
      </c>
      <c r="AT28" s="2" t="str">
        <f aca="false">Q28</f>
        <v/>
      </c>
      <c r="AU28" s="2" t="str">
        <f aca="false">R28</f>
        <v/>
      </c>
      <c r="AV28" s="2" t="str">
        <f aca="false">S28</f>
        <v/>
      </c>
      <c r="AW28" s="2" t="str">
        <f aca="false">T28</f>
        <v/>
      </c>
      <c r="AX28" s="2" t="str">
        <f aca="false">U28</f>
        <v/>
      </c>
      <c r="AY28" s="2" t="str">
        <f aca="false">V28</f>
        <v/>
      </c>
      <c r="AZ28" s="2" t="str">
        <f aca="false">W28</f>
        <v/>
      </c>
      <c r="BA28" s="2" t="str">
        <f aca="false">X28</f>
        <v/>
      </c>
      <c r="BB28" s="2" t="str">
        <f aca="false">Y28</f>
        <v/>
      </c>
      <c r="BC28" s="2" t="str">
        <f aca="false">Z28</f>
        <v/>
      </c>
    </row>
    <row r="29" customFormat="false" ht="12.8" hidden="false" customHeight="false" outlineLevel="0" collapsed="false">
      <c r="A29" s="2" t="n">
        <f aca="false">Channels!A30</f>
        <v>28</v>
      </c>
      <c r="B29" s="2" t="str">
        <f aca="false">Channels!B30</f>
        <v>Act028</v>
      </c>
      <c r="C29" s="2" t="str">
        <f aca="true">IF($B29=INDIRECT("$Overview.B$" &amp; ($AC$2) +1),"x","")</f>
        <v/>
      </c>
      <c r="D29" s="2" t="str">
        <f aca="true">IF($B29=INDIRECT("$Overview.C$" &amp; ($AC$2) +1),"x","")</f>
        <v/>
      </c>
      <c r="E29" s="2" t="str">
        <f aca="true">IF($B29=INDIRECT("$Overview.D$" &amp; ($AC$2) +1),"x","")</f>
        <v/>
      </c>
      <c r="F29" s="2" t="str">
        <f aca="true">IF($B29=INDIRECT("$Overview.E$" &amp; ($AC$2) +1),"x","")</f>
        <v/>
      </c>
      <c r="G29" s="2" t="str">
        <f aca="true">IF($B29=INDIRECT("$Overview.F$" &amp; ($AC$2) +1),"x","")</f>
        <v/>
      </c>
      <c r="H29" s="2" t="str">
        <f aca="true">IF($B29=INDIRECT("$Overview.G$" &amp; ($AC$2) +1),"x","")</f>
        <v/>
      </c>
      <c r="I29" s="2" t="str">
        <f aca="true">IF($B29=INDIRECT("$Overview.H$" &amp; ($AC$2) +1),"x","")</f>
        <v/>
      </c>
      <c r="J29" s="2" t="str">
        <f aca="true">IF($B29=INDIRECT("$Overview.I$" &amp; ($AC$2) +1),"x","")</f>
        <v/>
      </c>
      <c r="K29" s="2" t="str">
        <f aca="true">IF($B29=INDIRECT("$Overview.J$" &amp; ($AC$2) +1),"x","")</f>
        <v/>
      </c>
      <c r="L29" s="2" t="str">
        <f aca="true">IF($B29=INDIRECT("$Overview.K$" &amp; ($AC$2) +1),"x","")</f>
        <v/>
      </c>
      <c r="M29" s="2" t="str">
        <f aca="true">IF($B29=INDIRECT("$Overview.L$" &amp; ($AC$2) +1),"x","")</f>
        <v/>
      </c>
      <c r="N29" s="2" t="str">
        <f aca="true">IF($B29=INDIRECT("$Overview.M$" &amp; ($AC$2) +1),"x","")</f>
        <v/>
      </c>
      <c r="O29" s="2" t="str">
        <f aca="true">IF($B29=INDIRECT("$Overview.N$" &amp; ($AC$2) +1),"x","")</f>
        <v/>
      </c>
      <c r="P29" s="2" t="str">
        <f aca="true">IF($B29=INDIRECT("$Overview.O$" &amp; ($AC$2) +1),"x","")</f>
        <v/>
      </c>
      <c r="Q29" s="2" t="str">
        <f aca="true">IF($B29=INDIRECT("$Overview.P$" &amp; ($AC$2) +1),"x","")</f>
        <v/>
      </c>
      <c r="R29" s="2" t="str">
        <f aca="true">IF($B29=INDIRECT("$Overview.Q$" &amp; ($AC$2) +1),"x","")</f>
        <v/>
      </c>
      <c r="S29" s="2" t="str">
        <f aca="true">IF($B29=INDIRECT("$Overview.R$" &amp; ($AC$2) +1),"x","")</f>
        <v/>
      </c>
      <c r="T29" s="2" t="str">
        <f aca="true">IF($B29=INDIRECT("$Overview.S$" &amp; ($AC$2) +1),"x","")</f>
        <v/>
      </c>
      <c r="U29" s="2" t="str">
        <f aca="true">IF($B29=INDIRECT("$Overview.T$" &amp; ($AC$2) +1),"x","")</f>
        <v/>
      </c>
      <c r="V29" s="2" t="str">
        <f aca="true">IF($B29=INDIRECT("$Overview.U$" &amp; ($AC$2) +1),"x","")</f>
        <v/>
      </c>
      <c r="W29" s="2" t="str">
        <f aca="true">IF($B29=INDIRECT("$Overview.V$" &amp; ($AC$2) +1),"x","")</f>
        <v/>
      </c>
      <c r="X29" s="2" t="str">
        <f aca="true">IF($B29=INDIRECT("$Overview.W$" &amp; ($AC$2) +1),"x","")</f>
        <v/>
      </c>
      <c r="Y29" s="2" t="str">
        <f aca="true">IF($B29=INDIRECT("$Overview.X$" &amp; ($AC$2) +1),"x","")</f>
        <v/>
      </c>
      <c r="Z29" s="2" t="str">
        <f aca="true">IF($B29=INDIRECT("$Overview.Y$" &amp; ($AC$2) +1),"x","")</f>
        <v/>
      </c>
      <c r="AF29" s="2" t="str">
        <f aca="false">C29</f>
        <v/>
      </c>
      <c r="AG29" s="2" t="str">
        <f aca="false">D29</f>
        <v/>
      </c>
      <c r="AH29" s="2" t="str">
        <f aca="false">E29</f>
        <v/>
      </c>
      <c r="AI29" s="2" t="str">
        <f aca="false">F29</f>
        <v/>
      </c>
      <c r="AJ29" s="2" t="str">
        <f aca="false">G29</f>
        <v/>
      </c>
      <c r="AK29" s="2" t="str">
        <f aca="false">H29</f>
        <v/>
      </c>
      <c r="AL29" s="2" t="str">
        <f aca="false">I29</f>
        <v/>
      </c>
      <c r="AM29" s="2" t="str">
        <f aca="false">J29</f>
        <v/>
      </c>
      <c r="AN29" s="2" t="str">
        <f aca="false">K29</f>
        <v/>
      </c>
      <c r="AO29" s="2" t="str">
        <f aca="false">L29</f>
        <v/>
      </c>
      <c r="AP29" s="2" t="str">
        <f aca="false">M29</f>
        <v/>
      </c>
      <c r="AQ29" s="2" t="str">
        <f aca="false">N29</f>
        <v/>
      </c>
      <c r="AR29" s="2" t="str">
        <f aca="false">O29</f>
        <v/>
      </c>
      <c r="AS29" s="2" t="str">
        <f aca="false">P29</f>
        <v/>
      </c>
      <c r="AT29" s="2" t="str">
        <f aca="false">Q29</f>
        <v/>
      </c>
      <c r="AU29" s="2" t="str">
        <f aca="false">R29</f>
        <v/>
      </c>
      <c r="AV29" s="2" t="str">
        <f aca="false">S29</f>
        <v/>
      </c>
      <c r="AW29" s="2" t="str">
        <f aca="false">T29</f>
        <v/>
      </c>
      <c r="AX29" s="2" t="str">
        <f aca="false">U29</f>
        <v/>
      </c>
      <c r="AY29" s="2" t="str">
        <f aca="false">V29</f>
        <v/>
      </c>
      <c r="AZ29" s="2" t="str">
        <f aca="false">W29</f>
        <v/>
      </c>
      <c r="BA29" s="2" t="str">
        <f aca="false">X29</f>
        <v/>
      </c>
      <c r="BB29" s="2" t="str">
        <f aca="false">Y29</f>
        <v/>
      </c>
      <c r="BC29" s="2" t="str">
        <f aca="false">Z29</f>
        <v/>
      </c>
    </row>
    <row r="30" customFormat="false" ht="12.8" hidden="false" customHeight="false" outlineLevel="0" collapsed="false">
      <c r="A30" s="2" t="n">
        <f aca="false">Channels!A31</f>
        <v>29</v>
      </c>
      <c r="B30" s="2" t="str">
        <f aca="false">Channels!B31</f>
        <v>Act029</v>
      </c>
      <c r="C30" s="2" t="str">
        <f aca="true">IF($B30=INDIRECT("$Overview.B$" &amp; ($AC$2) +1),"x","")</f>
        <v/>
      </c>
      <c r="D30" s="2" t="str">
        <f aca="true">IF($B30=INDIRECT("$Overview.C$" &amp; ($AC$2) +1),"x","")</f>
        <v/>
      </c>
      <c r="E30" s="2" t="str">
        <f aca="true">IF($B30=INDIRECT("$Overview.D$" &amp; ($AC$2) +1),"x","")</f>
        <v/>
      </c>
      <c r="F30" s="2" t="str">
        <f aca="true">IF($B30=INDIRECT("$Overview.E$" &amp; ($AC$2) +1),"x","")</f>
        <v/>
      </c>
      <c r="G30" s="2" t="str">
        <f aca="true">IF($B30=INDIRECT("$Overview.F$" &amp; ($AC$2) +1),"x","")</f>
        <v/>
      </c>
      <c r="H30" s="2" t="str">
        <f aca="true">IF($B30=INDIRECT("$Overview.G$" &amp; ($AC$2) +1),"x","")</f>
        <v/>
      </c>
      <c r="I30" s="2" t="str">
        <f aca="true">IF($B30=INDIRECT("$Overview.H$" &amp; ($AC$2) +1),"x","")</f>
        <v/>
      </c>
      <c r="J30" s="2" t="str">
        <f aca="true">IF($B30=INDIRECT("$Overview.I$" &amp; ($AC$2) +1),"x","")</f>
        <v/>
      </c>
      <c r="K30" s="2" t="str">
        <f aca="true">IF($B30=INDIRECT("$Overview.J$" &amp; ($AC$2) +1),"x","")</f>
        <v/>
      </c>
      <c r="L30" s="2" t="str">
        <f aca="true">IF($B30=INDIRECT("$Overview.K$" &amp; ($AC$2) +1),"x","")</f>
        <v/>
      </c>
      <c r="M30" s="2" t="str">
        <f aca="true">IF($B30=INDIRECT("$Overview.L$" &amp; ($AC$2) +1),"x","")</f>
        <v/>
      </c>
      <c r="N30" s="2" t="str">
        <f aca="true">IF($B30=INDIRECT("$Overview.M$" &amp; ($AC$2) +1),"x","")</f>
        <v/>
      </c>
      <c r="O30" s="2" t="str">
        <f aca="true">IF($B30=INDIRECT("$Overview.N$" &amp; ($AC$2) +1),"x","")</f>
        <v/>
      </c>
      <c r="P30" s="2" t="str">
        <f aca="true">IF($B30=INDIRECT("$Overview.O$" &amp; ($AC$2) +1),"x","")</f>
        <v/>
      </c>
      <c r="Q30" s="2" t="str">
        <f aca="true">IF($B30=INDIRECT("$Overview.P$" &amp; ($AC$2) +1),"x","")</f>
        <v/>
      </c>
      <c r="R30" s="2" t="str">
        <f aca="true">IF($B30=INDIRECT("$Overview.Q$" &amp; ($AC$2) +1),"x","")</f>
        <v/>
      </c>
      <c r="S30" s="2" t="str">
        <f aca="true">IF($B30=INDIRECT("$Overview.R$" &amp; ($AC$2) +1),"x","")</f>
        <v/>
      </c>
      <c r="T30" s="2" t="str">
        <f aca="true">IF($B30=INDIRECT("$Overview.S$" &amp; ($AC$2) +1),"x","")</f>
        <v/>
      </c>
      <c r="U30" s="2" t="str">
        <f aca="true">IF($B30=INDIRECT("$Overview.T$" &amp; ($AC$2) +1),"x","")</f>
        <v/>
      </c>
      <c r="V30" s="2" t="str">
        <f aca="true">IF($B30=INDIRECT("$Overview.U$" &amp; ($AC$2) +1),"x","")</f>
        <v/>
      </c>
      <c r="W30" s="2" t="str">
        <f aca="true">IF($B30=INDIRECT("$Overview.V$" &amp; ($AC$2) +1),"x","")</f>
        <v/>
      </c>
      <c r="X30" s="2" t="str">
        <f aca="true">IF($B30=INDIRECT("$Overview.W$" &amp; ($AC$2) +1),"x","")</f>
        <v/>
      </c>
      <c r="Y30" s="2" t="str">
        <f aca="true">IF($B30=INDIRECT("$Overview.X$" &amp; ($AC$2) +1),"x","")</f>
        <v/>
      </c>
      <c r="Z30" s="2" t="str">
        <f aca="true">IF($B30=INDIRECT("$Overview.Y$" &amp; ($AC$2) +1),"x","")</f>
        <v/>
      </c>
      <c r="AF30" s="2" t="str">
        <f aca="false">C30</f>
        <v/>
      </c>
      <c r="AG30" s="2" t="str">
        <f aca="false">D30</f>
        <v/>
      </c>
      <c r="AH30" s="2" t="str">
        <f aca="false">E30</f>
        <v/>
      </c>
      <c r="AI30" s="2" t="str">
        <f aca="false">F30</f>
        <v/>
      </c>
      <c r="AJ30" s="2" t="str">
        <f aca="false">G30</f>
        <v/>
      </c>
      <c r="AK30" s="2" t="str">
        <f aca="false">H30</f>
        <v/>
      </c>
      <c r="AL30" s="2" t="str">
        <f aca="false">I30</f>
        <v/>
      </c>
      <c r="AM30" s="2" t="str">
        <f aca="false">J30</f>
        <v/>
      </c>
      <c r="AN30" s="2" t="str">
        <f aca="false">K30</f>
        <v/>
      </c>
      <c r="AO30" s="2" t="str">
        <f aca="false">L30</f>
        <v/>
      </c>
      <c r="AP30" s="2" t="str">
        <f aca="false">M30</f>
        <v/>
      </c>
      <c r="AQ30" s="2" t="str">
        <f aca="false">N30</f>
        <v/>
      </c>
      <c r="AR30" s="2" t="str">
        <f aca="false">O30</f>
        <v/>
      </c>
      <c r="AS30" s="2" t="str">
        <f aca="false">P30</f>
        <v/>
      </c>
      <c r="AT30" s="2" t="str">
        <f aca="false">Q30</f>
        <v/>
      </c>
      <c r="AU30" s="2" t="str">
        <f aca="false">R30</f>
        <v/>
      </c>
      <c r="AV30" s="2" t="str">
        <f aca="false">S30</f>
        <v/>
      </c>
      <c r="AW30" s="2" t="str">
        <f aca="false">T30</f>
        <v/>
      </c>
      <c r="AX30" s="2" t="str">
        <f aca="false">U30</f>
        <v/>
      </c>
      <c r="AY30" s="2" t="str">
        <f aca="false">V30</f>
        <v/>
      </c>
      <c r="AZ30" s="2" t="str">
        <f aca="false">W30</f>
        <v/>
      </c>
      <c r="BA30" s="2" t="str">
        <f aca="false">X30</f>
        <v/>
      </c>
      <c r="BB30" s="2" t="str">
        <f aca="false">Y30</f>
        <v/>
      </c>
      <c r="BC30" s="2" t="str">
        <f aca="false">Z30</f>
        <v/>
      </c>
    </row>
    <row r="31" customFormat="false" ht="12.8" hidden="false" customHeight="false" outlineLevel="0" collapsed="false">
      <c r="A31" s="2" t="n">
        <f aca="false">Channels!A32</f>
        <v>30</v>
      </c>
      <c r="B31" s="2" t="str">
        <f aca="false">Channels!B32</f>
        <v>Act030</v>
      </c>
      <c r="C31" s="2" t="str">
        <f aca="true">IF($B31=INDIRECT("$Overview.B$" &amp; ($AC$2) +1),"x","")</f>
        <v/>
      </c>
      <c r="D31" s="2" t="str">
        <f aca="true">IF($B31=INDIRECT("$Overview.C$" &amp; ($AC$2) +1),"x","")</f>
        <v/>
      </c>
      <c r="E31" s="2" t="str">
        <f aca="true">IF($B31=INDIRECT("$Overview.D$" &amp; ($AC$2) +1),"x","")</f>
        <v/>
      </c>
      <c r="F31" s="2" t="str">
        <f aca="true">IF($B31=INDIRECT("$Overview.E$" &amp; ($AC$2) +1),"x","")</f>
        <v/>
      </c>
      <c r="G31" s="2" t="str">
        <f aca="true">IF($B31=INDIRECT("$Overview.F$" &amp; ($AC$2) +1),"x","")</f>
        <v/>
      </c>
      <c r="H31" s="2" t="str">
        <f aca="true">IF($B31=INDIRECT("$Overview.G$" &amp; ($AC$2) +1),"x","")</f>
        <v/>
      </c>
      <c r="I31" s="2" t="str">
        <f aca="true">IF($B31=INDIRECT("$Overview.H$" &amp; ($AC$2) +1),"x","")</f>
        <v/>
      </c>
      <c r="J31" s="2" t="str">
        <f aca="true">IF($B31=INDIRECT("$Overview.I$" &amp; ($AC$2) +1),"x","")</f>
        <v/>
      </c>
      <c r="K31" s="2" t="str">
        <f aca="true">IF($B31=INDIRECT("$Overview.J$" &amp; ($AC$2) +1),"x","")</f>
        <v/>
      </c>
      <c r="L31" s="2" t="str">
        <f aca="true">IF($B31=INDIRECT("$Overview.K$" &amp; ($AC$2) +1),"x","")</f>
        <v/>
      </c>
      <c r="M31" s="2" t="str">
        <f aca="true">IF($B31=INDIRECT("$Overview.L$" &amp; ($AC$2) +1),"x","")</f>
        <v/>
      </c>
      <c r="N31" s="2" t="str">
        <f aca="true">IF($B31=INDIRECT("$Overview.M$" &amp; ($AC$2) +1),"x","")</f>
        <v/>
      </c>
      <c r="O31" s="2" t="str">
        <f aca="true">IF($B31=INDIRECT("$Overview.N$" &amp; ($AC$2) +1),"x","")</f>
        <v/>
      </c>
      <c r="P31" s="2" t="str">
        <f aca="true">IF($B31=INDIRECT("$Overview.O$" &amp; ($AC$2) +1),"x","")</f>
        <v/>
      </c>
      <c r="Q31" s="2" t="str">
        <f aca="true">IF($B31=INDIRECT("$Overview.P$" &amp; ($AC$2) +1),"x","")</f>
        <v/>
      </c>
      <c r="R31" s="2" t="str">
        <f aca="true">IF($B31=INDIRECT("$Overview.Q$" &amp; ($AC$2) +1),"x","")</f>
        <v/>
      </c>
      <c r="S31" s="2" t="str">
        <f aca="true">IF($B31=INDIRECT("$Overview.R$" &amp; ($AC$2) +1),"x","")</f>
        <v/>
      </c>
      <c r="T31" s="2" t="str">
        <f aca="true">IF($B31=INDIRECT("$Overview.S$" &amp; ($AC$2) +1),"x","")</f>
        <v/>
      </c>
      <c r="U31" s="2" t="str">
        <f aca="true">IF($B31=INDIRECT("$Overview.T$" &amp; ($AC$2) +1),"x","")</f>
        <v/>
      </c>
      <c r="V31" s="2" t="str">
        <f aca="true">IF($B31=INDIRECT("$Overview.U$" &amp; ($AC$2) +1),"x","")</f>
        <v/>
      </c>
      <c r="W31" s="2" t="str">
        <f aca="true">IF($B31=INDIRECT("$Overview.V$" &amp; ($AC$2) +1),"x","")</f>
        <v/>
      </c>
      <c r="X31" s="2" t="str">
        <f aca="true">IF($B31=INDIRECT("$Overview.W$" &amp; ($AC$2) +1),"x","")</f>
        <v/>
      </c>
      <c r="Y31" s="2" t="str">
        <f aca="true">IF($B31=INDIRECT("$Overview.X$" &amp; ($AC$2) +1),"x","")</f>
        <v/>
      </c>
      <c r="Z31" s="2" t="str">
        <f aca="true">IF($B31=INDIRECT("$Overview.Y$" &amp; ($AC$2) +1),"x","")</f>
        <v/>
      </c>
      <c r="AF31" s="2" t="str">
        <f aca="false">C31</f>
        <v/>
      </c>
      <c r="AG31" s="2" t="str">
        <f aca="false">D31</f>
        <v/>
      </c>
      <c r="AH31" s="2" t="str">
        <f aca="false">E31</f>
        <v/>
      </c>
      <c r="AI31" s="2" t="str">
        <f aca="false">F31</f>
        <v/>
      </c>
      <c r="AJ31" s="2" t="str">
        <f aca="false">G31</f>
        <v/>
      </c>
      <c r="AK31" s="2" t="str">
        <f aca="false">H31</f>
        <v/>
      </c>
      <c r="AL31" s="2" t="str">
        <f aca="false">I31</f>
        <v/>
      </c>
      <c r="AM31" s="2" t="str">
        <f aca="false">J31</f>
        <v/>
      </c>
      <c r="AN31" s="2" t="str">
        <f aca="false">K31</f>
        <v/>
      </c>
      <c r="AO31" s="2" t="str">
        <f aca="false">L31</f>
        <v/>
      </c>
      <c r="AP31" s="2" t="str">
        <f aca="false">M31</f>
        <v/>
      </c>
      <c r="AQ31" s="2" t="str">
        <f aca="false">N31</f>
        <v/>
      </c>
      <c r="AR31" s="2" t="str">
        <f aca="false">O31</f>
        <v/>
      </c>
      <c r="AS31" s="2" t="str">
        <f aca="false">P31</f>
        <v/>
      </c>
      <c r="AT31" s="2" t="str">
        <f aca="false">Q31</f>
        <v/>
      </c>
      <c r="AU31" s="2" t="str">
        <f aca="false">R31</f>
        <v/>
      </c>
      <c r="AV31" s="2" t="str">
        <f aca="false">S31</f>
        <v/>
      </c>
      <c r="AW31" s="2" t="str">
        <f aca="false">T31</f>
        <v/>
      </c>
      <c r="AX31" s="2" t="str">
        <f aca="false">U31</f>
        <v/>
      </c>
      <c r="AY31" s="2" t="str">
        <f aca="false">V31</f>
        <v/>
      </c>
      <c r="AZ31" s="2" t="str">
        <f aca="false">W31</f>
        <v/>
      </c>
      <c r="BA31" s="2" t="str">
        <f aca="false">X31</f>
        <v/>
      </c>
      <c r="BB31" s="2" t="str">
        <f aca="false">Y31</f>
        <v/>
      </c>
      <c r="BC31" s="2" t="str">
        <f aca="false">Z31</f>
        <v/>
      </c>
    </row>
    <row r="32" customFormat="false" ht="12.8" hidden="false" customHeight="false" outlineLevel="0" collapsed="false">
      <c r="A32" s="2" t="n">
        <f aca="false">Channels!A33</f>
        <v>31</v>
      </c>
      <c r="B32" s="2" t="str">
        <f aca="false">Channels!B33</f>
        <v>Act031</v>
      </c>
      <c r="C32" s="2" t="str">
        <f aca="true">IF($B32=INDIRECT("$Overview.B$" &amp; ($AC$2) +1),"x","")</f>
        <v/>
      </c>
      <c r="D32" s="2" t="str">
        <f aca="true">IF($B32=INDIRECT("$Overview.C$" &amp; ($AC$2) +1),"x","")</f>
        <v/>
      </c>
      <c r="E32" s="2" t="str">
        <f aca="true">IF($B32=INDIRECT("$Overview.D$" &amp; ($AC$2) +1),"x","")</f>
        <v/>
      </c>
      <c r="F32" s="2" t="str">
        <f aca="true">IF($B32=INDIRECT("$Overview.E$" &amp; ($AC$2) +1),"x","")</f>
        <v/>
      </c>
      <c r="G32" s="2" t="str">
        <f aca="true">IF($B32=INDIRECT("$Overview.F$" &amp; ($AC$2) +1),"x","")</f>
        <v/>
      </c>
      <c r="H32" s="2" t="str">
        <f aca="true">IF($B32=INDIRECT("$Overview.G$" &amp; ($AC$2) +1),"x","")</f>
        <v/>
      </c>
      <c r="I32" s="2" t="str">
        <f aca="true">IF($B32=INDIRECT("$Overview.H$" &amp; ($AC$2) +1),"x","")</f>
        <v/>
      </c>
      <c r="J32" s="2" t="str">
        <f aca="true">IF($B32=INDIRECT("$Overview.I$" &amp; ($AC$2) +1),"x","")</f>
        <v/>
      </c>
      <c r="K32" s="2" t="str">
        <f aca="true">IF($B32=INDIRECT("$Overview.J$" &amp; ($AC$2) +1),"x","")</f>
        <v/>
      </c>
      <c r="L32" s="2" t="str">
        <f aca="true">IF($B32=INDIRECT("$Overview.K$" &amp; ($AC$2) +1),"x","")</f>
        <v/>
      </c>
      <c r="M32" s="2" t="str">
        <f aca="true">IF($B32=INDIRECT("$Overview.L$" &amp; ($AC$2) +1),"x","")</f>
        <v/>
      </c>
      <c r="N32" s="2" t="str">
        <f aca="true">IF($B32=INDIRECT("$Overview.M$" &amp; ($AC$2) +1),"x","")</f>
        <v/>
      </c>
      <c r="O32" s="2" t="str">
        <f aca="true">IF($B32=INDIRECT("$Overview.N$" &amp; ($AC$2) +1),"x","")</f>
        <v/>
      </c>
      <c r="P32" s="2" t="str">
        <f aca="true">IF($B32=INDIRECT("$Overview.O$" &amp; ($AC$2) +1),"x","")</f>
        <v/>
      </c>
      <c r="Q32" s="2" t="str">
        <f aca="true">IF($B32=INDIRECT("$Overview.P$" &amp; ($AC$2) +1),"x","")</f>
        <v/>
      </c>
      <c r="R32" s="2" t="str">
        <f aca="true">IF($B32=INDIRECT("$Overview.Q$" &amp; ($AC$2) +1),"x","")</f>
        <v/>
      </c>
      <c r="S32" s="2" t="str">
        <f aca="true">IF($B32=INDIRECT("$Overview.R$" &amp; ($AC$2) +1),"x","")</f>
        <v/>
      </c>
      <c r="T32" s="2" t="str">
        <f aca="true">IF($B32=INDIRECT("$Overview.S$" &amp; ($AC$2) +1),"x","")</f>
        <v/>
      </c>
      <c r="U32" s="2" t="str">
        <f aca="true">IF($B32=INDIRECT("$Overview.T$" &amp; ($AC$2) +1),"x","")</f>
        <v/>
      </c>
      <c r="V32" s="2" t="str">
        <f aca="true">IF($B32=INDIRECT("$Overview.U$" &amp; ($AC$2) +1),"x","")</f>
        <v/>
      </c>
      <c r="W32" s="2" t="str">
        <f aca="true">IF($B32=INDIRECT("$Overview.V$" &amp; ($AC$2) +1),"x","")</f>
        <v/>
      </c>
      <c r="X32" s="2" t="str">
        <f aca="true">IF($B32=INDIRECT("$Overview.W$" &amp; ($AC$2) +1),"x","")</f>
        <v/>
      </c>
      <c r="Y32" s="2" t="str">
        <f aca="true">IF($B32=INDIRECT("$Overview.X$" &amp; ($AC$2) +1),"x","")</f>
        <v/>
      </c>
      <c r="Z32" s="2" t="str">
        <f aca="true">IF($B32=INDIRECT("$Overview.Y$" &amp; ($AC$2) +1),"x","")</f>
        <v/>
      </c>
      <c r="AF32" s="2" t="str">
        <f aca="false">C32</f>
        <v/>
      </c>
      <c r="AG32" s="2" t="str">
        <f aca="false">D32</f>
        <v/>
      </c>
      <c r="AH32" s="2" t="str">
        <f aca="false">E32</f>
        <v/>
      </c>
      <c r="AI32" s="2" t="str">
        <f aca="false">F32</f>
        <v/>
      </c>
      <c r="AJ32" s="2" t="str">
        <f aca="false">G32</f>
        <v/>
      </c>
      <c r="AK32" s="2" t="str">
        <f aca="false">H32</f>
        <v/>
      </c>
      <c r="AL32" s="2" t="str">
        <f aca="false">I32</f>
        <v/>
      </c>
      <c r="AM32" s="2" t="str">
        <f aca="false">J32</f>
        <v/>
      </c>
      <c r="AN32" s="2" t="str">
        <f aca="false">K32</f>
        <v/>
      </c>
      <c r="AO32" s="2" t="str">
        <f aca="false">L32</f>
        <v/>
      </c>
      <c r="AP32" s="2" t="str">
        <f aca="false">M32</f>
        <v/>
      </c>
      <c r="AQ32" s="2" t="str">
        <f aca="false">N32</f>
        <v/>
      </c>
      <c r="AR32" s="2" t="str">
        <f aca="false">O32</f>
        <v/>
      </c>
      <c r="AS32" s="2" t="str">
        <f aca="false">P32</f>
        <v/>
      </c>
      <c r="AT32" s="2" t="str">
        <f aca="false">Q32</f>
        <v/>
      </c>
      <c r="AU32" s="2" t="str">
        <f aca="false">R32</f>
        <v/>
      </c>
      <c r="AV32" s="2" t="str">
        <f aca="false">S32</f>
        <v/>
      </c>
      <c r="AW32" s="2" t="str">
        <f aca="false">T32</f>
        <v/>
      </c>
      <c r="AX32" s="2" t="str">
        <f aca="false">U32</f>
        <v/>
      </c>
      <c r="AY32" s="2" t="str">
        <f aca="false">V32</f>
        <v/>
      </c>
      <c r="AZ32" s="2" t="str">
        <f aca="false">W32</f>
        <v/>
      </c>
      <c r="BA32" s="2" t="str">
        <f aca="false">X32</f>
        <v/>
      </c>
      <c r="BB32" s="2" t="str">
        <f aca="false">Y32</f>
        <v/>
      </c>
      <c r="BC32" s="2" t="str">
        <f aca="false">Z32</f>
        <v/>
      </c>
    </row>
    <row r="33" customFormat="false" ht="12.8" hidden="false" customHeight="false" outlineLevel="0" collapsed="false">
      <c r="A33" s="2" t="n">
        <f aca="false">Channels!A34</f>
        <v>32</v>
      </c>
      <c r="B33" s="2" t="str">
        <f aca="false">Channels!B34</f>
        <v>Act032</v>
      </c>
      <c r="C33" s="2" t="str">
        <f aca="true">IF($B33=INDIRECT("$Overview.B$" &amp; ($AC$2) +1),"x","")</f>
        <v/>
      </c>
      <c r="D33" s="2" t="str">
        <f aca="true">IF($B33=INDIRECT("$Overview.C$" &amp; ($AC$2) +1),"x","")</f>
        <v/>
      </c>
      <c r="E33" s="2" t="str">
        <f aca="true">IF($B33=INDIRECT("$Overview.D$" &amp; ($AC$2) +1),"x","")</f>
        <v/>
      </c>
      <c r="F33" s="2" t="str">
        <f aca="true">IF($B33=INDIRECT("$Overview.E$" &amp; ($AC$2) +1),"x","")</f>
        <v/>
      </c>
      <c r="G33" s="2" t="str">
        <f aca="true">IF($B33=INDIRECT("$Overview.F$" &amp; ($AC$2) +1),"x","")</f>
        <v/>
      </c>
      <c r="H33" s="2" t="str">
        <f aca="true">IF($B33=INDIRECT("$Overview.G$" &amp; ($AC$2) +1),"x","")</f>
        <v/>
      </c>
      <c r="I33" s="2" t="str">
        <f aca="true">IF($B33=INDIRECT("$Overview.H$" &amp; ($AC$2) +1),"x","")</f>
        <v/>
      </c>
      <c r="J33" s="2" t="str">
        <f aca="true">IF($B33=INDIRECT("$Overview.I$" &amp; ($AC$2) +1),"x","")</f>
        <v/>
      </c>
      <c r="K33" s="2" t="str">
        <f aca="true">IF($B33=INDIRECT("$Overview.J$" &amp; ($AC$2) +1),"x","")</f>
        <v/>
      </c>
      <c r="L33" s="2" t="str">
        <f aca="true">IF($B33=INDIRECT("$Overview.K$" &amp; ($AC$2) +1),"x","")</f>
        <v/>
      </c>
      <c r="M33" s="2" t="str">
        <f aca="true">IF($B33=INDIRECT("$Overview.L$" &amp; ($AC$2) +1),"x","")</f>
        <v/>
      </c>
      <c r="N33" s="2" t="str">
        <f aca="true">IF($B33=INDIRECT("$Overview.M$" &amp; ($AC$2) +1),"x","")</f>
        <v/>
      </c>
      <c r="O33" s="2" t="str">
        <f aca="true">IF($B33=INDIRECT("$Overview.N$" &amp; ($AC$2) +1),"x","")</f>
        <v/>
      </c>
      <c r="P33" s="2" t="str">
        <f aca="true">IF($B33=INDIRECT("$Overview.O$" &amp; ($AC$2) +1),"x","")</f>
        <v/>
      </c>
      <c r="Q33" s="2" t="str">
        <f aca="true">IF($B33=INDIRECT("$Overview.P$" &amp; ($AC$2) +1),"x","")</f>
        <v/>
      </c>
      <c r="R33" s="2" t="str">
        <f aca="true">IF($B33=INDIRECT("$Overview.Q$" &amp; ($AC$2) +1),"x","")</f>
        <v/>
      </c>
      <c r="S33" s="2" t="str">
        <f aca="true">IF($B33=INDIRECT("$Overview.R$" &amp; ($AC$2) +1),"x","")</f>
        <v/>
      </c>
      <c r="T33" s="2" t="str">
        <f aca="true">IF($B33=INDIRECT("$Overview.S$" &amp; ($AC$2) +1),"x","")</f>
        <v/>
      </c>
      <c r="U33" s="2" t="str">
        <f aca="true">IF($B33=INDIRECT("$Overview.T$" &amp; ($AC$2) +1),"x","")</f>
        <v/>
      </c>
      <c r="V33" s="2" t="str">
        <f aca="true">IF($B33=INDIRECT("$Overview.U$" &amp; ($AC$2) +1),"x","")</f>
        <v/>
      </c>
      <c r="W33" s="2" t="str">
        <f aca="true">IF($B33=INDIRECT("$Overview.V$" &amp; ($AC$2) +1),"x","")</f>
        <v/>
      </c>
      <c r="X33" s="2" t="str">
        <f aca="true">IF($B33=INDIRECT("$Overview.W$" &amp; ($AC$2) +1),"x","")</f>
        <v/>
      </c>
      <c r="Y33" s="2" t="str">
        <f aca="true">IF($B33=INDIRECT("$Overview.X$" &amp; ($AC$2) +1),"x","")</f>
        <v/>
      </c>
      <c r="Z33" s="2" t="str">
        <f aca="true">IF($B33=INDIRECT("$Overview.Y$" &amp; ($AC$2) +1),"x","")</f>
        <v/>
      </c>
      <c r="AF33" s="2" t="str">
        <f aca="false">C33</f>
        <v/>
      </c>
      <c r="AG33" s="2" t="str">
        <f aca="false">D33</f>
        <v/>
      </c>
      <c r="AH33" s="2" t="str">
        <f aca="false">E33</f>
        <v/>
      </c>
      <c r="AI33" s="2" t="str">
        <f aca="false">F33</f>
        <v/>
      </c>
      <c r="AJ33" s="2" t="str">
        <f aca="false">G33</f>
        <v/>
      </c>
      <c r="AK33" s="2" t="str">
        <f aca="false">H33</f>
        <v/>
      </c>
      <c r="AL33" s="2" t="str">
        <f aca="false">I33</f>
        <v/>
      </c>
      <c r="AM33" s="2" t="str">
        <f aca="false">J33</f>
        <v/>
      </c>
      <c r="AN33" s="2" t="str">
        <f aca="false">K33</f>
        <v/>
      </c>
      <c r="AO33" s="2" t="str">
        <f aca="false">L33</f>
        <v/>
      </c>
      <c r="AP33" s="2" t="str">
        <f aca="false">M33</f>
        <v/>
      </c>
      <c r="AQ33" s="2" t="str">
        <f aca="false">N33</f>
        <v/>
      </c>
      <c r="AR33" s="2" t="str">
        <f aca="false">O33</f>
        <v/>
      </c>
      <c r="AS33" s="2" t="str">
        <f aca="false">P33</f>
        <v/>
      </c>
      <c r="AT33" s="2" t="str">
        <f aca="false">Q33</f>
        <v/>
      </c>
      <c r="AU33" s="2" t="str">
        <f aca="false">R33</f>
        <v/>
      </c>
      <c r="AV33" s="2" t="str">
        <f aca="false">S33</f>
        <v/>
      </c>
      <c r="AW33" s="2" t="str">
        <f aca="false">T33</f>
        <v/>
      </c>
      <c r="AX33" s="2" t="str">
        <f aca="false">U33</f>
        <v/>
      </c>
      <c r="AY33" s="2" t="str">
        <f aca="false">V33</f>
        <v/>
      </c>
      <c r="AZ33" s="2" t="str">
        <f aca="false">W33</f>
        <v/>
      </c>
      <c r="BA33" s="2" t="str">
        <f aca="false">X33</f>
        <v/>
      </c>
      <c r="BB33" s="2" t="str">
        <f aca="false">Y33</f>
        <v/>
      </c>
      <c r="BC33" s="2" t="str">
        <f aca="false">Z33</f>
        <v/>
      </c>
    </row>
    <row r="34" customFormat="false" ht="12.8" hidden="false" customHeight="false" outlineLevel="0" collapsed="false">
      <c r="A34" s="2" t="n">
        <f aca="false">Channels!A35</f>
        <v>33</v>
      </c>
      <c r="B34" s="2" t="str">
        <f aca="false">Channels!B35</f>
        <v>Act033</v>
      </c>
      <c r="C34" s="2" t="str">
        <f aca="true">IF($B34=INDIRECT("$Overview.B$" &amp; ($AC$2) +1),"x","")</f>
        <v/>
      </c>
      <c r="D34" s="2" t="str">
        <f aca="true">IF($B34=INDIRECT("$Overview.C$" &amp; ($AC$2) +1),"x","")</f>
        <v/>
      </c>
      <c r="E34" s="2" t="str">
        <f aca="true">IF($B34=INDIRECT("$Overview.D$" &amp; ($AC$2) +1),"x","")</f>
        <v/>
      </c>
      <c r="F34" s="2" t="str">
        <f aca="true">IF($B34=INDIRECT("$Overview.E$" &amp; ($AC$2) +1),"x","")</f>
        <v/>
      </c>
      <c r="G34" s="2" t="str">
        <f aca="true">IF($B34=INDIRECT("$Overview.F$" &amp; ($AC$2) +1),"x","")</f>
        <v/>
      </c>
      <c r="H34" s="2" t="str">
        <f aca="true">IF($B34=INDIRECT("$Overview.G$" &amp; ($AC$2) +1),"x","")</f>
        <v/>
      </c>
      <c r="I34" s="2" t="str">
        <f aca="true">IF($B34=INDIRECT("$Overview.H$" &amp; ($AC$2) +1),"x","")</f>
        <v/>
      </c>
      <c r="J34" s="2" t="str">
        <f aca="true">IF($B34=INDIRECT("$Overview.I$" &amp; ($AC$2) +1),"x","")</f>
        <v/>
      </c>
      <c r="K34" s="2" t="str">
        <f aca="true">IF($B34=INDIRECT("$Overview.J$" &amp; ($AC$2) +1),"x","")</f>
        <v/>
      </c>
      <c r="L34" s="2" t="str">
        <f aca="true">IF($B34=INDIRECT("$Overview.K$" &amp; ($AC$2) +1),"x","")</f>
        <v/>
      </c>
      <c r="M34" s="2" t="str">
        <f aca="true">IF($B34=INDIRECT("$Overview.L$" &amp; ($AC$2) +1),"x","")</f>
        <v/>
      </c>
      <c r="N34" s="2" t="str">
        <f aca="true">IF($B34=INDIRECT("$Overview.M$" &amp; ($AC$2) +1),"x","")</f>
        <v/>
      </c>
      <c r="O34" s="2" t="str">
        <f aca="true">IF($B34=INDIRECT("$Overview.N$" &amp; ($AC$2) +1),"x","")</f>
        <v/>
      </c>
      <c r="P34" s="2" t="str">
        <f aca="true">IF($B34=INDIRECT("$Overview.O$" &amp; ($AC$2) +1),"x","")</f>
        <v/>
      </c>
      <c r="Q34" s="2" t="str">
        <f aca="true">IF($B34=INDIRECT("$Overview.P$" &amp; ($AC$2) +1),"x","")</f>
        <v/>
      </c>
      <c r="R34" s="2" t="str">
        <f aca="true">IF($B34=INDIRECT("$Overview.Q$" &amp; ($AC$2) +1),"x","")</f>
        <v/>
      </c>
      <c r="S34" s="2" t="str">
        <f aca="true">IF($B34=INDIRECT("$Overview.R$" &amp; ($AC$2) +1),"x","")</f>
        <v/>
      </c>
      <c r="T34" s="2" t="str">
        <f aca="true">IF($B34=INDIRECT("$Overview.S$" &amp; ($AC$2) +1),"x","")</f>
        <v/>
      </c>
      <c r="U34" s="2" t="str">
        <f aca="true">IF($B34=INDIRECT("$Overview.T$" &amp; ($AC$2) +1),"x","")</f>
        <v/>
      </c>
      <c r="V34" s="2" t="str">
        <f aca="true">IF($B34=INDIRECT("$Overview.U$" &amp; ($AC$2) +1),"x","")</f>
        <v/>
      </c>
      <c r="W34" s="2" t="str">
        <f aca="true">IF($B34=INDIRECT("$Overview.V$" &amp; ($AC$2) +1),"x","")</f>
        <v/>
      </c>
      <c r="X34" s="2" t="str">
        <f aca="true">IF($B34=INDIRECT("$Overview.W$" &amp; ($AC$2) +1),"x","")</f>
        <v/>
      </c>
      <c r="Y34" s="2" t="str">
        <f aca="true">IF($B34=INDIRECT("$Overview.X$" &amp; ($AC$2) +1),"x","")</f>
        <v/>
      </c>
      <c r="Z34" s="2" t="str">
        <f aca="true">IF($B34=INDIRECT("$Overview.Y$" &amp; ($AC$2) +1),"x","")</f>
        <v/>
      </c>
      <c r="AF34" s="2" t="str">
        <f aca="false">C34</f>
        <v/>
      </c>
      <c r="AG34" s="2" t="str">
        <f aca="false">D34</f>
        <v/>
      </c>
      <c r="AH34" s="2" t="str">
        <f aca="false">E34</f>
        <v/>
      </c>
      <c r="AI34" s="2" t="str">
        <f aca="false">F34</f>
        <v/>
      </c>
      <c r="AJ34" s="2" t="str">
        <f aca="false">G34</f>
        <v/>
      </c>
      <c r="AK34" s="2" t="str">
        <f aca="false">H34</f>
        <v/>
      </c>
      <c r="AL34" s="2" t="str">
        <f aca="false">I34</f>
        <v/>
      </c>
      <c r="AM34" s="2" t="str">
        <f aca="false">J34</f>
        <v/>
      </c>
      <c r="AN34" s="2" t="str">
        <f aca="false">K34</f>
        <v/>
      </c>
      <c r="AO34" s="2" t="str">
        <f aca="false">L34</f>
        <v/>
      </c>
      <c r="AP34" s="2" t="str">
        <f aca="false">M34</f>
        <v/>
      </c>
      <c r="AQ34" s="2" t="str">
        <f aca="false">N34</f>
        <v/>
      </c>
      <c r="AR34" s="2" t="str">
        <f aca="false">O34</f>
        <v/>
      </c>
      <c r="AS34" s="2" t="str">
        <f aca="false">P34</f>
        <v/>
      </c>
      <c r="AT34" s="2" t="str">
        <f aca="false">Q34</f>
        <v/>
      </c>
      <c r="AU34" s="2" t="str">
        <f aca="false">R34</f>
        <v/>
      </c>
      <c r="AV34" s="2" t="str">
        <f aca="false">S34</f>
        <v/>
      </c>
      <c r="AW34" s="2" t="str">
        <f aca="false">T34</f>
        <v/>
      </c>
      <c r="AX34" s="2" t="str">
        <f aca="false">U34</f>
        <v/>
      </c>
      <c r="AY34" s="2" t="str">
        <f aca="false">V34</f>
        <v/>
      </c>
      <c r="AZ34" s="2" t="str">
        <f aca="false">W34</f>
        <v/>
      </c>
      <c r="BA34" s="2" t="str">
        <f aca="false">X34</f>
        <v/>
      </c>
      <c r="BB34" s="2" t="str">
        <f aca="false">Y34</f>
        <v/>
      </c>
      <c r="BC34" s="2" t="str">
        <f aca="false">Z34</f>
        <v/>
      </c>
    </row>
    <row r="35" customFormat="false" ht="12.8" hidden="false" customHeight="false" outlineLevel="0" collapsed="false">
      <c r="A35" s="2" t="n">
        <f aca="false">Channels!A36</f>
        <v>34</v>
      </c>
      <c r="B35" s="2" t="str">
        <f aca="false">Channels!B36</f>
        <v>Act034</v>
      </c>
      <c r="C35" s="2" t="str">
        <f aca="true">IF($B35=INDIRECT("$Overview.B$" &amp; ($AC$2) +1),"x","")</f>
        <v/>
      </c>
      <c r="D35" s="2" t="str">
        <f aca="true">IF($B35=INDIRECT("$Overview.C$" &amp; ($AC$2) +1),"x","")</f>
        <v/>
      </c>
      <c r="E35" s="2" t="str">
        <f aca="true">IF($B35=INDIRECT("$Overview.D$" &amp; ($AC$2) +1),"x","")</f>
        <v/>
      </c>
      <c r="F35" s="2" t="str">
        <f aca="true">IF($B35=INDIRECT("$Overview.E$" &amp; ($AC$2) +1),"x","")</f>
        <v/>
      </c>
      <c r="G35" s="2" t="str">
        <f aca="true">IF($B35=INDIRECT("$Overview.F$" &amp; ($AC$2) +1),"x","")</f>
        <v/>
      </c>
      <c r="H35" s="2" t="str">
        <f aca="true">IF($B35=INDIRECT("$Overview.G$" &amp; ($AC$2) +1),"x","")</f>
        <v/>
      </c>
      <c r="I35" s="2" t="str">
        <f aca="true">IF($B35=INDIRECT("$Overview.H$" &amp; ($AC$2) +1),"x","")</f>
        <v/>
      </c>
      <c r="J35" s="2" t="str">
        <f aca="true">IF($B35=INDIRECT("$Overview.I$" &amp; ($AC$2) +1),"x","")</f>
        <v/>
      </c>
      <c r="K35" s="2" t="str">
        <f aca="true">IF($B35=INDIRECT("$Overview.J$" &amp; ($AC$2) +1),"x","")</f>
        <v/>
      </c>
      <c r="L35" s="2" t="str">
        <f aca="true">IF($B35=INDIRECT("$Overview.K$" &amp; ($AC$2) +1),"x","")</f>
        <v/>
      </c>
      <c r="M35" s="2" t="str">
        <f aca="true">IF($B35=INDIRECT("$Overview.L$" &amp; ($AC$2) +1),"x","")</f>
        <v/>
      </c>
      <c r="N35" s="2" t="str">
        <f aca="true">IF($B35=INDIRECT("$Overview.M$" &amp; ($AC$2) +1),"x","")</f>
        <v/>
      </c>
      <c r="O35" s="2" t="str">
        <f aca="true">IF($B35=INDIRECT("$Overview.N$" &amp; ($AC$2) +1),"x","")</f>
        <v/>
      </c>
      <c r="P35" s="2" t="str">
        <f aca="true">IF($B35=INDIRECT("$Overview.O$" &amp; ($AC$2) +1),"x","")</f>
        <v/>
      </c>
      <c r="Q35" s="2" t="str">
        <f aca="true">IF($B35=INDIRECT("$Overview.P$" &amp; ($AC$2) +1),"x","")</f>
        <v/>
      </c>
      <c r="R35" s="2" t="str">
        <f aca="true">IF($B35=INDIRECT("$Overview.Q$" &amp; ($AC$2) +1),"x","")</f>
        <v/>
      </c>
      <c r="S35" s="2" t="str">
        <f aca="true">IF($B35=INDIRECT("$Overview.R$" &amp; ($AC$2) +1),"x","")</f>
        <v/>
      </c>
      <c r="T35" s="2" t="str">
        <f aca="true">IF($B35=INDIRECT("$Overview.S$" &amp; ($AC$2) +1),"x","")</f>
        <v/>
      </c>
      <c r="U35" s="2" t="str">
        <f aca="true">IF($B35=INDIRECT("$Overview.T$" &amp; ($AC$2) +1),"x","")</f>
        <v/>
      </c>
      <c r="V35" s="2" t="str">
        <f aca="true">IF($B35=INDIRECT("$Overview.U$" &amp; ($AC$2) +1),"x","")</f>
        <v/>
      </c>
      <c r="W35" s="2" t="str">
        <f aca="true">IF($B35=INDIRECT("$Overview.V$" &amp; ($AC$2) +1),"x","")</f>
        <v/>
      </c>
      <c r="X35" s="2" t="str">
        <f aca="true">IF($B35=INDIRECT("$Overview.W$" &amp; ($AC$2) +1),"x","")</f>
        <v/>
      </c>
      <c r="Y35" s="2" t="str">
        <f aca="true">IF($B35=INDIRECT("$Overview.X$" &amp; ($AC$2) +1),"x","")</f>
        <v/>
      </c>
      <c r="Z35" s="2" t="str">
        <f aca="true">IF($B35=INDIRECT("$Overview.Y$" &amp; ($AC$2) +1),"x","")</f>
        <v/>
      </c>
      <c r="AF35" s="2" t="str">
        <f aca="false">C35</f>
        <v/>
      </c>
      <c r="AG35" s="2" t="str">
        <f aca="false">D35</f>
        <v/>
      </c>
      <c r="AH35" s="2" t="str">
        <f aca="false">E35</f>
        <v/>
      </c>
      <c r="AI35" s="2" t="str">
        <f aca="false">F35</f>
        <v/>
      </c>
      <c r="AJ35" s="2" t="str">
        <f aca="false">G35</f>
        <v/>
      </c>
      <c r="AK35" s="2" t="str">
        <f aca="false">H35</f>
        <v/>
      </c>
      <c r="AL35" s="2" t="str">
        <f aca="false">I35</f>
        <v/>
      </c>
      <c r="AM35" s="2" t="str">
        <f aca="false">J35</f>
        <v/>
      </c>
      <c r="AN35" s="2" t="str">
        <f aca="false">K35</f>
        <v/>
      </c>
      <c r="AO35" s="2" t="str">
        <f aca="false">L35</f>
        <v/>
      </c>
      <c r="AP35" s="2" t="str">
        <f aca="false">M35</f>
        <v/>
      </c>
      <c r="AQ35" s="2" t="str">
        <f aca="false">N35</f>
        <v/>
      </c>
      <c r="AR35" s="2" t="str">
        <f aca="false">O35</f>
        <v/>
      </c>
      <c r="AS35" s="2" t="str">
        <f aca="false">P35</f>
        <v/>
      </c>
      <c r="AT35" s="2" t="str">
        <f aca="false">Q35</f>
        <v/>
      </c>
      <c r="AU35" s="2" t="str">
        <f aca="false">R35</f>
        <v/>
      </c>
      <c r="AV35" s="2" t="str">
        <f aca="false">S35</f>
        <v/>
      </c>
      <c r="AW35" s="2" t="str">
        <f aca="false">T35</f>
        <v/>
      </c>
      <c r="AX35" s="2" t="str">
        <f aca="false">U35</f>
        <v/>
      </c>
      <c r="AY35" s="2" t="str">
        <f aca="false">V35</f>
        <v/>
      </c>
      <c r="AZ35" s="2" t="str">
        <f aca="false">W35</f>
        <v/>
      </c>
      <c r="BA35" s="2" t="str">
        <f aca="false">X35</f>
        <v/>
      </c>
      <c r="BB35" s="2" t="str">
        <f aca="false">Y35</f>
        <v/>
      </c>
      <c r="BC35" s="2" t="str">
        <f aca="false">Z35</f>
        <v/>
      </c>
    </row>
    <row r="36" customFormat="false" ht="12.8" hidden="false" customHeight="false" outlineLevel="0" collapsed="false">
      <c r="A36" s="2" t="n">
        <f aca="false">Channels!A37</f>
        <v>35</v>
      </c>
      <c r="B36" s="2" t="str">
        <f aca="false">Channels!B37</f>
        <v>Act035</v>
      </c>
      <c r="C36" s="2" t="str">
        <f aca="true">IF($B36=INDIRECT("$Overview.B$" &amp; ($AC$2) +1),"x","")</f>
        <v/>
      </c>
      <c r="D36" s="2" t="str">
        <f aca="true">IF($B36=INDIRECT("$Overview.C$" &amp; ($AC$2) +1),"x","")</f>
        <v/>
      </c>
      <c r="E36" s="2" t="str">
        <f aca="true">IF($B36=INDIRECT("$Overview.D$" &amp; ($AC$2) +1),"x","")</f>
        <v/>
      </c>
      <c r="F36" s="2" t="str">
        <f aca="true">IF($B36=INDIRECT("$Overview.E$" &amp; ($AC$2) +1),"x","")</f>
        <v/>
      </c>
      <c r="G36" s="2" t="str">
        <f aca="true">IF($B36=INDIRECT("$Overview.F$" &amp; ($AC$2) +1),"x","")</f>
        <v/>
      </c>
      <c r="H36" s="2" t="str">
        <f aca="true">IF($B36=INDIRECT("$Overview.G$" &amp; ($AC$2) +1),"x","")</f>
        <v/>
      </c>
      <c r="I36" s="2" t="str">
        <f aca="true">IF($B36=INDIRECT("$Overview.H$" &amp; ($AC$2) +1),"x","")</f>
        <v/>
      </c>
      <c r="J36" s="2" t="str">
        <f aca="true">IF($B36=INDIRECT("$Overview.I$" &amp; ($AC$2) +1),"x","")</f>
        <v/>
      </c>
      <c r="K36" s="2" t="str">
        <f aca="true">IF($B36=INDIRECT("$Overview.J$" &amp; ($AC$2) +1),"x","")</f>
        <v/>
      </c>
      <c r="L36" s="2" t="str">
        <f aca="true">IF($B36=INDIRECT("$Overview.K$" &amp; ($AC$2) +1),"x","")</f>
        <v/>
      </c>
      <c r="M36" s="2" t="str">
        <f aca="true">IF($B36=INDIRECT("$Overview.L$" &amp; ($AC$2) +1),"x","")</f>
        <v/>
      </c>
      <c r="N36" s="2" t="str">
        <f aca="true">IF($B36=INDIRECT("$Overview.M$" &amp; ($AC$2) +1),"x","")</f>
        <v/>
      </c>
      <c r="O36" s="2" t="str">
        <f aca="true">IF($B36=INDIRECT("$Overview.N$" &amp; ($AC$2) +1),"x","")</f>
        <v/>
      </c>
      <c r="P36" s="2" t="str">
        <f aca="true">IF($B36=INDIRECT("$Overview.O$" &amp; ($AC$2) +1),"x","")</f>
        <v/>
      </c>
      <c r="Q36" s="2" t="str">
        <f aca="true">IF($B36=INDIRECT("$Overview.P$" &amp; ($AC$2) +1),"x","")</f>
        <v/>
      </c>
      <c r="R36" s="2" t="str">
        <f aca="true">IF($B36=INDIRECT("$Overview.Q$" &amp; ($AC$2) +1),"x","")</f>
        <v/>
      </c>
      <c r="S36" s="2" t="str">
        <f aca="true">IF($B36=INDIRECT("$Overview.R$" &amp; ($AC$2) +1),"x","")</f>
        <v/>
      </c>
      <c r="T36" s="2" t="str">
        <f aca="true">IF($B36=INDIRECT("$Overview.S$" &amp; ($AC$2) +1),"x","")</f>
        <v/>
      </c>
      <c r="U36" s="2" t="str">
        <f aca="true">IF($B36=INDIRECT("$Overview.T$" &amp; ($AC$2) +1),"x","")</f>
        <v/>
      </c>
      <c r="V36" s="2" t="str">
        <f aca="true">IF($B36=INDIRECT("$Overview.U$" &amp; ($AC$2) +1),"x","")</f>
        <v/>
      </c>
      <c r="W36" s="2" t="str">
        <f aca="true">IF($B36=INDIRECT("$Overview.V$" &amp; ($AC$2) +1),"x","")</f>
        <v/>
      </c>
      <c r="X36" s="2" t="str">
        <f aca="true">IF($B36=INDIRECT("$Overview.W$" &amp; ($AC$2) +1),"x","")</f>
        <v/>
      </c>
      <c r="Y36" s="2" t="str">
        <f aca="true">IF($B36=INDIRECT("$Overview.X$" &amp; ($AC$2) +1),"x","")</f>
        <v/>
      </c>
      <c r="Z36" s="2" t="str">
        <f aca="true">IF($B36=INDIRECT("$Overview.Y$" &amp; ($AC$2) +1),"x","")</f>
        <v/>
      </c>
      <c r="AF36" s="2" t="str">
        <f aca="false">C36</f>
        <v/>
      </c>
      <c r="AG36" s="2" t="str">
        <f aca="false">D36</f>
        <v/>
      </c>
      <c r="AH36" s="2" t="str">
        <f aca="false">E36</f>
        <v/>
      </c>
      <c r="AI36" s="2" t="str">
        <f aca="false">F36</f>
        <v/>
      </c>
      <c r="AJ36" s="2" t="str">
        <f aca="false">G36</f>
        <v/>
      </c>
      <c r="AK36" s="2" t="str">
        <f aca="false">H36</f>
        <v/>
      </c>
      <c r="AL36" s="2" t="str">
        <f aca="false">I36</f>
        <v/>
      </c>
      <c r="AM36" s="2" t="str">
        <f aca="false">J36</f>
        <v/>
      </c>
      <c r="AN36" s="2" t="str">
        <f aca="false">K36</f>
        <v/>
      </c>
      <c r="AO36" s="2" t="str">
        <f aca="false">L36</f>
        <v/>
      </c>
      <c r="AP36" s="2" t="str">
        <f aca="false">M36</f>
        <v/>
      </c>
      <c r="AQ36" s="2" t="str">
        <f aca="false">N36</f>
        <v/>
      </c>
      <c r="AR36" s="2" t="str">
        <f aca="false">O36</f>
        <v/>
      </c>
      <c r="AS36" s="2" t="str">
        <f aca="false">P36</f>
        <v/>
      </c>
      <c r="AT36" s="2" t="str">
        <f aca="false">Q36</f>
        <v/>
      </c>
      <c r="AU36" s="2" t="str">
        <f aca="false">R36</f>
        <v/>
      </c>
      <c r="AV36" s="2" t="str">
        <f aca="false">S36</f>
        <v/>
      </c>
      <c r="AW36" s="2" t="str">
        <f aca="false">T36</f>
        <v/>
      </c>
      <c r="AX36" s="2" t="str">
        <f aca="false">U36</f>
        <v/>
      </c>
      <c r="AY36" s="2" t="str">
        <f aca="false">V36</f>
        <v/>
      </c>
      <c r="AZ36" s="2" t="str">
        <f aca="false">W36</f>
        <v/>
      </c>
      <c r="BA36" s="2" t="str">
        <f aca="false">X36</f>
        <v/>
      </c>
      <c r="BB36" s="2" t="str">
        <f aca="false">Y36</f>
        <v/>
      </c>
      <c r="BC36" s="2" t="str">
        <f aca="false">Z36</f>
        <v/>
      </c>
    </row>
    <row r="37" customFormat="false" ht="12.8" hidden="false" customHeight="false" outlineLevel="0" collapsed="false">
      <c r="A37" s="2" t="n">
        <f aca="false">Channels!A38</f>
        <v>36</v>
      </c>
      <c r="B37" s="2" t="str">
        <f aca="false">Channels!B38</f>
        <v>Act036</v>
      </c>
      <c r="C37" s="2" t="str">
        <f aca="true">IF($B37=INDIRECT("$Overview.B$" &amp; ($AC$2) +1),"x","")</f>
        <v/>
      </c>
      <c r="D37" s="2" t="str">
        <f aca="true">IF($B37=INDIRECT("$Overview.C$" &amp; ($AC$2) +1),"x","")</f>
        <v/>
      </c>
      <c r="E37" s="2" t="str">
        <f aca="true">IF($B37=INDIRECT("$Overview.D$" &amp; ($AC$2) +1),"x","")</f>
        <v/>
      </c>
      <c r="F37" s="2" t="str">
        <f aca="true">IF($B37=INDIRECT("$Overview.E$" &amp; ($AC$2) +1),"x","")</f>
        <v/>
      </c>
      <c r="G37" s="2" t="str">
        <f aca="true">IF($B37=INDIRECT("$Overview.F$" &amp; ($AC$2) +1),"x","")</f>
        <v/>
      </c>
      <c r="H37" s="2" t="str">
        <f aca="true">IF($B37=INDIRECT("$Overview.G$" &amp; ($AC$2) +1),"x","")</f>
        <v/>
      </c>
      <c r="I37" s="2" t="str">
        <f aca="true">IF($B37=INDIRECT("$Overview.H$" &amp; ($AC$2) +1),"x","")</f>
        <v/>
      </c>
      <c r="J37" s="2" t="str">
        <f aca="true">IF($B37=INDIRECT("$Overview.I$" &amp; ($AC$2) +1),"x","")</f>
        <v/>
      </c>
      <c r="K37" s="2" t="str">
        <f aca="true">IF($B37=INDIRECT("$Overview.J$" &amp; ($AC$2) +1),"x","")</f>
        <v/>
      </c>
      <c r="L37" s="2" t="str">
        <f aca="true">IF($B37=INDIRECT("$Overview.K$" &amp; ($AC$2) +1),"x","")</f>
        <v/>
      </c>
      <c r="M37" s="2" t="str">
        <f aca="true">IF($B37=INDIRECT("$Overview.L$" &amp; ($AC$2) +1),"x","")</f>
        <v/>
      </c>
      <c r="N37" s="2" t="str">
        <f aca="true">IF($B37=INDIRECT("$Overview.M$" &amp; ($AC$2) +1),"x","")</f>
        <v/>
      </c>
      <c r="O37" s="2" t="str">
        <f aca="true">IF($B37=INDIRECT("$Overview.N$" &amp; ($AC$2) +1),"x","")</f>
        <v/>
      </c>
      <c r="P37" s="2" t="str">
        <f aca="true">IF($B37=INDIRECT("$Overview.O$" &amp; ($AC$2) +1),"x","")</f>
        <v/>
      </c>
      <c r="Q37" s="2" t="str">
        <f aca="true">IF($B37=INDIRECT("$Overview.P$" &amp; ($AC$2) +1),"x","")</f>
        <v/>
      </c>
      <c r="R37" s="2" t="str">
        <f aca="true">IF($B37=INDIRECT("$Overview.Q$" &amp; ($AC$2) +1),"x","")</f>
        <v/>
      </c>
      <c r="S37" s="2" t="str">
        <f aca="true">IF($B37=INDIRECT("$Overview.R$" &amp; ($AC$2) +1),"x","")</f>
        <v/>
      </c>
      <c r="T37" s="2" t="str">
        <f aca="true">IF($B37=INDIRECT("$Overview.S$" &amp; ($AC$2) +1),"x","")</f>
        <v/>
      </c>
      <c r="U37" s="2" t="str">
        <f aca="true">IF($B37=INDIRECT("$Overview.T$" &amp; ($AC$2) +1),"x","")</f>
        <v/>
      </c>
      <c r="V37" s="2" t="str">
        <f aca="true">IF($B37=INDIRECT("$Overview.U$" &amp; ($AC$2) +1),"x","")</f>
        <v/>
      </c>
      <c r="W37" s="2" t="str">
        <f aca="true">IF($B37=INDIRECT("$Overview.V$" &amp; ($AC$2) +1),"x","")</f>
        <v/>
      </c>
      <c r="X37" s="2" t="str">
        <f aca="true">IF($B37=INDIRECT("$Overview.W$" &amp; ($AC$2) +1),"x","")</f>
        <v/>
      </c>
      <c r="Y37" s="2" t="str">
        <f aca="true">IF($B37=INDIRECT("$Overview.X$" &amp; ($AC$2) +1),"x","")</f>
        <v/>
      </c>
      <c r="Z37" s="2" t="str">
        <f aca="true">IF($B37=INDIRECT("$Overview.Y$" &amp; ($AC$2) +1),"x","")</f>
        <v/>
      </c>
      <c r="AF37" s="2" t="str">
        <f aca="false">C37</f>
        <v/>
      </c>
      <c r="AG37" s="2" t="str">
        <f aca="false">D37</f>
        <v/>
      </c>
      <c r="AH37" s="2" t="str">
        <f aca="false">E37</f>
        <v/>
      </c>
      <c r="AI37" s="2" t="str">
        <f aca="false">F37</f>
        <v/>
      </c>
      <c r="AJ37" s="2" t="str">
        <f aca="false">G37</f>
        <v/>
      </c>
      <c r="AK37" s="2" t="str">
        <f aca="false">H37</f>
        <v/>
      </c>
      <c r="AL37" s="2" t="str">
        <f aca="false">I37</f>
        <v/>
      </c>
      <c r="AM37" s="2" t="str">
        <f aca="false">J37</f>
        <v/>
      </c>
      <c r="AN37" s="2" t="str">
        <f aca="false">K37</f>
        <v/>
      </c>
      <c r="AO37" s="2" t="str">
        <f aca="false">L37</f>
        <v/>
      </c>
      <c r="AP37" s="2" t="str">
        <f aca="false">M37</f>
        <v/>
      </c>
      <c r="AQ37" s="2" t="str">
        <f aca="false">N37</f>
        <v/>
      </c>
      <c r="AR37" s="2" t="str">
        <f aca="false">O37</f>
        <v/>
      </c>
      <c r="AS37" s="2" t="str">
        <f aca="false">P37</f>
        <v/>
      </c>
      <c r="AT37" s="2" t="str">
        <f aca="false">Q37</f>
        <v/>
      </c>
      <c r="AU37" s="2" t="str">
        <f aca="false">R37</f>
        <v/>
      </c>
      <c r="AV37" s="2" t="str">
        <f aca="false">S37</f>
        <v/>
      </c>
      <c r="AW37" s="2" t="str">
        <f aca="false">T37</f>
        <v/>
      </c>
      <c r="AX37" s="2" t="str">
        <f aca="false">U37</f>
        <v/>
      </c>
      <c r="AY37" s="2" t="str">
        <f aca="false">V37</f>
        <v/>
      </c>
      <c r="AZ37" s="2" t="str">
        <f aca="false">W37</f>
        <v/>
      </c>
      <c r="BA37" s="2" t="str">
        <f aca="false">X37</f>
        <v/>
      </c>
      <c r="BB37" s="2" t="str">
        <f aca="false">Y37</f>
        <v/>
      </c>
      <c r="BC37" s="2" t="str">
        <f aca="false">Z37</f>
        <v/>
      </c>
    </row>
    <row r="38" customFormat="false" ht="12.8" hidden="false" customHeight="false" outlineLevel="0" collapsed="false">
      <c r="A38" s="2" t="n">
        <f aca="false">Channels!A39</f>
        <v>37</v>
      </c>
      <c r="B38" s="2" t="str">
        <f aca="false">Channels!B39</f>
        <v>Act037</v>
      </c>
      <c r="C38" s="2" t="str">
        <f aca="true">IF($B38=INDIRECT("$Overview.B$" &amp; ($AC$2) +1),"x","")</f>
        <v/>
      </c>
      <c r="D38" s="2" t="str">
        <f aca="true">IF($B38=INDIRECT("$Overview.C$" &amp; ($AC$2) +1),"x","")</f>
        <v/>
      </c>
      <c r="E38" s="2" t="str">
        <f aca="true">IF($B38=INDIRECT("$Overview.D$" &amp; ($AC$2) +1),"x","")</f>
        <v/>
      </c>
      <c r="F38" s="2" t="str">
        <f aca="true">IF($B38=INDIRECT("$Overview.E$" &amp; ($AC$2) +1),"x","")</f>
        <v/>
      </c>
      <c r="G38" s="2" t="str">
        <f aca="true">IF($B38=INDIRECT("$Overview.F$" &amp; ($AC$2) +1),"x","")</f>
        <v/>
      </c>
      <c r="H38" s="2" t="str">
        <f aca="true">IF($B38=INDIRECT("$Overview.G$" &amp; ($AC$2) +1),"x","")</f>
        <v/>
      </c>
      <c r="I38" s="2" t="str">
        <f aca="true">IF($B38=INDIRECT("$Overview.H$" &amp; ($AC$2) +1),"x","")</f>
        <v/>
      </c>
      <c r="J38" s="2" t="str">
        <f aca="true">IF($B38=INDIRECT("$Overview.I$" &amp; ($AC$2) +1),"x","")</f>
        <v/>
      </c>
      <c r="K38" s="2" t="str">
        <f aca="true">IF($B38=INDIRECT("$Overview.J$" &amp; ($AC$2) +1),"x","")</f>
        <v/>
      </c>
      <c r="L38" s="2" t="str">
        <f aca="true">IF($B38=INDIRECT("$Overview.K$" &amp; ($AC$2) +1),"x","")</f>
        <v/>
      </c>
      <c r="M38" s="2" t="str">
        <f aca="true">IF($B38=INDIRECT("$Overview.L$" &amp; ($AC$2) +1),"x","")</f>
        <v/>
      </c>
      <c r="N38" s="2" t="str">
        <f aca="true">IF($B38=INDIRECT("$Overview.M$" &amp; ($AC$2) +1),"x","")</f>
        <v/>
      </c>
      <c r="O38" s="2" t="str">
        <f aca="true">IF($B38=INDIRECT("$Overview.N$" &amp; ($AC$2) +1),"x","")</f>
        <v/>
      </c>
      <c r="P38" s="2" t="str">
        <f aca="true">IF($B38=INDIRECT("$Overview.O$" &amp; ($AC$2) +1),"x","")</f>
        <v/>
      </c>
      <c r="Q38" s="2" t="str">
        <f aca="true">IF($B38=INDIRECT("$Overview.P$" &amp; ($AC$2) +1),"x","")</f>
        <v/>
      </c>
      <c r="R38" s="2" t="str">
        <f aca="true">IF($B38=INDIRECT("$Overview.Q$" &amp; ($AC$2) +1),"x","")</f>
        <v/>
      </c>
      <c r="S38" s="2" t="str">
        <f aca="true">IF($B38=INDIRECT("$Overview.R$" &amp; ($AC$2) +1),"x","")</f>
        <v/>
      </c>
      <c r="T38" s="2" t="str">
        <f aca="true">IF($B38=INDIRECT("$Overview.S$" &amp; ($AC$2) +1),"x","")</f>
        <v/>
      </c>
      <c r="U38" s="2" t="str">
        <f aca="true">IF($B38=INDIRECT("$Overview.T$" &amp; ($AC$2) +1),"x","")</f>
        <v/>
      </c>
      <c r="V38" s="2" t="str">
        <f aca="true">IF($B38=INDIRECT("$Overview.U$" &amp; ($AC$2) +1),"x","")</f>
        <v/>
      </c>
      <c r="W38" s="2" t="str">
        <f aca="true">IF($B38=INDIRECT("$Overview.V$" &amp; ($AC$2) +1),"x","")</f>
        <v/>
      </c>
      <c r="X38" s="2" t="str">
        <f aca="true">IF($B38=INDIRECT("$Overview.W$" &amp; ($AC$2) +1),"x","")</f>
        <v/>
      </c>
      <c r="Y38" s="2" t="str">
        <f aca="true">IF($B38=INDIRECT("$Overview.X$" &amp; ($AC$2) +1),"x","")</f>
        <v/>
      </c>
      <c r="Z38" s="2" t="str">
        <f aca="true">IF($B38=INDIRECT("$Overview.Y$" &amp; ($AC$2) +1),"x","")</f>
        <v/>
      </c>
      <c r="AF38" s="2" t="str">
        <f aca="false">C38</f>
        <v/>
      </c>
      <c r="AG38" s="2" t="str">
        <f aca="false">D38</f>
        <v/>
      </c>
      <c r="AH38" s="2" t="str">
        <f aca="false">E38</f>
        <v/>
      </c>
      <c r="AI38" s="2" t="str">
        <f aca="false">F38</f>
        <v/>
      </c>
      <c r="AJ38" s="2" t="str">
        <f aca="false">G38</f>
        <v/>
      </c>
      <c r="AK38" s="2" t="str">
        <f aca="false">H38</f>
        <v/>
      </c>
      <c r="AL38" s="2" t="str">
        <f aca="false">I38</f>
        <v/>
      </c>
      <c r="AM38" s="2" t="str">
        <f aca="false">J38</f>
        <v/>
      </c>
      <c r="AN38" s="2" t="str">
        <f aca="false">K38</f>
        <v/>
      </c>
      <c r="AO38" s="2" t="str">
        <f aca="false">L38</f>
        <v/>
      </c>
      <c r="AP38" s="2" t="str">
        <f aca="false">M38</f>
        <v/>
      </c>
      <c r="AQ38" s="2" t="str">
        <f aca="false">N38</f>
        <v/>
      </c>
      <c r="AR38" s="2" t="str">
        <f aca="false">O38</f>
        <v/>
      </c>
      <c r="AS38" s="2" t="str">
        <f aca="false">P38</f>
        <v/>
      </c>
      <c r="AT38" s="2" t="str">
        <f aca="false">Q38</f>
        <v/>
      </c>
      <c r="AU38" s="2" t="str">
        <f aca="false">R38</f>
        <v/>
      </c>
      <c r="AV38" s="2" t="str">
        <f aca="false">S38</f>
        <v/>
      </c>
      <c r="AW38" s="2" t="str">
        <f aca="false">T38</f>
        <v/>
      </c>
      <c r="AX38" s="2" t="str">
        <f aca="false">U38</f>
        <v/>
      </c>
      <c r="AY38" s="2" t="str">
        <f aca="false">V38</f>
        <v/>
      </c>
      <c r="AZ38" s="2" t="str">
        <f aca="false">W38</f>
        <v/>
      </c>
      <c r="BA38" s="2" t="str">
        <f aca="false">X38</f>
        <v/>
      </c>
      <c r="BB38" s="2" t="str">
        <f aca="false">Y38</f>
        <v/>
      </c>
      <c r="BC38" s="2" t="str">
        <f aca="false">Z38</f>
        <v/>
      </c>
    </row>
    <row r="39" customFormat="false" ht="12.8" hidden="false" customHeight="false" outlineLevel="0" collapsed="false">
      <c r="A39" s="2" t="n">
        <f aca="false">Channels!A40</f>
        <v>38</v>
      </c>
      <c r="B39" s="2" t="str">
        <f aca="false">Channels!B40</f>
        <v>Act038</v>
      </c>
      <c r="C39" s="2" t="str">
        <f aca="true">IF($B39=INDIRECT("$Overview.B$" &amp; ($AC$2) +1),"x","")</f>
        <v/>
      </c>
      <c r="D39" s="2" t="str">
        <f aca="true">IF($B39=INDIRECT("$Overview.C$" &amp; ($AC$2) +1),"x","")</f>
        <v/>
      </c>
      <c r="E39" s="2" t="str">
        <f aca="true">IF($B39=INDIRECT("$Overview.D$" &amp; ($AC$2) +1),"x","")</f>
        <v/>
      </c>
      <c r="F39" s="2" t="str">
        <f aca="true">IF($B39=INDIRECT("$Overview.E$" &amp; ($AC$2) +1),"x","")</f>
        <v/>
      </c>
      <c r="G39" s="2" t="str">
        <f aca="true">IF($B39=INDIRECT("$Overview.F$" &amp; ($AC$2) +1),"x","")</f>
        <v/>
      </c>
      <c r="H39" s="2" t="str">
        <f aca="true">IF($B39=INDIRECT("$Overview.G$" &amp; ($AC$2) +1),"x","")</f>
        <v/>
      </c>
      <c r="I39" s="2" t="str">
        <f aca="true">IF($B39=INDIRECT("$Overview.H$" &amp; ($AC$2) +1),"x","")</f>
        <v/>
      </c>
      <c r="J39" s="2" t="str">
        <f aca="true">IF($B39=INDIRECT("$Overview.I$" &amp; ($AC$2) +1),"x","")</f>
        <v/>
      </c>
      <c r="K39" s="2" t="str">
        <f aca="true">IF($B39=INDIRECT("$Overview.J$" &amp; ($AC$2) +1),"x","")</f>
        <v/>
      </c>
      <c r="L39" s="2" t="str">
        <f aca="true">IF($B39=INDIRECT("$Overview.K$" &amp; ($AC$2) +1),"x","")</f>
        <v/>
      </c>
      <c r="M39" s="2" t="str">
        <f aca="true">IF($B39=INDIRECT("$Overview.L$" &amp; ($AC$2) +1),"x","")</f>
        <v/>
      </c>
      <c r="N39" s="2" t="str">
        <f aca="true">IF($B39=INDIRECT("$Overview.M$" &amp; ($AC$2) +1),"x","")</f>
        <v/>
      </c>
      <c r="O39" s="2" t="str">
        <f aca="true">IF($B39=INDIRECT("$Overview.N$" &amp; ($AC$2) +1),"x","")</f>
        <v/>
      </c>
      <c r="P39" s="2" t="str">
        <f aca="true">IF($B39=INDIRECT("$Overview.O$" &amp; ($AC$2) +1),"x","")</f>
        <v/>
      </c>
      <c r="Q39" s="2" t="str">
        <f aca="true">IF($B39=INDIRECT("$Overview.P$" &amp; ($AC$2) +1),"x","")</f>
        <v/>
      </c>
      <c r="R39" s="2" t="str">
        <f aca="true">IF($B39=INDIRECT("$Overview.Q$" &amp; ($AC$2) +1),"x","")</f>
        <v/>
      </c>
      <c r="S39" s="2" t="str">
        <f aca="true">IF($B39=INDIRECT("$Overview.R$" &amp; ($AC$2) +1),"x","")</f>
        <v/>
      </c>
      <c r="T39" s="2" t="str">
        <f aca="true">IF($B39=INDIRECT("$Overview.S$" &amp; ($AC$2) +1),"x","")</f>
        <v/>
      </c>
      <c r="U39" s="2" t="str">
        <f aca="true">IF($B39=INDIRECT("$Overview.T$" &amp; ($AC$2) +1),"x","")</f>
        <v/>
      </c>
      <c r="V39" s="2" t="str">
        <f aca="true">IF($B39=INDIRECT("$Overview.U$" &amp; ($AC$2) +1),"x","")</f>
        <v/>
      </c>
      <c r="W39" s="2" t="str">
        <f aca="true">IF($B39=INDIRECT("$Overview.V$" &amp; ($AC$2) +1),"x","")</f>
        <v/>
      </c>
      <c r="X39" s="2" t="str">
        <f aca="true">IF($B39=INDIRECT("$Overview.W$" &amp; ($AC$2) +1),"x","")</f>
        <v/>
      </c>
      <c r="Y39" s="2" t="str">
        <f aca="true">IF($B39=INDIRECT("$Overview.X$" &amp; ($AC$2) +1),"x","")</f>
        <v/>
      </c>
      <c r="Z39" s="2" t="str">
        <f aca="true">IF($B39=INDIRECT("$Overview.Y$" &amp; ($AC$2) +1),"x","")</f>
        <v/>
      </c>
      <c r="AF39" s="2" t="str">
        <f aca="false">C39</f>
        <v/>
      </c>
      <c r="AG39" s="2" t="str">
        <f aca="false">D39</f>
        <v/>
      </c>
      <c r="AH39" s="2" t="str">
        <f aca="false">E39</f>
        <v/>
      </c>
      <c r="AI39" s="2" t="str">
        <f aca="false">F39</f>
        <v/>
      </c>
      <c r="AJ39" s="2" t="str">
        <f aca="false">G39</f>
        <v/>
      </c>
      <c r="AK39" s="2" t="str">
        <f aca="false">H39</f>
        <v/>
      </c>
      <c r="AL39" s="2" t="str">
        <f aca="false">I39</f>
        <v/>
      </c>
      <c r="AM39" s="2" t="str">
        <f aca="false">J39</f>
        <v/>
      </c>
      <c r="AN39" s="2" t="str">
        <f aca="false">K39</f>
        <v/>
      </c>
      <c r="AO39" s="2" t="str">
        <f aca="false">L39</f>
        <v/>
      </c>
      <c r="AP39" s="2" t="str">
        <f aca="false">M39</f>
        <v/>
      </c>
      <c r="AQ39" s="2" t="str">
        <f aca="false">N39</f>
        <v/>
      </c>
      <c r="AR39" s="2" t="str">
        <f aca="false">O39</f>
        <v/>
      </c>
      <c r="AS39" s="2" t="str">
        <f aca="false">P39</f>
        <v/>
      </c>
      <c r="AT39" s="2" t="str">
        <f aca="false">Q39</f>
        <v/>
      </c>
      <c r="AU39" s="2" t="str">
        <f aca="false">R39</f>
        <v/>
      </c>
      <c r="AV39" s="2" t="str">
        <f aca="false">S39</f>
        <v/>
      </c>
      <c r="AW39" s="2" t="str">
        <f aca="false">T39</f>
        <v/>
      </c>
      <c r="AX39" s="2" t="str">
        <f aca="false">U39</f>
        <v/>
      </c>
      <c r="AY39" s="2" t="str">
        <f aca="false">V39</f>
        <v/>
      </c>
      <c r="AZ39" s="2" t="str">
        <f aca="false">W39</f>
        <v/>
      </c>
      <c r="BA39" s="2" t="str">
        <f aca="false">X39</f>
        <v/>
      </c>
      <c r="BB39" s="2" t="str">
        <f aca="false">Y39</f>
        <v/>
      </c>
      <c r="BC39" s="2" t="str">
        <f aca="false">Z39</f>
        <v/>
      </c>
    </row>
    <row r="40" customFormat="false" ht="12.8" hidden="false" customHeight="false" outlineLevel="0" collapsed="false">
      <c r="A40" s="2" t="n">
        <f aca="false">Channels!A41</f>
        <v>39</v>
      </c>
      <c r="B40" s="2" t="str">
        <f aca="false">Channels!B41</f>
        <v>Act039</v>
      </c>
      <c r="C40" s="2" t="str">
        <f aca="true">IF($B40=INDIRECT("$Overview.B$" &amp; ($AC$2) +1),"x","")</f>
        <v/>
      </c>
      <c r="D40" s="2" t="str">
        <f aca="true">IF($B40=INDIRECT("$Overview.C$" &amp; ($AC$2) +1),"x","")</f>
        <v/>
      </c>
      <c r="E40" s="2" t="str">
        <f aca="true">IF($B40=INDIRECT("$Overview.D$" &amp; ($AC$2) +1),"x","")</f>
        <v/>
      </c>
      <c r="F40" s="2" t="str">
        <f aca="true">IF($B40=INDIRECT("$Overview.E$" &amp; ($AC$2) +1),"x","")</f>
        <v/>
      </c>
      <c r="G40" s="2" t="str">
        <f aca="true">IF($B40=INDIRECT("$Overview.F$" &amp; ($AC$2) +1),"x","")</f>
        <v/>
      </c>
      <c r="H40" s="2" t="str">
        <f aca="true">IF($B40=INDIRECT("$Overview.G$" &amp; ($AC$2) +1),"x","")</f>
        <v/>
      </c>
      <c r="I40" s="2" t="str">
        <f aca="true">IF($B40=INDIRECT("$Overview.H$" &amp; ($AC$2) +1),"x","")</f>
        <v/>
      </c>
      <c r="J40" s="2" t="str">
        <f aca="true">IF($B40=INDIRECT("$Overview.I$" &amp; ($AC$2) +1),"x","")</f>
        <v/>
      </c>
      <c r="K40" s="2" t="str">
        <f aca="true">IF($B40=INDIRECT("$Overview.J$" &amp; ($AC$2) +1),"x","")</f>
        <v/>
      </c>
      <c r="L40" s="2" t="str">
        <f aca="true">IF($B40=INDIRECT("$Overview.K$" &amp; ($AC$2) +1),"x","")</f>
        <v/>
      </c>
      <c r="M40" s="2" t="str">
        <f aca="true">IF($B40=INDIRECT("$Overview.L$" &amp; ($AC$2) +1),"x","")</f>
        <v/>
      </c>
      <c r="N40" s="2" t="str">
        <f aca="true">IF($B40=INDIRECT("$Overview.M$" &amp; ($AC$2) +1),"x","")</f>
        <v/>
      </c>
      <c r="O40" s="2" t="str">
        <f aca="true">IF($B40=INDIRECT("$Overview.N$" &amp; ($AC$2) +1),"x","")</f>
        <v/>
      </c>
      <c r="P40" s="2" t="str">
        <f aca="true">IF($B40=INDIRECT("$Overview.O$" &amp; ($AC$2) +1),"x","")</f>
        <v/>
      </c>
      <c r="Q40" s="2" t="str">
        <f aca="true">IF($B40=INDIRECT("$Overview.P$" &amp; ($AC$2) +1),"x","")</f>
        <v/>
      </c>
      <c r="R40" s="2" t="str">
        <f aca="true">IF($B40=INDIRECT("$Overview.Q$" &amp; ($AC$2) +1),"x","")</f>
        <v/>
      </c>
      <c r="S40" s="2" t="str">
        <f aca="true">IF($B40=INDIRECT("$Overview.R$" &amp; ($AC$2) +1),"x","")</f>
        <v/>
      </c>
      <c r="T40" s="2" t="str">
        <f aca="true">IF($B40=INDIRECT("$Overview.S$" &amp; ($AC$2) +1),"x","")</f>
        <v/>
      </c>
      <c r="U40" s="2" t="str">
        <f aca="true">IF($B40=INDIRECT("$Overview.T$" &amp; ($AC$2) +1),"x","")</f>
        <v/>
      </c>
      <c r="V40" s="2" t="str">
        <f aca="true">IF($B40=INDIRECT("$Overview.U$" &amp; ($AC$2) +1),"x","")</f>
        <v/>
      </c>
      <c r="W40" s="2" t="str">
        <f aca="true">IF($B40=INDIRECT("$Overview.V$" &amp; ($AC$2) +1),"x","")</f>
        <v/>
      </c>
      <c r="X40" s="2" t="str">
        <f aca="true">IF($B40=INDIRECT("$Overview.W$" &amp; ($AC$2) +1),"x","")</f>
        <v/>
      </c>
      <c r="Y40" s="2" t="str">
        <f aca="true">IF($B40=INDIRECT("$Overview.X$" &amp; ($AC$2) +1),"x","")</f>
        <v/>
      </c>
      <c r="Z40" s="2" t="str">
        <f aca="true">IF($B40=INDIRECT("$Overview.Y$" &amp; ($AC$2) +1),"x","")</f>
        <v/>
      </c>
      <c r="AF40" s="2" t="str">
        <f aca="false">C40</f>
        <v/>
      </c>
      <c r="AG40" s="2" t="str">
        <f aca="false">D40</f>
        <v/>
      </c>
      <c r="AH40" s="2" t="str">
        <f aca="false">E40</f>
        <v/>
      </c>
      <c r="AI40" s="2" t="str">
        <f aca="false">F40</f>
        <v/>
      </c>
      <c r="AJ40" s="2" t="str">
        <f aca="false">G40</f>
        <v/>
      </c>
      <c r="AK40" s="2" t="str">
        <f aca="false">H40</f>
        <v/>
      </c>
      <c r="AL40" s="2" t="str">
        <f aca="false">I40</f>
        <v/>
      </c>
      <c r="AM40" s="2" t="str">
        <f aca="false">J40</f>
        <v/>
      </c>
      <c r="AN40" s="2" t="str">
        <f aca="false">K40</f>
        <v/>
      </c>
      <c r="AO40" s="2" t="str">
        <f aca="false">L40</f>
        <v/>
      </c>
      <c r="AP40" s="2" t="str">
        <f aca="false">M40</f>
        <v/>
      </c>
      <c r="AQ40" s="2" t="str">
        <f aca="false">N40</f>
        <v/>
      </c>
      <c r="AR40" s="2" t="str">
        <f aca="false">O40</f>
        <v/>
      </c>
      <c r="AS40" s="2" t="str">
        <f aca="false">P40</f>
        <v/>
      </c>
      <c r="AT40" s="2" t="str">
        <f aca="false">Q40</f>
        <v/>
      </c>
      <c r="AU40" s="2" t="str">
        <f aca="false">R40</f>
        <v/>
      </c>
      <c r="AV40" s="2" t="str">
        <f aca="false">S40</f>
        <v/>
      </c>
      <c r="AW40" s="2" t="str">
        <f aca="false">T40</f>
        <v/>
      </c>
      <c r="AX40" s="2" t="str">
        <f aca="false">U40</f>
        <v/>
      </c>
      <c r="AY40" s="2" t="str">
        <f aca="false">V40</f>
        <v/>
      </c>
      <c r="AZ40" s="2" t="str">
        <f aca="false">W40</f>
        <v/>
      </c>
      <c r="BA40" s="2" t="str">
        <f aca="false">X40</f>
        <v/>
      </c>
      <c r="BB40" s="2" t="str">
        <f aca="false">Y40</f>
        <v/>
      </c>
      <c r="BC40" s="2" t="str">
        <f aca="false">Z40</f>
        <v/>
      </c>
    </row>
    <row r="41" customFormat="false" ht="12.8" hidden="false" customHeight="false" outlineLevel="0" collapsed="false">
      <c r="A41" s="2" t="n">
        <f aca="false">Channels!A42</f>
        <v>40</v>
      </c>
      <c r="B41" s="2" t="str">
        <f aca="false">Channels!B42</f>
        <v>Act040</v>
      </c>
      <c r="C41" s="2" t="str">
        <f aca="true">IF($B41=INDIRECT("$Overview.B$" &amp; ($AC$2) +1),"x","")</f>
        <v/>
      </c>
      <c r="D41" s="2" t="str">
        <f aca="true">IF($B41=INDIRECT("$Overview.C$" &amp; ($AC$2) +1),"x","")</f>
        <v/>
      </c>
      <c r="E41" s="2" t="str">
        <f aca="true">IF($B41=INDIRECT("$Overview.D$" &amp; ($AC$2) +1),"x","")</f>
        <v/>
      </c>
      <c r="F41" s="2" t="str">
        <f aca="true">IF($B41=INDIRECT("$Overview.E$" &amp; ($AC$2) +1),"x","")</f>
        <v/>
      </c>
      <c r="G41" s="2" t="str">
        <f aca="true">IF($B41=INDIRECT("$Overview.F$" &amp; ($AC$2) +1),"x","")</f>
        <v/>
      </c>
      <c r="H41" s="2" t="str">
        <f aca="true">IF($B41=INDIRECT("$Overview.G$" &amp; ($AC$2) +1),"x","")</f>
        <v/>
      </c>
      <c r="I41" s="2" t="str">
        <f aca="true">IF($B41=INDIRECT("$Overview.H$" &amp; ($AC$2) +1),"x","")</f>
        <v/>
      </c>
      <c r="J41" s="2" t="str">
        <f aca="true">IF($B41=INDIRECT("$Overview.I$" &amp; ($AC$2) +1),"x","")</f>
        <v/>
      </c>
      <c r="K41" s="2" t="str">
        <f aca="true">IF($B41=INDIRECT("$Overview.J$" &amp; ($AC$2) +1),"x","")</f>
        <v/>
      </c>
      <c r="L41" s="2" t="str">
        <f aca="true">IF($B41=INDIRECT("$Overview.K$" &amp; ($AC$2) +1),"x","")</f>
        <v/>
      </c>
      <c r="M41" s="2" t="str">
        <f aca="true">IF($B41=INDIRECT("$Overview.L$" &amp; ($AC$2) +1),"x","")</f>
        <v/>
      </c>
      <c r="N41" s="2" t="str">
        <f aca="true">IF($B41=INDIRECT("$Overview.M$" &amp; ($AC$2) +1),"x","")</f>
        <v/>
      </c>
      <c r="O41" s="2" t="str">
        <f aca="true">IF($B41=INDIRECT("$Overview.N$" &amp; ($AC$2) +1),"x","")</f>
        <v/>
      </c>
      <c r="P41" s="2" t="str">
        <f aca="true">IF($B41=INDIRECT("$Overview.O$" &amp; ($AC$2) +1),"x","")</f>
        <v/>
      </c>
      <c r="Q41" s="2" t="str">
        <f aca="true">IF($B41=INDIRECT("$Overview.P$" &amp; ($AC$2) +1),"x","")</f>
        <v/>
      </c>
      <c r="R41" s="2" t="str">
        <f aca="true">IF($B41=INDIRECT("$Overview.Q$" &amp; ($AC$2) +1),"x","")</f>
        <v/>
      </c>
      <c r="S41" s="2" t="str">
        <f aca="true">IF($B41=INDIRECT("$Overview.R$" &amp; ($AC$2) +1),"x","")</f>
        <v/>
      </c>
      <c r="T41" s="2" t="str">
        <f aca="true">IF($B41=INDIRECT("$Overview.S$" &amp; ($AC$2) +1),"x","")</f>
        <v/>
      </c>
      <c r="U41" s="2" t="str">
        <f aca="true">IF($B41=INDIRECT("$Overview.T$" &amp; ($AC$2) +1),"x","")</f>
        <v/>
      </c>
      <c r="V41" s="2" t="str">
        <f aca="true">IF($B41=INDIRECT("$Overview.U$" &amp; ($AC$2) +1),"x","")</f>
        <v/>
      </c>
      <c r="W41" s="2" t="str">
        <f aca="true">IF($B41=INDIRECT("$Overview.V$" &amp; ($AC$2) +1),"x","")</f>
        <v/>
      </c>
      <c r="X41" s="2" t="str">
        <f aca="true">IF($B41=INDIRECT("$Overview.W$" &amp; ($AC$2) +1),"x","")</f>
        <v/>
      </c>
      <c r="Y41" s="2" t="str">
        <f aca="true">IF($B41=INDIRECT("$Overview.X$" &amp; ($AC$2) +1),"x","")</f>
        <v/>
      </c>
      <c r="Z41" s="2" t="str">
        <f aca="true">IF($B41=INDIRECT("$Overview.Y$" &amp; ($AC$2) +1),"x","")</f>
        <v/>
      </c>
      <c r="AF41" s="2" t="str">
        <f aca="false">C41</f>
        <v/>
      </c>
      <c r="AG41" s="2" t="str">
        <f aca="false">D41</f>
        <v/>
      </c>
      <c r="AH41" s="2" t="str">
        <f aca="false">E41</f>
        <v/>
      </c>
      <c r="AI41" s="2" t="str">
        <f aca="false">F41</f>
        <v/>
      </c>
      <c r="AJ41" s="2" t="str">
        <f aca="false">G41</f>
        <v/>
      </c>
      <c r="AK41" s="2" t="str">
        <f aca="false">H41</f>
        <v/>
      </c>
      <c r="AL41" s="2" t="str">
        <f aca="false">I41</f>
        <v/>
      </c>
      <c r="AM41" s="2" t="str">
        <f aca="false">J41</f>
        <v/>
      </c>
      <c r="AN41" s="2" t="str">
        <f aca="false">K41</f>
        <v/>
      </c>
      <c r="AO41" s="2" t="str">
        <f aca="false">L41</f>
        <v/>
      </c>
      <c r="AP41" s="2" t="str">
        <f aca="false">M41</f>
        <v/>
      </c>
      <c r="AQ41" s="2" t="str">
        <f aca="false">N41</f>
        <v/>
      </c>
      <c r="AR41" s="2" t="str">
        <f aca="false">O41</f>
        <v/>
      </c>
      <c r="AS41" s="2" t="str">
        <f aca="false">P41</f>
        <v/>
      </c>
      <c r="AT41" s="2" t="str">
        <f aca="false">Q41</f>
        <v/>
      </c>
      <c r="AU41" s="2" t="str">
        <f aca="false">R41</f>
        <v/>
      </c>
      <c r="AV41" s="2" t="str">
        <f aca="false">S41</f>
        <v/>
      </c>
      <c r="AW41" s="2" t="str">
        <f aca="false">T41</f>
        <v/>
      </c>
      <c r="AX41" s="2" t="str">
        <f aca="false">U41</f>
        <v/>
      </c>
      <c r="AY41" s="2" t="str">
        <f aca="false">V41</f>
        <v/>
      </c>
      <c r="AZ41" s="2" t="str">
        <f aca="false">W41</f>
        <v/>
      </c>
      <c r="BA41" s="2" t="str">
        <f aca="false">X41</f>
        <v/>
      </c>
      <c r="BB41" s="2" t="str">
        <f aca="false">Y41</f>
        <v/>
      </c>
      <c r="BC41" s="2" t="str">
        <f aca="false">Z41</f>
        <v/>
      </c>
    </row>
    <row r="42" customFormat="false" ht="12.8" hidden="false" customHeight="false" outlineLevel="0" collapsed="false">
      <c r="A42" s="2" t="n">
        <f aca="false">Channels!A43</f>
        <v>41</v>
      </c>
      <c r="B42" s="2" t="str">
        <f aca="false">Channels!B43</f>
        <v>Act041</v>
      </c>
      <c r="C42" s="2" t="str">
        <f aca="true">IF($B42=INDIRECT("$Overview.B$" &amp; ($AC$2) +1),"x","")</f>
        <v/>
      </c>
      <c r="D42" s="2" t="str">
        <f aca="true">IF($B42=INDIRECT("$Overview.C$" &amp; ($AC$2) +1),"x","")</f>
        <v/>
      </c>
      <c r="E42" s="2" t="str">
        <f aca="true">IF($B42=INDIRECT("$Overview.D$" &amp; ($AC$2) +1),"x","")</f>
        <v/>
      </c>
      <c r="F42" s="2" t="str">
        <f aca="true">IF($B42=INDIRECT("$Overview.E$" &amp; ($AC$2) +1),"x","")</f>
        <v/>
      </c>
      <c r="G42" s="2" t="str">
        <f aca="true">IF($B42=INDIRECT("$Overview.F$" &amp; ($AC$2) +1),"x","")</f>
        <v/>
      </c>
      <c r="H42" s="2" t="str">
        <f aca="true">IF($B42=INDIRECT("$Overview.G$" &amp; ($AC$2) +1),"x","")</f>
        <v/>
      </c>
      <c r="I42" s="2" t="str">
        <f aca="true">IF($B42=INDIRECT("$Overview.H$" &amp; ($AC$2) +1),"x","")</f>
        <v/>
      </c>
      <c r="J42" s="2" t="str">
        <f aca="true">IF($B42=INDIRECT("$Overview.I$" &amp; ($AC$2) +1),"x","")</f>
        <v/>
      </c>
      <c r="K42" s="2" t="str">
        <f aca="true">IF($B42=INDIRECT("$Overview.J$" &amp; ($AC$2) +1),"x","")</f>
        <v/>
      </c>
      <c r="L42" s="2" t="str">
        <f aca="true">IF($B42=INDIRECT("$Overview.K$" &amp; ($AC$2) +1),"x","")</f>
        <v/>
      </c>
      <c r="M42" s="2" t="str">
        <f aca="true">IF($B42=INDIRECT("$Overview.L$" &amp; ($AC$2) +1),"x","")</f>
        <v/>
      </c>
      <c r="N42" s="2" t="str">
        <f aca="true">IF($B42=INDIRECT("$Overview.M$" &amp; ($AC$2) +1),"x","")</f>
        <v/>
      </c>
      <c r="O42" s="2" t="str">
        <f aca="true">IF($B42=INDIRECT("$Overview.N$" &amp; ($AC$2) +1),"x","")</f>
        <v/>
      </c>
      <c r="P42" s="2" t="str">
        <f aca="true">IF($B42=INDIRECT("$Overview.O$" &amp; ($AC$2) +1),"x","")</f>
        <v/>
      </c>
      <c r="Q42" s="2" t="str">
        <f aca="true">IF($B42=INDIRECT("$Overview.P$" &amp; ($AC$2) +1),"x","")</f>
        <v/>
      </c>
      <c r="R42" s="2" t="str">
        <f aca="true">IF($B42=INDIRECT("$Overview.Q$" &amp; ($AC$2) +1),"x","")</f>
        <v/>
      </c>
      <c r="S42" s="2" t="str">
        <f aca="true">IF($B42=INDIRECT("$Overview.R$" &amp; ($AC$2) +1),"x","")</f>
        <v/>
      </c>
      <c r="T42" s="2" t="str">
        <f aca="true">IF($B42=INDIRECT("$Overview.S$" &amp; ($AC$2) +1),"x","")</f>
        <v/>
      </c>
      <c r="U42" s="2" t="str">
        <f aca="true">IF($B42=INDIRECT("$Overview.T$" &amp; ($AC$2) +1),"x","")</f>
        <v/>
      </c>
      <c r="V42" s="2" t="str">
        <f aca="true">IF($B42=INDIRECT("$Overview.U$" &amp; ($AC$2) +1),"x","")</f>
        <v/>
      </c>
      <c r="W42" s="2" t="str">
        <f aca="true">IF($B42=INDIRECT("$Overview.V$" &amp; ($AC$2) +1),"x","")</f>
        <v/>
      </c>
      <c r="X42" s="2" t="str">
        <f aca="true">IF($B42=INDIRECT("$Overview.W$" &amp; ($AC$2) +1),"x","")</f>
        <v/>
      </c>
      <c r="Y42" s="2" t="str">
        <f aca="true">IF($B42=INDIRECT("$Overview.X$" &amp; ($AC$2) +1),"x","")</f>
        <v/>
      </c>
      <c r="Z42" s="2" t="str">
        <f aca="true">IF($B42=INDIRECT("$Overview.Y$" &amp; ($AC$2) +1),"x","")</f>
        <v/>
      </c>
      <c r="AF42" s="2" t="str">
        <f aca="false">C42</f>
        <v/>
      </c>
      <c r="AG42" s="2" t="str">
        <f aca="false">D42</f>
        <v/>
      </c>
      <c r="AH42" s="2" t="str">
        <f aca="false">E42</f>
        <v/>
      </c>
      <c r="AI42" s="2" t="str">
        <f aca="false">F42</f>
        <v/>
      </c>
      <c r="AJ42" s="2" t="str">
        <f aca="false">G42</f>
        <v/>
      </c>
      <c r="AK42" s="2" t="str">
        <f aca="false">H42</f>
        <v/>
      </c>
      <c r="AL42" s="2" t="str">
        <f aca="false">I42</f>
        <v/>
      </c>
      <c r="AM42" s="2" t="str">
        <f aca="false">J42</f>
        <v/>
      </c>
      <c r="AN42" s="2" t="str">
        <f aca="false">K42</f>
        <v/>
      </c>
      <c r="AO42" s="2" t="str">
        <f aca="false">L42</f>
        <v/>
      </c>
      <c r="AP42" s="2" t="str">
        <f aca="false">M42</f>
        <v/>
      </c>
      <c r="AQ42" s="2" t="str">
        <f aca="false">N42</f>
        <v/>
      </c>
      <c r="AR42" s="2" t="str">
        <f aca="false">O42</f>
        <v/>
      </c>
      <c r="AS42" s="2" t="str">
        <f aca="false">P42</f>
        <v/>
      </c>
      <c r="AT42" s="2" t="str">
        <f aca="false">Q42</f>
        <v/>
      </c>
      <c r="AU42" s="2" t="str">
        <f aca="false">R42</f>
        <v/>
      </c>
      <c r="AV42" s="2" t="str">
        <f aca="false">S42</f>
        <v/>
      </c>
      <c r="AW42" s="2" t="str">
        <f aca="false">T42</f>
        <v/>
      </c>
      <c r="AX42" s="2" t="str">
        <f aca="false">U42</f>
        <v/>
      </c>
      <c r="AY42" s="2" t="str">
        <f aca="false">V42</f>
        <v/>
      </c>
      <c r="AZ42" s="2" t="str">
        <f aca="false">W42</f>
        <v/>
      </c>
      <c r="BA42" s="2" t="str">
        <f aca="false">X42</f>
        <v/>
      </c>
      <c r="BB42" s="2" t="str">
        <f aca="false">Y42</f>
        <v/>
      </c>
      <c r="BC42" s="2" t="str">
        <f aca="false">Z42</f>
        <v/>
      </c>
    </row>
    <row r="43" customFormat="false" ht="12.8" hidden="false" customHeight="false" outlineLevel="0" collapsed="false">
      <c r="A43" s="2" t="n">
        <f aca="false">Channels!A44</f>
        <v>42</v>
      </c>
      <c r="B43" s="2" t="str">
        <f aca="false">Channels!B44</f>
        <v>Act042</v>
      </c>
      <c r="C43" s="2" t="str">
        <f aca="true">IF($B43=INDIRECT("$Overview.B$" &amp; ($AC$2) +1),"x","")</f>
        <v/>
      </c>
      <c r="D43" s="2" t="str">
        <f aca="true">IF($B43=INDIRECT("$Overview.C$" &amp; ($AC$2) +1),"x","")</f>
        <v/>
      </c>
      <c r="E43" s="2" t="str">
        <f aca="true">IF($B43=INDIRECT("$Overview.D$" &amp; ($AC$2) +1),"x","")</f>
        <v/>
      </c>
      <c r="F43" s="2" t="str">
        <f aca="true">IF($B43=INDIRECT("$Overview.E$" &amp; ($AC$2) +1),"x","")</f>
        <v/>
      </c>
      <c r="G43" s="2" t="str">
        <f aca="true">IF($B43=INDIRECT("$Overview.F$" &amp; ($AC$2) +1),"x","")</f>
        <v/>
      </c>
      <c r="H43" s="2" t="str">
        <f aca="true">IF($B43=INDIRECT("$Overview.G$" &amp; ($AC$2) +1),"x","")</f>
        <v/>
      </c>
      <c r="I43" s="2" t="str">
        <f aca="true">IF($B43=INDIRECT("$Overview.H$" &amp; ($AC$2) +1),"x","")</f>
        <v/>
      </c>
      <c r="J43" s="2" t="str">
        <f aca="true">IF($B43=INDIRECT("$Overview.I$" &amp; ($AC$2) +1),"x","")</f>
        <v/>
      </c>
      <c r="K43" s="2" t="str">
        <f aca="true">IF($B43=INDIRECT("$Overview.J$" &amp; ($AC$2) +1),"x","")</f>
        <v/>
      </c>
      <c r="L43" s="2" t="str">
        <f aca="true">IF($B43=INDIRECT("$Overview.K$" &amp; ($AC$2) +1),"x","")</f>
        <v/>
      </c>
      <c r="M43" s="2" t="str">
        <f aca="true">IF($B43=INDIRECT("$Overview.L$" &amp; ($AC$2) +1),"x","")</f>
        <v/>
      </c>
      <c r="N43" s="2" t="str">
        <f aca="true">IF($B43=INDIRECT("$Overview.M$" &amp; ($AC$2) +1),"x","")</f>
        <v/>
      </c>
      <c r="O43" s="2" t="str">
        <f aca="true">IF($B43=INDIRECT("$Overview.N$" &amp; ($AC$2) +1),"x","")</f>
        <v/>
      </c>
      <c r="P43" s="2" t="str">
        <f aca="true">IF($B43=INDIRECT("$Overview.O$" &amp; ($AC$2) +1),"x","")</f>
        <v/>
      </c>
      <c r="Q43" s="2" t="str">
        <f aca="true">IF($B43=INDIRECT("$Overview.P$" &amp; ($AC$2) +1),"x","")</f>
        <v/>
      </c>
      <c r="R43" s="2" t="str">
        <f aca="true">IF($B43=INDIRECT("$Overview.Q$" &amp; ($AC$2) +1),"x","")</f>
        <v/>
      </c>
      <c r="S43" s="2" t="str">
        <f aca="true">IF($B43=INDIRECT("$Overview.R$" &amp; ($AC$2) +1),"x","")</f>
        <v/>
      </c>
      <c r="T43" s="2" t="str">
        <f aca="true">IF($B43=INDIRECT("$Overview.S$" &amp; ($AC$2) +1),"x","")</f>
        <v/>
      </c>
      <c r="U43" s="2" t="str">
        <f aca="true">IF($B43=INDIRECT("$Overview.T$" &amp; ($AC$2) +1),"x","")</f>
        <v/>
      </c>
      <c r="V43" s="2" t="str">
        <f aca="true">IF($B43=INDIRECT("$Overview.U$" &amp; ($AC$2) +1),"x","")</f>
        <v/>
      </c>
      <c r="W43" s="2" t="str">
        <f aca="true">IF($B43=INDIRECT("$Overview.V$" &amp; ($AC$2) +1),"x","")</f>
        <v/>
      </c>
      <c r="X43" s="2" t="str">
        <f aca="true">IF($B43=INDIRECT("$Overview.W$" &amp; ($AC$2) +1),"x","")</f>
        <v/>
      </c>
      <c r="Y43" s="2" t="str">
        <f aca="true">IF($B43=INDIRECT("$Overview.X$" &amp; ($AC$2) +1),"x","")</f>
        <v/>
      </c>
      <c r="Z43" s="2" t="str">
        <f aca="true">IF($B43=INDIRECT("$Overview.Y$" &amp; ($AC$2) +1),"x","")</f>
        <v/>
      </c>
      <c r="AF43" s="2" t="str">
        <f aca="false">C43</f>
        <v/>
      </c>
      <c r="AG43" s="2" t="str">
        <f aca="false">D43</f>
        <v/>
      </c>
      <c r="AH43" s="2" t="str">
        <f aca="false">E43</f>
        <v/>
      </c>
      <c r="AI43" s="2" t="str">
        <f aca="false">F43</f>
        <v/>
      </c>
      <c r="AJ43" s="2" t="str">
        <f aca="false">G43</f>
        <v/>
      </c>
      <c r="AK43" s="2" t="str">
        <f aca="false">H43</f>
        <v/>
      </c>
      <c r="AL43" s="2" t="str">
        <f aca="false">I43</f>
        <v/>
      </c>
      <c r="AM43" s="2" t="str">
        <f aca="false">J43</f>
        <v/>
      </c>
      <c r="AN43" s="2" t="str">
        <f aca="false">K43</f>
        <v/>
      </c>
      <c r="AO43" s="2" t="str">
        <f aca="false">L43</f>
        <v/>
      </c>
      <c r="AP43" s="2" t="str">
        <f aca="false">M43</f>
        <v/>
      </c>
      <c r="AQ43" s="2" t="str">
        <f aca="false">N43</f>
        <v/>
      </c>
      <c r="AR43" s="2" t="str">
        <f aca="false">O43</f>
        <v/>
      </c>
      <c r="AS43" s="2" t="str">
        <f aca="false">P43</f>
        <v/>
      </c>
      <c r="AT43" s="2" t="str">
        <f aca="false">Q43</f>
        <v/>
      </c>
      <c r="AU43" s="2" t="str">
        <f aca="false">R43</f>
        <v/>
      </c>
      <c r="AV43" s="2" t="str">
        <f aca="false">S43</f>
        <v/>
      </c>
      <c r="AW43" s="2" t="str">
        <f aca="false">T43</f>
        <v/>
      </c>
      <c r="AX43" s="2" t="str">
        <f aca="false">U43</f>
        <v/>
      </c>
      <c r="AY43" s="2" t="str">
        <f aca="false">V43</f>
        <v/>
      </c>
      <c r="AZ43" s="2" t="str">
        <f aca="false">W43</f>
        <v/>
      </c>
      <c r="BA43" s="2" t="str">
        <f aca="false">X43</f>
        <v/>
      </c>
      <c r="BB43" s="2" t="str">
        <f aca="false">Y43</f>
        <v/>
      </c>
      <c r="BC43" s="2" t="str">
        <f aca="false">Z43</f>
        <v/>
      </c>
    </row>
    <row r="44" customFormat="false" ht="12.8" hidden="false" customHeight="false" outlineLevel="0" collapsed="false">
      <c r="A44" s="2" t="n">
        <f aca="false">Channels!A45</f>
        <v>43</v>
      </c>
      <c r="B44" s="2" t="str">
        <f aca="false">Channels!B45</f>
        <v>Act043</v>
      </c>
      <c r="C44" s="2" t="str">
        <f aca="true">IF($B44=INDIRECT("$Overview.B$" &amp; ($AC$2) +1),"x","")</f>
        <v/>
      </c>
      <c r="D44" s="2" t="str">
        <f aca="true">IF($B44=INDIRECT("$Overview.C$" &amp; ($AC$2) +1),"x","")</f>
        <v/>
      </c>
      <c r="E44" s="2" t="str">
        <f aca="true">IF($B44=INDIRECT("$Overview.D$" &amp; ($AC$2) +1),"x","")</f>
        <v/>
      </c>
      <c r="F44" s="2" t="str">
        <f aca="true">IF($B44=INDIRECT("$Overview.E$" &amp; ($AC$2) +1),"x","")</f>
        <v/>
      </c>
      <c r="G44" s="2" t="str">
        <f aca="true">IF($B44=INDIRECT("$Overview.F$" &amp; ($AC$2) +1),"x","")</f>
        <v/>
      </c>
      <c r="H44" s="2" t="str">
        <f aca="true">IF($B44=INDIRECT("$Overview.G$" &amp; ($AC$2) +1),"x","")</f>
        <v/>
      </c>
      <c r="I44" s="2" t="str">
        <f aca="true">IF($B44=INDIRECT("$Overview.H$" &amp; ($AC$2) +1),"x","")</f>
        <v/>
      </c>
      <c r="J44" s="2" t="str">
        <f aca="true">IF($B44=INDIRECT("$Overview.I$" &amp; ($AC$2) +1),"x","")</f>
        <v/>
      </c>
      <c r="K44" s="2" t="str">
        <f aca="true">IF($B44=INDIRECT("$Overview.J$" &amp; ($AC$2) +1),"x","")</f>
        <v/>
      </c>
      <c r="L44" s="2" t="str">
        <f aca="true">IF($B44=INDIRECT("$Overview.K$" &amp; ($AC$2) +1),"x","")</f>
        <v/>
      </c>
      <c r="M44" s="2" t="str">
        <f aca="true">IF($B44=INDIRECT("$Overview.L$" &amp; ($AC$2) +1),"x","")</f>
        <v/>
      </c>
      <c r="N44" s="2" t="str">
        <f aca="true">IF($B44=INDIRECT("$Overview.M$" &amp; ($AC$2) +1),"x","")</f>
        <v/>
      </c>
      <c r="O44" s="2" t="str">
        <f aca="true">IF($B44=INDIRECT("$Overview.N$" &amp; ($AC$2) +1),"x","")</f>
        <v/>
      </c>
      <c r="P44" s="2" t="str">
        <f aca="true">IF($B44=INDIRECT("$Overview.O$" &amp; ($AC$2) +1),"x","")</f>
        <v/>
      </c>
      <c r="Q44" s="2" t="str">
        <f aca="true">IF($B44=INDIRECT("$Overview.P$" &amp; ($AC$2) +1),"x","")</f>
        <v/>
      </c>
      <c r="R44" s="2" t="str">
        <f aca="true">IF($B44=INDIRECT("$Overview.Q$" &amp; ($AC$2) +1),"x","")</f>
        <v/>
      </c>
      <c r="S44" s="2" t="str">
        <f aca="true">IF($B44=INDIRECT("$Overview.R$" &amp; ($AC$2) +1),"x","")</f>
        <v/>
      </c>
      <c r="T44" s="2" t="str">
        <f aca="true">IF($B44=INDIRECT("$Overview.S$" &amp; ($AC$2) +1),"x","")</f>
        <v/>
      </c>
      <c r="U44" s="2" t="str">
        <f aca="true">IF($B44=INDIRECT("$Overview.T$" &amp; ($AC$2) +1),"x","")</f>
        <v/>
      </c>
      <c r="V44" s="2" t="str">
        <f aca="true">IF($B44=INDIRECT("$Overview.U$" &amp; ($AC$2) +1),"x","")</f>
        <v/>
      </c>
      <c r="W44" s="2" t="str">
        <f aca="true">IF($B44=INDIRECT("$Overview.V$" &amp; ($AC$2) +1),"x","")</f>
        <v/>
      </c>
      <c r="X44" s="2" t="str">
        <f aca="true">IF($B44=INDIRECT("$Overview.W$" &amp; ($AC$2) +1),"x","")</f>
        <v/>
      </c>
      <c r="Y44" s="2" t="str">
        <f aca="true">IF($B44=INDIRECT("$Overview.X$" &amp; ($AC$2) +1),"x","")</f>
        <v/>
      </c>
      <c r="Z44" s="2" t="str">
        <f aca="true">IF($B44=INDIRECT("$Overview.Y$" &amp; ($AC$2) +1),"x","")</f>
        <v/>
      </c>
      <c r="AF44" s="2" t="str">
        <f aca="false">C44</f>
        <v/>
      </c>
      <c r="AG44" s="2" t="str">
        <f aca="false">D44</f>
        <v/>
      </c>
      <c r="AH44" s="2" t="str">
        <f aca="false">E44</f>
        <v/>
      </c>
      <c r="AI44" s="2" t="str">
        <f aca="false">F44</f>
        <v/>
      </c>
      <c r="AJ44" s="2" t="str">
        <f aca="false">G44</f>
        <v/>
      </c>
      <c r="AK44" s="2" t="str">
        <f aca="false">H44</f>
        <v/>
      </c>
      <c r="AL44" s="2" t="str">
        <f aca="false">I44</f>
        <v/>
      </c>
      <c r="AM44" s="2" t="str">
        <f aca="false">J44</f>
        <v/>
      </c>
      <c r="AN44" s="2" t="str">
        <f aca="false">K44</f>
        <v/>
      </c>
      <c r="AO44" s="2" t="str">
        <f aca="false">L44</f>
        <v/>
      </c>
      <c r="AP44" s="2" t="str">
        <f aca="false">M44</f>
        <v/>
      </c>
      <c r="AQ44" s="2" t="str">
        <f aca="false">N44</f>
        <v/>
      </c>
      <c r="AR44" s="2" t="str">
        <f aca="false">O44</f>
        <v/>
      </c>
      <c r="AS44" s="2" t="str">
        <f aca="false">P44</f>
        <v/>
      </c>
      <c r="AT44" s="2" t="str">
        <f aca="false">Q44</f>
        <v/>
      </c>
      <c r="AU44" s="2" t="str">
        <f aca="false">R44</f>
        <v/>
      </c>
      <c r="AV44" s="2" t="str">
        <f aca="false">S44</f>
        <v/>
      </c>
      <c r="AW44" s="2" t="str">
        <f aca="false">T44</f>
        <v/>
      </c>
      <c r="AX44" s="2" t="str">
        <f aca="false">U44</f>
        <v/>
      </c>
      <c r="AY44" s="2" t="str">
        <f aca="false">V44</f>
        <v/>
      </c>
      <c r="AZ44" s="2" t="str">
        <f aca="false">W44</f>
        <v/>
      </c>
      <c r="BA44" s="2" t="str">
        <f aca="false">X44</f>
        <v/>
      </c>
      <c r="BB44" s="2" t="str">
        <f aca="false">Y44</f>
        <v/>
      </c>
      <c r="BC44" s="2" t="str">
        <f aca="false">Z44</f>
        <v/>
      </c>
    </row>
    <row r="45" customFormat="false" ht="12.8" hidden="false" customHeight="false" outlineLevel="0" collapsed="false">
      <c r="A45" s="2" t="n">
        <f aca="false">Channels!A46</f>
        <v>44</v>
      </c>
      <c r="B45" s="2" t="str">
        <f aca="false">Channels!B46</f>
        <v>Act044</v>
      </c>
      <c r="C45" s="2" t="str">
        <f aca="true">IF($B45=INDIRECT("$Overview.B$" &amp; ($AC$2) +1),"x","")</f>
        <v/>
      </c>
      <c r="D45" s="2" t="str">
        <f aca="true">IF($B45=INDIRECT("$Overview.C$" &amp; ($AC$2) +1),"x","")</f>
        <v/>
      </c>
      <c r="E45" s="2" t="str">
        <f aca="true">IF($B45=INDIRECT("$Overview.D$" &amp; ($AC$2) +1),"x","")</f>
        <v/>
      </c>
      <c r="F45" s="2" t="str">
        <f aca="true">IF($B45=INDIRECT("$Overview.E$" &amp; ($AC$2) +1),"x","")</f>
        <v/>
      </c>
      <c r="G45" s="2" t="str">
        <f aca="true">IF($B45=INDIRECT("$Overview.F$" &amp; ($AC$2) +1),"x","")</f>
        <v/>
      </c>
      <c r="H45" s="2" t="str">
        <f aca="true">IF($B45=INDIRECT("$Overview.G$" &amp; ($AC$2) +1),"x","")</f>
        <v/>
      </c>
      <c r="I45" s="2" t="str">
        <f aca="true">IF($B45=INDIRECT("$Overview.H$" &amp; ($AC$2) +1),"x","")</f>
        <v/>
      </c>
      <c r="J45" s="2" t="str">
        <f aca="true">IF($B45=INDIRECT("$Overview.I$" &amp; ($AC$2) +1),"x","")</f>
        <v/>
      </c>
      <c r="K45" s="2" t="str">
        <f aca="true">IF($B45=INDIRECT("$Overview.J$" &amp; ($AC$2) +1),"x","")</f>
        <v/>
      </c>
      <c r="L45" s="2" t="str">
        <f aca="true">IF($B45=INDIRECT("$Overview.K$" &amp; ($AC$2) +1),"x","")</f>
        <v/>
      </c>
      <c r="M45" s="2" t="str">
        <f aca="true">IF($B45=INDIRECT("$Overview.L$" &amp; ($AC$2) +1),"x","")</f>
        <v/>
      </c>
      <c r="N45" s="2" t="str">
        <f aca="true">IF($B45=INDIRECT("$Overview.M$" &amp; ($AC$2) +1),"x","")</f>
        <v/>
      </c>
      <c r="O45" s="2" t="str">
        <f aca="true">IF($B45=INDIRECT("$Overview.N$" &amp; ($AC$2) +1),"x","")</f>
        <v/>
      </c>
      <c r="P45" s="2" t="str">
        <f aca="true">IF($B45=INDIRECT("$Overview.O$" &amp; ($AC$2) +1),"x","")</f>
        <v/>
      </c>
      <c r="Q45" s="2" t="str">
        <f aca="true">IF($B45=INDIRECT("$Overview.P$" &amp; ($AC$2) +1),"x","")</f>
        <v/>
      </c>
      <c r="R45" s="2" t="str">
        <f aca="true">IF($B45=INDIRECT("$Overview.Q$" &amp; ($AC$2) +1),"x","")</f>
        <v/>
      </c>
      <c r="S45" s="2" t="str">
        <f aca="true">IF($B45=INDIRECT("$Overview.R$" &amp; ($AC$2) +1),"x","")</f>
        <v/>
      </c>
      <c r="T45" s="2" t="str">
        <f aca="true">IF($B45=INDIRECT("$Overview.S$" &amp; ($AC$2) +1),"x","")</f>
        <v/>
      </c>
      <c r="U45" s="2" t="str">
        <f aca="true">IF($B45=INDIRECT("$Overview.T$" &amp; ($AC$2) +1),"x","")</f>
        <v/>
      </c>
      <c r="V45" s="2" t="str">
        <f aca="true">IF($B45=INDIRECT("$Overview.U$" &amp; ($AC$2) +1),"x","")</f>
        <v/>
      </c>
      <c r="W45" s="2" t="str">
        <f aca="true">IF($B45=INDIRECT("$Overview.V$" &amp; ($AC$2) +1),"x","")</f>
        <v/>
      </c>
      <c r="X45" s="2" t="str">
        <f aca="true">IF($B45=INDIRECT("$Overview.W$" &amp; ($AC$2) +1),"x","")</f>
        <v/>
      </c>
      <c r="Y45" s="2" t="str">
        <f aca="true">IF($B45=INDIRECT("$Overview.X$" &amp; ($AC$2) +1),"x","")</f>
        <v/>
      </c>
      <c r="Z45" s="2" t="str">
        <f aca="true">IF($B45=INDIRECT("$Overview.Y$" &amp; ($AC$2) +1),"x","")</f>
        <v/>
      </c>
      <c r="AF45" s="2" t="str">
        <f aca="false">C45</f>
        <v/>
      </c>
      <c r="AG45" s="2" t="str">
        <f aca="false">D45</f>
        <v/>
      </c>
      <c r="AH45" s="2" t="str">
        <f aca="false">E45</f>
        <v/>
      </c>
      <c r="AI45" s="2" t="str">
        <f aca="false">F45</f>
        <v/>
      </c>
      <c r="AJ45" s="2" t="str">
        <f aca="false">G45</f>
        <v/>
      </c>
      <c r="AK45" s="2" t="str">
        <f aca="false">H45</f>
        <v/>
      </c>
      <c r="AL45" s="2" t="str">
        <f aca="false">I45</f>
        <v/>
      </c>
      <c r="AM45" s="2" t="str">
        <f aca="false">J45</f>
        <v/>
      </c>
      <c r="AN45" s="2" t="str">
        <f aca="false">K45</f>
        <v/>
      </c>
      <c r="AO45" s="2" t="str">
        <f aca="false">L45</f>
        <v/>
      </c>
      <c r="AP45" s="2" t="str">
        <f aca="false">M45</f>
        <v/>
      </c>
      <c r="AQ45" s="2" t="str">
        <f aca="false">N45</f>
        <v/>
      </c>
      <c r="AR45" s="2" t="str">
        <f aca="false">O45</f>
        <v/>
      </c>
      <c r="AS45" s="2" t="str">
        <f aca="false">P45</f>
        <v/>
      </c>
      <c r="AT45" s="2" t="str">
        <f aca="false">Q45</f>
        <v/>
      </c>
      <c r="AU45" s="2" t="str">
        <f aca="false">R45</f>
        <v/>
      </c>
      <c r="AV45" s="2" t="str">
        <f aca="false">S45</f>
        <v/>
      </c>
      <c r="AW45" s="2" t="str">
        <f aca="false">T45</f>
        <v/>
      </c>
      <c r="AX45" s="2" t="str">
        <f aca="false">U45</f>
        <v/>
      </c>
      <c r="AY45" s="2" t="str">
        <f aca="false">V45</f>
        <v/>
      </c>
      <c r="AZ45" s="2" t="str">
        <f aca="false">W45</f>
        <v/>
      </c>
      <c r="BA45" s="2" t="str">
        <f aca="false">X45</f>
        <v/>
      </c>
      <c r="BB45" s="2" t="str">
        <f aca="false">Y45</f>
        <v/>
      </c>
      <c r="BC45" s="2" t="str">
        <f aca="false">Z45</f>
        <v/>
      </c>
    </row>
    <row r="46" customFormat="false" ht="12.8" hidden="false" customHeight="false" outlineLevel="0" collapsed="false">
      <c r="A46" s="2" t="n">
        <f aca="false">Channels!A47</f>
        <v>45</v>
      </c>
      <c r="B46" s="2" t="str">
        <f aca="false">Channels!B47</f>
        <v>Act045</v>
      </c>
      <c r="C46" s="2" t="str">
        <f aca="true">IF($B46=INDIRECT("$Overview.B$" &amp; ($AC$2) +1),"x","")</f>
        <v/>
      </c>
      <c r="D46" s="2" t="str">
        <f aca="true">IF($B46=INDIRECT("$Overview.C$" &amp; ($AC$2) +1),"x","")</f>
        <v/>
      </c>
      <c r="E46" s="2" t="str">
        <f aca="true">IF($B46=INDIRECT("$Overview.D$" &amp; ($AC$2) +1),"x","")</f>
        <v/>
      </c>
      <c r="F46" s="2" t="str">
        <f aca="true">IF($B46=INDIRECT("$Overview.E$" &amp; ($AC$2) +1),"x","")</f>
        <v/>
      </c>
      <c r="G46" s="2" t="str">
        <f aca="true">IF($B46=INDIRECT("$Overview.F$" &amp; ($AC$2) +1),"x","")</f>
        <v/>
      </c>
      <c r="H46" s="2" t="str">
        <f aca="true">IF($B46=INDIRECT("$Overview.G$" &amp; ($AC$2) +1),"x","")</f>
        <v/>
      </c>
      <c r="I46" s="2" t="str">
        <f aca="true">IF($B46=INDIRECT("$Overview.H$" &amp; ($AC$2) +1),"x","")</f>
        <v/>
      </c>
      <c r="J46" s="2" t="str">
        <f aca="true">IF($B46=INDIRECT("$Overview.I$" &amp; ($AC$2) +1),"x","")</f>
        <v/>
      </c>
      <c r="K46" s="2" t="str">
        <f aca="true">IF($B46=INDIRECT("$Overview.J$" &amp; ($AC$2) +1),"x","")</f>
        <v/>
      </c>
      <c r="L46" s="2" t="str">
        <f aca="true">IF($B46=INDIRECT("$Overview.K$" &amp; ($AC$2) +1),"x","")</f>
        <v/>
      </c>
      <c r="M46" s="2" t="str">
        <f aca="true">IF($B46=INDIRECT("$Overview.L$" &amp; ($AC$2) +1),"x","")</f>
        <v/>
      </c>
      <c r="N46" s="2" t="str">
        <f aca="true">IF($B46=INDIRECT("$Overview.M$" &amp; ($AC$2) +1),"x","")</f>
        <v/>
      </c>
      <c r="O46" s="2" t="str">
        <f aca="true">IF($B46=INDIRECT("$Overview.N$" &amp; ($AC$2) +1),"x","")</f>
        <v/>
      </c>
      <c r="P46" s="2" t="str">
        <f aca="true">IF($B46=INDIRECT("$Overview.O$" &amp; ($AC$2) +1),"x","")</f>
        <v/>
      </c>
      <c r="Q46" s="2" t="str">
        <f aca="true">IF($B46=INDIRECT("$Overview.P$" &amp; ($AC$2) +1),"x","")</f>
        <v/>
      </c>
      <c r="R46" s="2" t="str">
        <f aca="true">IF($B46=INDIRECT("$Overview.Q$" &amp; ($AC$2) +1),"x","")</f>
        <v/>
      </c>
      <c r="S46" s="2" t="str">
        <f aca="true">IF($B46=INDIRECT("$Overview.R$" &amp; ($AC$2) +1),"x","")</f>
        <v/>
      </c>
      <c r="T46" s="2" t="str">
        <f aca="true">IF($B46=INDIRECT("$Overview.S$" &amp; ($AC$2) +1),"x","")</f>
        <v/>
      </c>
      <c r="U46" s="2" t="str">
        <f aca="true">IF($B46=INDIRECT("$Overview.T$" &amp; ($AC$2) +1),"x","")</f>
        <v/>
      </c>
      <c r="V46" s="2" t="str">
        <f aca="true">IF($B46=INDIRECT("$Overview.U$" &amp; ($AC$2) +1),"x","")</f>
        <v/>
      </c>
      <c r="W46" s="2" t="str">
        <f aca="true">IF($B46=INDIRECT("$Overview.V$" &amp; ($AC$2) +1),"x","")</f>
        <v/>
      </c>
      <c r="X46" s="2" t="str">
        <f aca="true">IF($B46=INDIRECT("$Overview.W$" &amp; ($AC$2) +1),"x","")</f>
        <v/>
      </c>
      <c r="Y46" s="2" t="str">
        <f aca="true">IF($B46=INDIRECT("$Overview.X$" &amp; ($AC$2) +1),"x","")</f>
        <v/>
      </c>
      <c r="Z46" s="2" t="str">
        <f aca="true">IF($B46=INDIRECT("$Overview.Y$" &amp; ($AC$2) +1),"x","")</f>
        <v/>
      </c>
      <c r="AF46" s="2" t="str">
        <f aca="false">C46</f>
        <v/>
      </c>
      <c r="AG46" s="2" t="str">
        <f aca="false">D46</f>
        <v/>
      </c>
      <c r="AH46" s="2" t="str">
        <f aca="false">E46</f>
        <v/>
      </c>
      <c r="AI46" s="2" t="str">
        <f aca="false">F46</f>
        <v/>
      </c>
      <c r="AJ46" s="2" t="str">
        <f aca="false">G46</f>
        <v/>
      </c>
      <c r="AK46" s="2" t="str">
        <f aca="false">H46</f>
        <v/>
      </c>
      <c r="AL46" s="2" t="str">
        <f aca="false">I46</f>
        <v/>
      </c>
      <c r="AM46" s="2" t="str">
        <f aca="false">J46</f>
        <v/>
      </c>
      <c r="AN46" s="2" t="str">
        <f aca="false">K46</f>
        <v/>
      </c>
      <c r="AO46" s="2" t="str">
        <f aca="false">L46</f>
        <v/>
      </c>
      <c r="AP46" s="2" t="str">
        <f aca="false">M46</f>
        <v/>
      </c>
      <c r="AQ46" s="2" t="str">
        <f aca="false">N46</f>
        <v/>
      </c>
      <c r="AR46" s="2" t="str">
        <f aca="false">O46</f>
        <v/>
      </c>
      <c r="AS46" s="2" t="str">
        <f aca="false">P46</f>
        <v/>
      </c>
      <c r="AT46" s="2" t="str">
        <f aca="false">Q46</f>
        <v/>
      </c>
      <c r="AU46" s="2" t="str">
        <f aca="false">R46</f>
        <v/>
      </c>
      <c r="AV46" s="2" t="str">
        <f aca="false">S46</f>
        <v/>
      </c>
      <c r="AW46" s="2" t="str">
        <f aca="false">T46</f>
        <v/>
      </c>
      <c r="AX46" s="2" t="str">
        <f aca="false">U46</f>
        <v/>
      </c>
      <c r="AY46" s="2" t="str">
        <f aca="false">V46</f>
        <v/>
      </c>
      <c r="AZ46" s="2" t="str">
        <f aca="false">W46</f>
        <v/>
      </c>
      <c r="BA46" s="2" t="str">
        <f aca="false">X46</f>
        <v/>
      </c>
      <c r="BB46" s="2" t="str">
        <f aca="false">Y46</f>
        <v/>
      </c>
      <c r="BC46" s="2" t="str">
        <f aca="false">Z46</f>
        <v/>
      </c>
    </row>
    <row r="47" customFormat="false" ht="12.8" hidden="false" customHeight="false" outlineLevel="0" collapsed="false">
      <c r="A47" s="2" t="n">
        <f aca="false">Channels!A48</f>
        <v>46</v>
      </c>
      <c r="B47" s="2" t="str">
        <f aca="false">Channels!B48</f>
        <v>Act046</v>
      </c>
      <c r="C47" s="2" t="str">
        <f aca="true">IF($B47=INDIRECT("$Overview.B$" &amp; ($AC$2) +1),"x","")</f>
        <v/>
      </c>
      <c r="D47" s="2" t="str">
        <f aca="true">IF($B47=INDIRECT("$Overview.C$" &amp; ($AC$2) +1),"x","")</f>
        <v/>
      </c>
      <c r="E47" s="2" t="str">
        <f aca="true">IF($B47=INDIRECT("$Overview.D$" &amp; ($AC$2) +1),"x","")</f>
        <v/>
      </c>
      <c r="F47" s="2" t="str">
        <f aca="true">IF($B47=INDIRECT("$Overview.E$" &amp; ($AC$2) +1),"x","")</f>
        <v/>
      </c>
      <c r="G47" s="2" t="str">
        <f aca="true">IF($B47=INDIRECT("$Overview.F$" &amp; ($AC$2) +1),"x","")</f>
        <v/>
      </c>
      <c r="H47" s="2" t="str">
        <f aca="true">IF($B47=INDIRECT("$Overview.G$" &amp; ($AC$2) +1),"x","")</f>
        <v/>
      </c>
      <c r="I47" s="2" t="str">
        <f aca="true">IF($B47=INDIRECT("$Overview.H$" &amp; ($AC$2) +1),"x","")</f>
        <v/>
      </c>
      <c r="J47" s="2" t="str">
        <f aca="true">IF($B47=INDIRECT("$Overview.I$" &amp; ($AC$2) +1),"x","")</f>
        <v/>
      </c>
      <c r="K47" s="2" t="str">
        <f aca="true">IF($B47=INDIRECT("$Overview.J$" &amp; ($AC$2) +1),"x","")</f>
        <v/>
      </c>
      <c r="L47" s="2" t="str">
        <f aca="true">IF($B47=INDIRECT("$Overview.K$" &amp; ($AC$2) +1),"x","")</f>
        <v/>
      </c>
      <c r="M47" s="2" t="str">
        <f aca="true">IF($B47=INDIRECT("$Overview.L$" &amp; ($AC$2) +1),"x","")</f>
        <v/>
      </c>
      <c r="N47" s="2" t="str">
        <f aca="true">IF($B47=INDIRECT("$Overview.M$" &amp; ($AC$2) +1),"x","")</f>
        <v/>
      </c>
      <c r="O47" s="2" t="str">
        <f aca="true">IF($B47=INDIRECT("$Overview.N$" &amp; ($AC$2) +1),"x","")</f>
        <v/>
      </c>
      <c r="P47" s="2" t="str">
        <f aca="true">IF($B47=INDIRECT("$Overview.O$" &amp; ($AC$2) +1),"x","")</f>
        <v/>
      </c>
      <c r="Q47" s="2" t="str">
        <f aca="true">IF($B47=INDIRECT("$Overview.P$" &amp; ($AC$2) +1),"x","")</f>
        <v/>
      </c>
      <c r="R47" s="2" t="str">
        <f aca="true">IF($B47=INDIRECT("$Overview.Q$" &amp; ($AC$2) +1),"x","")</f>
        <v/>
      </c>
      <c r="S47" s="2" t="str">
        <f aca="true">IF($B47=INDIRECT("$Overview.R$" &amp; ($AC$2) +1),"x","")</f>
        <v/>
      </c>
      <c r="T47" s="2" t="str">
        <f aca="true">IF($B47=INDIRECT("$Overview.S$" &amp; ($AC$2) +1),"x","")</f>
        <v/>
      </c>
      <c r="U47" s="2" t="str">
        <f aca="true">IF($B47=INDIRECT("$Overview.T$" &amp; ($AC$2) +1),"x","")</f>
        <v/>
      </c>
      <c r="V47" s="2" t="str">
        <f aca="true">IF($B47=INDIRECT("$Overview.U$" &amp; ($AC$2) +1),"x","")</f>
        <v/>
      </c>
      <c r="W47" s="2" t="str">
        <f aca="true">IF($B47=INDIRECT("$Overview.V$" &amp; ($AC$2) +1),"x","")</f>
        <v/>
      </c>
      <c r="X47" s="2" t="str">
        <f aca="true">IF($B47=INDIRECT("$Overview.W$" &amp; ($AC$2) +1),"x","")</f>
        <v/>
      </c>
      <c r="Y47" s="2" t="str">
        <f aca="true">IF($B47=INDIRECT("$Overview.X$" &amp; ($AC$2) +1),"x","")</f>
        <v/>
      </c>
      <c r="Z47" s="2" t="str">
        <f aca="true">IF($B47=INDIRECT("$Overview.Y$" &amp; ($AC$2) +1),"x","")</f>
        <v/>
      </c>
      <c r="AF47" s="2" t="str">
        <f aca="false">C47</f>
        <v/>
      </c>
      <c r="AG47" s="2" t="str">
        <f aca="false">D47</f>
        <v/>
      </c>
      <c r="AH47" s="2" t="str">
        <f aca="false">E47</f>
        <v/>
      </c>
      <c r="AI47" s="2" t="str">
        <f aca="false">F47</f>
        <v/>
      </c>
      <c r="AJ47" s="2" t="str">
        <f aca="false">G47</f>
        <v/>
      </c>
      <c r="AK47" s="2" t="str">
        <f aca="false">H47</f>
        <v/>
      </c>
      <c r="AL47" s="2" t="str">
        <f aca="false">I47</f>
        <v/>
      </c>
      <c r="AM47" s="2" t="str">
        <f aca="false">J47</f>
        <v/>
      </c>
      <c r="AN47" s="2" t="str">
        <f aca="false">K47</f>
        <v/>
      </c>
      <c r="AO47" s="2" t="str">
        <f aca="false">L47</f>
        <v/>
      </c>
      <c r="AP47" s="2" t="str">
        <f aca="false">M47</f>
        <v/>
      </c>
      <c r="AQ47" s="2" t="str">
        <f aca="false">N47</f>
        <v/>
      </c>
      <c r="AR47" s="2" t="str">
        <f aca="false">O47</f>
        <v/>
      </c>
      <c r="AS47" s="2" t="str">
        <f aca="false">P47</f>
        <v/>
      </c>
      <c r="AT47" s="2" t="str">
        <f aca="false">Q47</f>
        <v/>
      </c>
      <c r="AU47" s="2" t="str">
        <f aca="false">R47</f>
        <v/>
      </c>
      <c r="AV47" s="2" t="str">
        <f aca="false">S47</f>
        <v/>
      </c>
      <c r="AW47" s="2" t="str">
        <f aca="false">T47</f>
        <v/>
      </c>
      <c r="AX47" s="2" t="str">
        <f aca="false">U47</f>
        <v/>
      </c>
      <c r="AY47" s="2" t="str">
        <f aca="false">V47</f>
        <v/>
      </c>
      <c r="AZ47" s="2" t="str">
        <f aca="false">W47</f>
        <v/>
      </c>
      <c r="BA47" s="2" t="str">
        <f aca="false">X47</f>
        <v/>
      </c>
      <c r="BB47" s="2" t="str">
        <f aca="false">Y47</f>
        <v/>
      </c>
      <c r="BC47" s="2" t="str">
        <f aca="false">Z47</f>
        <v/>
      </c>
    </row>
    <row r="48" customFormat="false" ht="12.8" hidden="false" customHeight="false" outlineLevel="0" collapsed="false">
      <c r="A48" s="2" t="n">
        <f aca="false">Channels!A49</f>
        <v>47</v>
      </c>
      <c r="B48" s="2" t="str">
        <f aca="false">Channels!B49</f>
        <v>Act047</v>
      </c>
      <c r="C48" s="2" t="str">
        <f aca="true">IF($B48=INDIRECT("$Overview.B$" &amp; ($AC$2) +1),"x","")</f>
        <v/>
      </c>
      <c r="D48" s="2" t="str">
        <f aca="true">IF($B48=INDIRECT("$Overview.C$" &amp; ($AC$2) +1),"x","")</f>
        <v/>
      </c>
      <c r="E48" s="2" t="str">
        <f aca="true">IF($B48=INDIRECT("$Overview.D$" &amp; ($AC$2) +1),"x","")</f>
        <v/>
      </c>
      <c r="F48" s="2" t="str">
        <f aca="true">IF($B48=INDIRECT("$Overview.E$" &amp; ($AC$2) +1),"x","")</f>
        <v/>
      </c>
      <c r="G48" s="2" t="str">
        <f aca="true">IF($B48=INDIRECT("$Overview.F$" &amp; ($AC$2) +1),"x","")</f>
        <v/>
      </c>
      <c r="H48" s="2" t="str">
        <f aca="true">IF($B48=INDIRECT("$Overview.G$" &amp; ($AC$2) +1),"x","")</f>
        <v/>
      </c>
      <c r="I48" s="2" t="str">
        <f aca="true">IF($B48=INDIRECT("$Overview.H$" &amp; ($AC$2) +1),"x","")</f>
        <v/>
      </c>
      <c r="J48" s="2" t="str">
        <f aca="true">IF($B48=INDIRECT("$Overview.I$" &amp; ($AC$2) +1),"x","")</f>
        <v/>
      </c>
      <c r="K48" s="2" t="str">
        <f aca="true">IF($B48=INDIRECT("$Overview.J$" &amp; ($AC$2) +1),"x","")</f>
        <v/>
      </c>
      <c r="L48" s="2" t="str">
        <f aca="true">IF($B48=INDIRECT("$Overview.K$" &amp; ($AC$2) +1),"x","")</f>
        <v/>
      </c>
      <c r="M48" s="2" t="str">
        <f aca="true">IF($B48=INDIRECT("$Overview.L$" &amp; ($AC$2) +1),"x","")</f>
        <v/>
      </c>
      <c r="N48" s="2" t="str">
        <f aca="true">IF($B48=INDIRECT("$Overview.M$" &amp; ($AC$2) +1),"x","")</f>
        <v/>
      </c>
      <c r="O48" s="2" t="str">
        <f aca="true">IF($B48=INDIRECT("$Overview.N$" &amp; ($AC$2) +1),"x","")</f>
        <v/>
      </c>
      <c r="P48" s="2" t="str">
        <f aca="true">IF($B48=INDIRECT("$Overview.O$" &amp; ($AC$2) +1),"x","")</f>
        <v/>
      </c>
      <c r="Q48" s="2" t="str">
        <f aca="true">IF($B48=INDIRECT("$Overview.P$" &amp; ($AC$2) +1),"x","")</f>
        <v/>
      </c>
      <c r="R48" s="2" t="str">
        <f aca="true">IF($B48=INDIRECT("$Overview.Q$" &amp; ($AC$2) +1),"x","")</f>
        <v/>
      </c>
      <c r="S48" s="2" t="str">
        <f aca="true">IF($B48=INDIRECT("$Overview.R$" &amp; ($AC$2) +1),"x","")</f>
        <v/>
      </c>
      <c r="T48" s="2" t="str">
        <f aca="true">IF($B48=INDIRECT("$Overview.S$" &amp; ($AC$2) +1),"x","")</f>
        <v/>
      </c>
      <c r="U48" s="2" t="str">
        <f aca="true">IF($B48=INDIRECT("$Overview.T$" &amp; ($AC$2) +1),"x","")</f>
        <v/>
      </c>
      <c r="V48" s="2" t="str">
        <f aca="true">IF($B48=INDIRECT("$Overview.U$" &amp; ($AC$2) +1),"x","")</f>
        <v/>
      </c>
      <c r="W48" s="2" t="str">
        <f aca="true">IF($B48=INDIRECT("$Overview.V$" &amp; ($AC$2) +1),"x","")</f>
        <v/>
      </c>
      <c r="X48" s="2" t="str">
        <f aca="true">IF($B48=INDIRECT("$Overview.W$" &amp; ($AC$2) +1),"x","")</f>
        <v/>
      </c>
      <c r="Y48" s="2" t="str">
        <f aca="true">IF($B48=INDIRECT("$Overview.X$" &amp; ($AC$2) +1),"x","")</f>
        <v/>
      </c>
      <c r="Z48" s="2" t="str">
        <f aca="true">IF($B48=INDIRECT("$Overview.Y$" &amp; ($AC$2) +1),"x","")</f>
        <v/>
      </c>
      <c r="AF48" s="2" t="str">
        <f aca="false">C48</f>
        <v/>
      </c>
      <c r="AG48" s="2" t="str">
        <f aca="false">D48</f>
        <v/>
      </c>
      <c r="AH48" s="2" t="str">
        <f aca="false">E48</f>
        <v/>
      </c>
      <c r="AI48" s="2" t="str">
        <f aca="false">F48</f>
        <v/>
      </c>
      <c r="AJ48" s="2" t="str">
        <f aca="false">G48</f>
        <v/>
      </c>
      <c r="AK48" s="2" t="str">
        <f aca="false">H48</f>
        <v/>
      </c>
      <c r="AL48" s="2" t="str">
        <f aca="false">I48</f>
        <v/>
      </c>
      <c r="AM48" s="2" t="str">
        <f aca="false">J48</f>
        <v/>
      </c>
      <c r="AN48" s="2" t="str">
        <f aca="false">K48</f>
        <v/>
      </c>
      <c r="AO48" s="2" t="str">
        <f aca="false">L48</f>
        <v/>
      </c>
      <c r="AP48" s="2" t="str">
        <f aca="false">M48</f>
        <v/>
      </c>
      <c r="AQ48" s="2" t="str">
        <f aca="false">N48</f>
        <v/>
      </c>
      <c r="AR48" s="2" t="str">
        <f aca="false">O48</f>
        <v/>
      </c>
      <c r="AS48" s="2" t="str">
        <f aca="false">P48</f>
        <v/>
      </c>
      <c r="AT48" s="2" t="str">
        <f aca="false">Q48</f>
        <v/>
      </c>
      <c r="AU48" s="2" t="str">
        <f aca="false">R48</f>
        <v/>
      </c>
      <c r="AV48" s="2" t="str">
        <f aca="false">S48</f>
        <v/>
      </c>
      <c r="AW48" s="2" t="str">
        <f aca="false">T48</f>
        <v/>
      </c>
      <c r="AX48" s="2" t="str">
        <f aca="false">U48</f>
        <v/>
      </c>
      <c r="AY48" s="2" t="str">
        <f aca="false">V48</f>
        <v/>
      </c>
      <c r="AZ48" s="2" t="str">
        <f aca="false">W48</f>
        <v/>
      </c>
      <c r="BA48" s="2" t="str">
        <f aca="false">X48</f>
        <v/>
      </c>
      <c r="BB48" s="2" t="str">
        <f aca="false">Y48</f>
        <v/>
      </c>
      <c r="BC48" s="2" t="str">
        <f aca="false">Z48</f>
        <v/>
      </c>
    </row>
    <row r="49" customFormat="false" ht="12.8" hidden="false" customHeight="false" outlineLevel="0" collapsed="false">
      <c r="A49" s="2" t="n">
        <f aca="false">Channels!A50</f>
        <v>48</v>
      </c>
      <c r="B49" s="2" t="str">
        <f aca="false">Channels!B50</f>
        <v>Act048</v>
      </c>
      <c r="C49" s="2" t="str">
        <f aca="true">IF($B49=INDIRECT("$Overview.B$" &amp; ($AC$2) +1),"x","")</f>
        <v/>
      </c>
      <c r="D49" s="2" t="str">
        <f aca="true">IF($B49=INDIRECT("$Overview.C$" &amp; ($AC$2) +1),"x","")</f>
        <v/>
      </c>
      <c r="E49" s="2" t="str">
        <f aca="true">IF($B49=INDIRECT("$Overview.D$" &amp; ($AC$2) +1),"x","")</f>
        <v/>
      </c>
      <c r="F49" s="2" t="str">
        <f aca="true">IF($B49=INDIRECT("$Overview.E$" &amp; ($AC$2) +1),"x","")</f>
        <v/>
      </c>
      <c r="G49" s="2" t="str">
        <f aca="true">IF($B49=INDIRECT("$Overview.F$" &amp; ($AC$2) +1),"x","")</f>
        <v/>
      </c>
      <c r="H49" s="2" t="str">
        <f aca="true">IF($B49=INDIRECT("$Overview.G$" &amp; ($AC$2) +1),"x","")</f>
        <v/>
      </c>
      <c r="I49" s="2" t="str">
        <f aca="true">IF($B49=INDIRECT("$Overview.H$" &amp; ($AC$2) +1),"x","")</f>
        <v/>
      </c>
      <c r="J49" s="2" t="str">
        <f aca="true">IF($B49=INDIRECT("$Overview.I$" &amp; ($AC$2) +1),"x","")</f>
        <v/>
      </c>
      <c r="K49" s="2" t="str">
        <f aca="true">IF($B49=INDIRECT("$Overview.J$" &amp; ($AC$2) +1),"x","")</f>
        <v/>
      </c>
      <c r="L49" s="2" t="str">
        <f aca="true">IF($B49=INDIRECT("$Overview.K$" &amp; ($AC$2) +1),"x","")</f>
        <v/>
      </c>
      <c r="M49" s="2" t="str">
        <f aca="true">IF($B49=INDIRECT("$Overview.L$" &amp; ($AC$2) +1),"x","")</f>
        <v/>
      </c>
      <c r="N49" s="2" t="str">
        <f aca="true">IF($B49=INDIRECT("$Overview.M$" &amp; ($AC$2) +1),"x","")</f>
        <v/>
      </c>
      <c r="O49" s="2" t="str">
        <f aca="true">IF($B49=INDIRECT("$Overview.N$" &amp; ($AC$2) +1),"x","")</f>
        <v/>
      </c>
      <c r="P49" s="2" t="str">
        <f aca="true">IF($B49=INDIRECT("$Overview.O$" &amp; ($AC$2) +1),"x","")</f>
        <v/>
      </c>
      <c r="Q49" s="2" t="str">
        <f aca="true">IF($B49=INDIRECT("$Overview.P$" &amp; ($AC$2) +1),"x","")</f>
        <v/>
      </c>
      <c r="R49" s="2" t="str">
        <f aca="true">IF($B49=INDIRECT("$Overview.Q$" &amp; ($AC$2) +1),"x","")</f>
        <v/>
      </c>
      <c r="S49" s="2" t="str">
        <f aca="true">IF($B49=INDIRECT("$Overview.R$" &amp; ($AC$2) +1),"x","")</f>
        <v/>
      </c>
      <c r="T49" s="2" t="str">
        <f aca="true">IF($B49=INDIRECT("$Overview.S$" &amp; ($AC$2) +1),"x","")</f>
        <v/>
      </c>
      <c r="U49" s="2" t="str">
        <f aca="true">IF($B49=INDIRECT("$Overview.T$" &amp; ($AC$2) +1),"x","")</f>
        <v/>
      </c>
      <c r="V49" s="2" t="str">
        <f aca="true">IF($B49=INDIRECT("$Overview.U$" &amp; ($AC$2) +1),"x","")</f>
        <v/>
      </c>
      <c r="W49" s="2" t="str">
        <f aca="true">IF($B49=INDIRECT("$Overview.V$" &amp; ($AC$2) +1),"x","")</f>
        <v/>
      </c>
      <c r="X49" s="2" t="str">
        <f aca="true">IF($B49=INDIRECT("$Overview.W$" &amp; ($AC$2) +1),"x","")</f>
        <v/>
      </c>
      <c r="Y49" s="2" t="str">
        <f aca="true">IF($B49=INDIRECT("$Overview.X$" &amp; ($AC$2) +1),"x","")</f>
        <v/>
      </c>
      <c r="Z49" s="2" t="str">
        <f aca="true">IF($B49=INDIRECT("$Overview.Y$" &amp; ($AC$2) +1),"x","")</f>
        <v/>
      </c>
      <c r="AF49" s="2" t="str">
        <f aca="false">C49</f>
        <v/>
      </c>
      <c r="AG49" s="2" t="str">
        <f aca="false">D49</f>
        <v/>
      </c>
      <c r="AH49" s="2" t="str">
        <f aca="false">E49</f>
        <v/>
      </c>
      <c r="AI49" s="2" t="str">
        <f aca="false">F49</f>
        <v/>
      </c>
      <c r="AJ49" s="2" t="str">
        <f aca="false">G49</f>
        <v/>
      </c>
      <c r="AK49" s="2" t="str">
        <f aca="false">H49</f>
        <v/>
      </c>
      <c r="AL49" s="2" t="str">
        <f aca="false">I49</f>
        <v/>
      </c>
      <c r="AM49" s="2" t="str">
        <f aca="false">J49</f>
        <v/>
      </c>
      <c r="AN49" s="2" t="str">
        <f aca="false">K49</f>
        <v/>
      </c>
      <c r="AO49" s="2" t="str">
        <f aca="false">L49</f>
        <v/>
      </c>
      <c r="AP49" s="2" t="str">
        <f aca="false">M49</f>
        <v/>
      </c>
      <c r="AQ49" s="2" t="str">
        <f aca="false">N49</f>
        <v/>
      </c>
      <c r="AR49" s="2" t="str">
        <f aca="false">O49</f>
        <v/>
      </c>
      <c r="AS49" s="2" t="str">
        <f aca="false">P49</f>
        <v/>
      </c>
      <c r="AT49" s="2" t="str">
        <f aca="false">Q49</f>
        <v/>
      </c>
      <c r="AU49" s="2" t="str">
        <f aca="false">R49</f>
        <v/>
      </c>
      <c r="AV49" s="2" t="str">
        <f aca="false">S49</f>
        <v/>
      </c>
      <c r="AW49" s="2" t="str">
        <f aca="false">T49</f>
        <v/>
      </c>
      <c r="AX49" s="2" t="str">
        <f aca="false">U49</f>
        <v/>
      </c>
      <c r="AY49" s="2" t="str">
        <f aca="false">V49</f>
        <v/>
      </c>
      <c r="AZ49" s="2" t="str">
        <f aca="false">W49</f>
        <v/>
      </c>
      <c r="BA49" s="2" t="str">
        <f aca="false">X49</f>
        <v/>
      </c>
      <c r="BB49" s="2" t="str">
        <f aca="false">Y49</f>
        <v/>
      </c>
      <c r="BC49" s="2" t="str">
        <f aca="false">Z49</f>
        <v/>
      </c>
    </row>
    <row r="50" customFormat="false" ht="12.8" hidden="false" customHeight="false" outlineLevel="0" collapsed="false">
      <c r="A50" s="2" t="n">
        <f aca="false">Channels!A51</f>
        <v>49</v>
      </c>
      <c r="B50" s="2" t="str">
        <f aca="false">Channels!B51</f>
        <v>Act049</v>
      </c>
      <c r="C50" s="2" t="str">
        <f aca="true">IF($B50=INDIRECT("$Overview.B$" &amp; ($AC$2) +1),"x","")</f>
        <v/>
      </c>
      <c r="D50" s="2" t="str">
        <f aca="true">IF($B50=INDIRECT("$Overview.C$" &amp; ($AC$2) +1),"x","")</f>
        <v/>
      </c>
      <c r="E50" s="2" t="str">
        <f aca="true">IF($B50=INDIRECT("$Overview.D$" &amp; ($AC$2) +1),"x","")</f>
        <v/>
      </c>
      <c r="F50" s="2" t="str">
        <f aca="true">IF($B50=INDIRECT("$Overview.E$" &amp; ($AC$2) +1),"x","")</f>
        <v/>
      </c>
      <c r="G50" s="2" t="str">
        <f aca="true">IF($B50=INDIRECT("$Overview.F$" &amp; ($AC$2) +1),"x","")</f>
        <v/>
      </c>
      <c r="H50" s="2" t="str">
        <f aca="true">IF($B50=INDIRECT("$Overview.G$" &amp; ($AC$2) +1),"x","")</f>
        <v/>
      </c>
      <c r="I50" s="2" t="str">
        <f aca="true">IF($B50=INDIRECT("$Overview.H$" &amp; ($AC$2) +1),"x","")</f>
        <v/>
      </c>
      <c r="J50" s="2" t="str">
        <f aca="true">IF($B50=INDIRECT("$Overview.I$" &amp; ($AC$2) +1),"x","")</f>
        <v/>
      </c>
      <c r="K50" s="2" t="str">
        <f aca="true">IF($B50=INDIRECT("$Overview.J$" &amp; ($AC$2) +1),"x","")</f>
        <v/>
      </c>
      <c r="L50" s="2" t="str">
        <f aca="true">IF($B50=INDIRECT("$Overview.K$" &amp; ($AC$2) +1),"x","")</f>
        <v/>
      </c>
      <c r="M50" s="2" t="str">
        <f aca="true">IF($B50=INDIRECT("$Overview.L$" &amp; ($AC$2) +1),"x","")</f>
        <v/>
      </c>
      <c r="N50" s="2" t="str">
        <f aca="true">IF($B50=INDIRECT("$Overview.M$" &amp; ($AC$2) +1),"x","")</f>
        <v/>
      </c>
      <c r="O50" s="2" t="str">
        <f aca="true">IF($B50=INDIRECT("$Overview.N$" &amp; ($AC$2) +1),"x","")</f>
        <v/>
      </c>
      <c r="P50" s="2" t="str">
        <f aca="true">IF($B50=INDIRECT("$Overview.O$" &amp; ($AC$2) +1),"x","")</f>
        <v/>
      </c>
      <c r="Q50" s="2" t="str">
        <f aca="true">IF($B50=INDIRECT("$Overview.P$" &amp; ($AC$2) +1),"x","")</f>
        <v/>
      </c>
      <c r="R50" s="2" t="str">
        <f aca="true">IF($B50=INDIRECT("$Overview.Q$" &amp; ($AC$2) +1),"x","")</f>
        <v/>
      </c>
      <c r="S50" s="2" t="str">
        <f aca="true">IF($B50=INDIRECT("$Overview.R$" &amp; ($AC$2) +1),"x","")</f>
        <v/>
      </c>
      <c r="T50" s="2" t="str">
        <f aca="true">IF($B50=INDIRECT("$Overview.S$" &amp; ($AC$2) +1),"x","")</f>
        <v/>
      </c>
      <c r="U50" s="2" t="str">
        <f aca="true">IF($B50=INDIRECT("$Overview.T$" &amp; ($AC$2) +1),"x","")</f>
        <v/>
      </c>
      <c r="V50" s="2" t="str">
        <f aca="true">IF($B50=INDIRECT("$Overview.U$" &amp; ($AC$2) +1),"x","")</f>
        <v/>
      </c>
      <c r="W50" s="2" t="str">
        <f aca="true">IF($B50=INDIRECT("$Overview.V$" &amp; ($AC$2) +1),"x","")</f>
        <v/>
      </c>
      <c r="X50" s="2" t="str">
        <f aca="true">IF($B50=INDIRECT("$Overview.W$" &amp; ($AC$2) +1),"x","")</f>
        <v/>
      </c>
      <c r="Y50" s="2" t="str">
        <f aca="true">IF($B50=INDIRECT("$Overview.X$" &amp; ($AC$2) +1),"x","")</f>
        <v/>
      </c>
      <c r="Z50" s="2" t="str">
        <f aca="true">IF($B50=INDIRECT("$Overview.Y$" &amp; ($AC$2) +1),"x","")</f>
        <v/>
      </c>
      <c r="AF50" s="2" t="str">
        <f aca="false">C50</f>
        <v/>
      </c>
      <c r="AG50" s="2" t="str">
        <f aca="false">D50</f>
        <v/>
      </c>
      <c r="AH50" s="2" t="str">
        <f aca="false">E50</f>
        <v/>
      </c>
      <c r="AI50" s="2" t="str">
        <f aca="false">F50</f>
        <v/>
      </c>
      <c r="AJ50" s="2" t="str">
        <f aca="false">G50</f>
        <v/>
      </c>
      <c r="AK50" s="2" t="str">
        <f aca="false">H50</f>
        <v/>
      </c>
      <c r="AL50" s="2" t="str">
        <f aca="false">I50</f>
        <v/>
      </c>
      <c r="AM50" s="2" t="str">
        <f aca="false">J50</f>
        <v/>
      </c>
      <c r="AN50" s="2" t="str">
        <f aca="false">K50</f>
        <v/>
      </c>
      <c r="AO50" s="2" t="str">
        <f aca="false">L50</f>
        <v/>
      </c>
      <c r="AP50" s="2" t="str">
        <f aca="false">M50</f>
        <v/>
      </c>
      <c r="AQ50" s="2" t="str">
        <f aca="false">N50</f>
        <v/>
      </c>
      <c r="AR50" s="2" t="str">
        <f aca="false">O50</f>
        <v/>
      </c>
      <c r="AS50" s="2" t="str">
        <f aca="false">P50</f>
        <v/>
      </c>
      <c r="AT50" s="2" t="str">
        <f aca="false">Q50</f>
        <v/>
      </c>
      <c r="AU50" s="2" t="str">
        <f aca="false">R50</f>
        <v/>
      </c>
      <c r="AV50" s="2" t="str">
        <f aca="false">S50</f>
        <v/>
      </c>
      <c r="AW50" s="2" t="str">
        <f aca="false">T50</f>
        <v/>
      </c>
      <c r="AX50" s="2" t="str">
        <f aca="false">U50</f>
        <v/>
      </c>
      <c r="AY50" s="2" t="str">
        <f aca="false">V50</f>
        <v/>
      </c>
      <c r="AZ50" s="2" t="str">
        <f aca="false">W50</f>
        <v/>
      </c>
      <c r="BA50" s="2" t="str">
        <f aca="false">X50</f>
        <v/>
      </c>
      <c r="BB50" s="2" t="str">
        <f aca="false">Y50</f>
        <v/>
      </c>
      <c r="BC50" s="2" t="str">
        <f aca="false">Z50</f>
        <v/>
      </c>
    </row>
    <row r="51" customFormat="false" ht="12.8" hidden="false" customHeight="false" outlineLevel="0" collapsed="false">
      <c r="A51" s="2" t="n">
        <f aca="false">Channels!A52</f>
        <v>50</v>
      </c>
      <c r="B51" s="2" t="str">
        <f aca="false">Channels!B52</f>
        <v>Act050</v>
      </c>
      <c r="C51" s="2" t="str">
        <f aca="true">IF($B51=INDIRECT("$Overview.B$" &amp; ($AC$2) +1),"x","")</f>
        <v/>
      </c>
      <c r="D51" s="2" t="str">
        <f aca="true">IF($B51=INDIRECT("$Overview.C$" &amp; ($AC$2) +1),"x","")</f>
        <v/>
      </c>
      <c r="E51" s="2" t="str">
        <f aca="true">IF($B51=INDIRECT("$Overview.D$" &amp; ($AC$2) +1),"x","")</f>
        <v/>
      </c>
      <c r="F51" s="2" t="str">
        <f aca="true">IF($B51=INDIRECT("$Overview.E$" &amp; ($AC$2) +1),"x","")</f>
        <v/>
      </c>
      <c r="G51" s="2" t="str">
        <f aca="true">IF($B51=INDIRECT("$Overview.F$" &amp; ($AC$2) +1),"x","")</f>
        <v/>
      </c>
      <c r="H51" s="2" t="str">
        <f aca="true">IF($B51=INDIRECT("$Overview.G$" &amp; ($AC$2) +1),"x","")</f>
        <v/>
      </c>
      <c r="I51" s="2" t="str">
        <f aca="true">IF($B51=INDIRECT("$Overview.H$" &amp; ($AC$2) +1),"x","")</f>
        <v/>
      </c>
      <c r="J51" s="2" t="str">
        <f aca="true">IF($B51=INDIRECT("$Overview.I$" &amp; ($AC$2) +1),"x","")</f>
        <v/>
      </c>
      <c r="K51" s="2" t="str">
        <f aca="true">IF($B51=INDIRECT("$Overview.J$" &amp; ($AC$2) +1),"x","")</f>
        <v/>
      </c>
      <c r="L51" s="2" t="str">
        <f aca="true">IF($B51=INDIRECT("$Overview.K$" &amp; ($AC$2) +1),"x","")</f>
        <v/>
      </c>
      <c r="M51" s="2" t="str">
        <f aca="true">IF($B51=INDIRECT("$Overview.L$" &amp; ($AC$2) +1),"x","")</f>
        <v/>
      </c>
      <c r="N51" s="2" t="str">
        <f aca="true">IF($B51=INDIRECT("$Overview.M$" &amp; ($AC$2) +1),"x","")</f>
        <v/>
      </c>
      <c r="O51" s="2" t="str">
        <f aca="true">IF($B51=INDIRECT("$Overview.N$" &amp; ($AC$2) +1),"x","")</f>
        <v/>
      </c>
      <c r="P51" s="2" t="str">
        <f aca="true">IF($B51=INDIRECT("$Overview.O$" &amp; ($AC$2) +1),"x","")</f>
        <v/>
      </c>
      <c r="Q51" s="2" t="str">
        <f aca="true">IF($B51=INDIRECT("$Overview.P$" &amp; ($AC$2) +1),"x","")</f>
        <v/>
      </c>
      <c r="R51" s="2" t="str">
        <f aca="true">IF($B51=INDIRECT("$Overview.Q$" &amp; ($AC$2) +1),"x","")</f>
        <v/>
      </c>
      <c r="S51" s="2" t="str">
        <f aca="true">IF($B51=INDIRECT("$Overview.R$" &amp; ($AC$2) +1),"x","")</f>
        <v/>
      </c>
      <c r="T51" s="2" t="str">
        <f aca="true">IF($B51=INDIRECT("$Overview.S$" &amp; ($AC$2) +1),"x","")</f>
        <v/>
      </c>
      <c r="U51" s="2" t="str">
        <f aca="true">IF($B51=INDIRECT("$Overview.T$" &amp; ($AC$2) +1),"x","")</f>
        <v/>
      </c>
      <c r="V51" s="2" t="str">
        <f aca="true">IF($B51=INDIRECT("$Overview.U$" &amp; ($AC$2) +1),"x","")</f>
        <v/>
      </c>
      <c r="W51" s="2" t="str">
        <f aca="true">IF($B51=INDIRECT("$Overview.V$" &amp; ($AC$2) +1),"x","")</f>
        <v/>
      </c>
      <c r="X51" s="2" t="str">
        <f aca="true">IF($B51=INDIRECT("$Overview.W$" &amp; ($AC$2) +1),"x","")</f>
        <v/>
      </c>
      <c r="Y51" s="2" t="str">
        <f aca="true">IF($B51=INDIRECT("$Overview.X$" &amp; ($AC$2) +1),"x","")</f>
        <v/>
      </c>
      <c r="Z51" s="2" t="str">
        <f aca="true">IF($B51=INDIRECT("$Overview.Y$" &amp; ($AC$2) +1),"x","")</f>
        <v/>
      </c>
      <c r="AF51" s="2" t="str">
        <f aca="false">C51</f>
        <v/>
      </c>
      <c r="AG51" s="2" t="str">
        <f aca="false">D51</f>
        <v/>
      </c>
      <c r="AH51" s="2" t="str">
        <f aca="false">E51</f>
        <v/>
      </c>
      <c r="AI51" s="2" t="str">
        <f aca="false">F51</f>
        <v/>
      </c>
      <c r="AJ51" s="2" t="str">
        <f aca="false">G51</f>
        <v/>
      </c>
      <c r="AK51" s="2" t="str">
        <f aca="false">H51</f>
        <v/>
      </c>
      <c r="AL51" s="2" t="str">
        <f aca="false">I51</f>
        <v/>
      </c>
      <c r="AM51" s="2" t="str">
        <f aca="false">J51</f>
        <v/>
      </c>
      <c r="AN51" s="2" t="str">
        <f aca="false">K51</f>
        <v/>
      </c>
      <c r="AO51" s="2" t="str">
        <f aca="false">L51</f>
        <v/>
      </c>
      <c r="AP51" s="2" t="str">
        <f aca="false">M51</f>
        <v/>
      </c>
      <c r="AQ51" s="2" t="str">
        <f aca="false">N51</f>
        <v/>
      </c>
      <c r="AR51" s="2" t="str">
        <f aca="false">O51</f>
        <v/>
      </c>
      <c r="AS51" s="2" t="str">
        <f aca="false">P51</f>
        <v/>
      </c>
      <c r="AT51" s="2" t="str">
        <f aca="false">Q51</f>
        <v/>
      </c>
      <c r="AU51" s="2" t="str">
        <f aca="false">R51</f>
        <v/>
      </c>
      <c r="AV51" s="2" t="str">
        <f aca="false">S51</f>
        <v/>
      </c>
      <c r="AW51" s="2" t="str">
        <f aca="false">T51</f>
        <v/>
      </c>
      <c r="AX51" s="2" t="str">
        <f aca="false">U51</f>
        <v/>
      </c>
      <c r="AY51" s="2" t="str">
        <f aca="false">V51</f>
        <v/>
      </c>
      <c r="AZ51" s="2" t="str">
        <f aca="false">W51</f>
        <v/>
      </c>
      <c r="BA51" s="2" t="str">
        <f aca="false">X51</f>
        <v/>
      </c>
      <c r="BB51" s="2" t="str">
        <f aca="false">Y51</f>
        <v/>
      </c>
      <c r="BC51" s="2" t="str">
        <f aca="false">Z51</f>
        <v/>
      </c>
    </row>
    <row r="52" customFormat="false" ht="12.8" hidden="false" customHeight="false" outlineLevel="0" collapsed="false">
      <c r="A52" s="2" t="n">
        <f aca="false">Channels!A53</f>
        <v>51</v>
      </c>
      <c r="B52" s="2" t="str">
        <f aca="false">Channels!B53</f>
        <v>Act051</v>
      </c>
      <c r="C52" s="2" t="str">
        <f aca="true">IF($B52=INDIRECT("$Overview.B$" &amp; ($AC$2) +1),"x","")</f>
        <v/>
      </c>
      <c r="D52" s="2" t="str">
        <f aca="true">IF($B52=INDIRECT("$Overview.C$" &amp; ($AC$2) +1),"x","")</f>
        <v/>
      </c>
      <c r="E52" s="2" t="str">
        <f aca="true">IF($B52=INDIRECT("$Overview.D$" &amp; ($AC$2) +1),"x","")</f>
        <v/>
      </c>
      <c r="F52" s="2" t="str">
        <f aca="true">IF($B52=INDIRECT("$Overview.E$" &amp; ($AC$2) +1),"x","")</f>
        <v/>
      </c>
      <c r="G52" s="2" t="str">
        <f aca="true">IF($B52=INDIRECT("$Overview.F$" &amp; ($AC$2) +1),"x","")</f>
        <v/>
      </c>
      <c r="H52" s="2" t="str">
        <f aca="true">IF($B52=INDIRECT("$Overview.G$" &amp; ($AC$2) +1),"x","")</f>
        <v/>
      </c>
      <c r="I52" s="2" t="str">
        <f aca="true">IF($B52=INDIRECT("$Overview.H$" &amp; ($AC$2) +1),"x","")</f>
        <v/>
      </c>
      <c r="J52" s="2" t="str">
        <f aca="true">IF($B52=INDIRECT("$Overview.I$" &amp; ($AC$2) +1),"x","")</f>
        <v/>
      </c>
      <c r="K52" s="2" t="str">
        <f aca="true">IF($B52=INDIRECT("$Overview.J$" &amp; ($AC$2) +1),"x","")</f>
        <v/>
      </c>
      <c r="L52" s="2" t="str">
        <f aca="true">IF($B52=INDIRECT("$Overview.K$" &amp; ($AC$2) +1),"x","")</f>
        <v/>
      </c>
      <c r="M52" s="2" t="str">
        <f aca="true">IF($B52=INDIRECT("$Overview.L$" &amp; ($AC$2) +1),"x","")</f>
        <v/>
      </c>
      <c r="N52" s="2" t="str">
        <f aca="true">IF($B52=INDIRECT("$Overview.M$" &amp; ($AC$2) +1),"x","")</f>
        <v/>
      </c>
      <c r="O52" s="2" t="str">
        <f aca="true">IF($B52=INDIRECT("$Overview.N$" &amp; ($AC$2) +1),"x","")</f>
        <v/>
      </c>
      <c r="P52" s="2" t="str">
        <f aca="true">IF($B52=INDIRECT("$Overview.O$" &amp; ($AC$2) +1),"x","")</f>
        <v/>
      </c>
      <c r="Q52" s="2" t="str">
        <f aca="true">IF($B52=INDIRECT("$Overview.P$" &amp; ($AC$2) +1),"x","")</f>
        <v/>
      </c>
      <c r="R52" s="2" t="str">
        <f aca="true">IF($B52=INDIRECT("$Overview.Q$" &amp; ($AC$2) +1),"x","")</f>
        <v/>
      </c>
      <c r="S52" s="2" t="str">
        <f aca="true">IF($B52=INDIRECT("$Overview.R$" &amp; ($AC$2) +1),"x","")</f>
        <v/>
      </c>
      <c r="T52" s="2" t="str">
        <f aca="true">IF($B52=INDIRECT("$Overview.S$" &amp; ($AC$2) +1),"x","")</f>
        <v/>
      </c>
      <c r="U52" s="2" t="str">
        <f aca="true">IF($B52=INDIRECT("$Overview.T$" &amp; ($AC$2) +1),"x","")</f>
        <v/>
      </c>
      <c r="V52" s="2" t="str">
        <f aca="true">IF($B52=INDIRECT("$Overview.U$" &amp; ($AC$2) +1),"x","")</f>
        <v/>
      </c>
      <c r="W52" s="2" t="str">
        <f aca="true">IF($B52=INDIRECT("$Overview.V$" &amp; ($AC$2) +1),"x","")</f>
        <v/>
      </c>
      <c r="X52" s="2" t="str">
        <f aca="true">IF($B52=INDIRECT("$Overview.W$" &amp; ($AC$2) +1),"x","")</f>
        <v/>
      </c>
      <c r="Y52" s="2" t="str">
        <f aca="true">IF($B52=INDIRECT("$Overview.X$" &amp; ($AC$2) +1),"x","")</f>
        <v/>
      </c>
      <c r="Z52" s="2" t="str">
        <f aca="true">IF($B52=INDIRECT("$Overview.Y$" &amp; ($AC$2) +1),"x","")</f>
        <v/>
      </c>
      <c r="AF52" s="2" t="str">
        <f aca="false">C52</f>
        <v/>
      </c>
      <c r="AG52" s="2" t="str">
        <f aca="false">D52</f>
        <v/>
      </c>
      <c r="AH52" s="2" t="str">
        <f aca="false">E52</f>
        <v/>
      </c>
      <c r="AI52" s="2" t="str">
        <f aca="false">F52</f>
        <v/>
      </c>
      <c r="AJ52" s="2" t="str">
        <f aca="false">G52</f>
        <v/>
      </c>
      <c r="AK52" s="2" t="str">
        <f aca="false">H52</f>
        <v/>
      </c>
      <c r="AL52" s="2" t="str">
        <f aca="false">I52</f>
        <v/>
      </c>
      <c r="AM52" s="2" t="str">
        <f aca="false">J52</f>
        <v/>
      </c>
      <c r="AN52" s="2" t="str">
        <f aca="false">K52</f>
        <v/>
      </c>
      <c r="AO52" s="2" t="str">
        <f aca="false">L52</f>
        <v/>
      </c>
      <c r="AP52" s="2" t="str">
        <f aca="false">M52</f>
        <v/>
      </c>
      <c r="AQ52" s="2" t="str">
        <f aca="false">N52</f>
        <v/>
      </c>
      <c r="AR52" s="2" t="str">
        <f aca="false">O52</f>
        <v/>
      </c>
      <c r="AS52" s="2" t="str">
        <f aca="false">P52</f>
        <v/>
      </c>
      <c r="AT52" s="2" t="str">
        <f aca="false">Q52</f>
        <v/>
      </c>
      <c r="AU52" s="2" t="str">
        <f aca="false">R52</f>
        <v/>
      </c>
      <c r="AV52" s="2" t="str">
        <f aca="false">S52</f>
        <v/>
      </c>
      <c r="AW52" s="2" t="str">
        <f aca="false">T52</f>
        <v/>
      </c>
      <c r="AX52" s="2" t="str">
        <f aca="false">U52</f>
        <v/>
      </c>
      <c r="AY52" s="2" t="str">
        <f aca="false">V52</f>
        <v/>
      </c>
      <c r="AZ52" s="2" t="str">
        <f aca="false">W52</f>
        <v/>
      </c>
      <c r="BA52" s="2" t="str">
        <f aca="false">X52</f>
        <v/>
      </c>
      <c r="BB52" s="2" t="str">
        <f aca="false">Y52</f>
        <v/>
      </c>
      <c r="BC52" s="2" t="str">
        <f aca="false">Z52</f>
        <v/>
      </c>
    </row>
    <row r="53" customFormat="false" ht="12.8" hidden="false" customHeight="false" outlineLevel="0" collapsed="false">
      <c r="A53" s="2" t="n">
        <f aca="false">Channels!A54</f>
        <v>52</v>
      </c>
      <c r="B53" s="2" t="str">
        <f aca="false">Channels!B54</f>
        <v>Act052</v>
      </c>
      <c r="C53" s="2" t="str">
        <f aca="true">IF($B53=INDIRECT("$Overview.B$" &amp; ($AC$2) +1),"x","")</f>
        <v/>
      </c>
      <c r="D53" s="2" t="str">
        <f aca="true">IF($B53=INDIRECT("$Overview.C$" &amp; ($AC$2) +1),"x","")</f>
        <v/>
      </c>
      <c r="E53" s="2" t="str">
        <f aca="true">IF($B53=INDIRECT("$Overview.D$" &amp; ($AC$2) +1),"x","")</f>
        <v/>
      </c>
      <c r="F53" s="2" t="str">
        <f aca="true">IF($B53=INDIRECT("$Overview.E$" &amp; ($AC$2) +1),"x","")</f>
        <v/>
      </c>
      <c r="G53" s="2" t="str">
        <f aca="true">IF($B53=INDIRECT("$Overview.F$" &amp; ($AC$2) +1),"x","")</f>
        <v/>
      </c>
      <c r="H53" s="2" t="str">
        <f aca="true">IF($B53=INDIRECT("$Overview.G$" &amp; ($AC$2) +1),"x","")</f>
        <v/>
      </c>
      <c r="I53" s="2" t="str">
        <f aca="true">IF($B53=INDIRECT("$Overview.H$" &amp; ($AC$2) +1),"x","")</f>
        <v/>
      </c>
      <c r="J53" s="2" t="str">
        <f aca="true">IF($B53=INDIRECT("$Overview.I$" &amp; ($AC$2) +1),"x","")</f>
        <v/>
      </c>
      <c r="K53" s="2" t="str">
        <f aca="true">IF($B53=INDIRECT("$Overview.J$" &amp; ($AC$2) +1),"x","")</f>
        <v/>
      </c>
      <c r="L53" s="2" t="str">
        <f aca="true">IF($B53=INDIRECT("$Overview.K$" &amp; ($AC$2) +1),"x","")</f>
        <v/>
      </c>
      <c r="M53" s="2" t="str">
        <f aca="true">IF($B53=INDIRECT("$Overview.L$" &amp; ($AC$2) +1),"x","")</f>
        <v/>
      </c>
      <c r="N53" s="2" t="str">
        <f aca="true">IF($B53=INDIRECT("$Overview.M$" &amp; ($AC$2) +1),"x","")</f>
        <v/>
      </c>
      <c r="O53" s="2" t="str">
        <f aca="true">IF($B53=INDIRECT("$Overview.N$" &amp; ($AC$2) +1),"x","")</f>
        <v/>
      </c>
      <c r="P53" s="2" t="str">
        <f aca="true">IF($B53=INDIRECT("$Overview.O$" &amp; ($AC$2) +1),"x","")</f>
        <v/>
      </c>
      <c r="Q53" s="2" t="str">
        <f aca="true">IF($B53=INDIRECT("$Overview.P$" &amp; ($AC$2) +1),"x","")</f>
        <v/>
      </c>
      <c r="R53" s="2" t="str">
        <f aca="true">IF($B53=INDIRECT("$Overview.Q$" &amp; ($AC$2) +1),"x","")</f>
        <v/>
      </c>
      <c r="S53" s="2" t="str">
        <f aca="true">IF($B53=INDIRECT("$Overview.R$" &amp; ($AC$2) +1),"x","")</f>
        <v/>
      </c>
      <c r="T53" s="2" t="str">
        <f aca="true">IF($B53=INDIRECT("$Overview.S$" &amp; ($AC$2) +1),"x","")</f>
        <v/>
      </c>
      <c r="U53" s="2" t="str">
        <f aca="true">IF($B53=INDIRECT("$Overview.T$" &amp; ($AC$2) +1),"x","")</f>
        <v/>
      </c>
      <c r="V53" s="2" t="str">
        <f aca="true">IF($B53=INDIRECT("$Overview.U$" &amp; ($AC$2) +1),"x","")</f>
        <v/>
      </c>
      <c r="W53" s="2" t="str">
        <f aca="true">IF($B53=INDIRECT("$Overview.V$" &amp; ($AC$2) +1),"x","")</f>
        <v/>
      </c>
      <c r="X53" s="2" t="str">
        <f aca="true">IF($B53=INDIRECT("$Overview.W$" &amp; ($AC$2) +1),"x","")</f>
        <v/>
      </c>
      <c r="Y53" s="2" t="str">
        <f aca="true">IF($B53=INDIRECT("$Overview.X$" &amp; ($AC$2) +1),"x","")</f>
        <v/>
      </c>
      <c r="Z53" s="2" t="str">
        <f aca="true">IF($B53=INDIRECT("$Overview.Y$" &amp; ($AC$2) +1),"x","")</f>
        <v/>
      </c>
      <c r="AF53" s="2" t="str">
        <f aca="false">C53</f>
        <v/>
      </c>
      <c r="AG53" s="2" t="str">
        <f aca="false">D53</f>
        <v/>
      </c>
      <c r="AH53" s="2" t="str">
        <f aca="false">E53</f>
        <v/>
      </c>
      <c r="AI53" s="2" t="str">
        <f aca="false">F53</f>
        <v/>
      </c>
      <c r="AJ53" s="2" t="str">
        <f aca="false">G53</f>
        <v/>
      </c>
      <c r="AK53" s="2" t="str">
        <f aca="false">H53</f>
        <v/>
      </c>
      <c r="AL53" s="2" t="str">
        <f aca="false">I53</f>
        <v/>
      </c>
      <c r="AM53" s="2" t="str">
        <f aca="false">J53</f>
        <v/>
      </c>
      <c r="AN53" s="2" t="str">
        <f aca="false">K53</f>
        <v/>
      </c>
      <c r="AO53" s="2" t="str">
        <f aca="false">L53</f>
        <v/>
      </c>
      <c r="AP53" s="2" t="str">
        <f aca="false">M53</f>
        <v/>
      </c>
      <c r="AQ53" s="2" t="str">
        <f aca="false">N53</f>
        <v/>
      </c>
      <c r="AR53" s="2" t="str">
        <f aca="false">O53</f>
        <v/>
      </c>
      <c r="AS53" s="2" t="str">
        <f aca="false">P53</f>
        <v/>
      </c>
      <c r="AT53" s="2" t="str">
        <f aca="false">Q53</f>
        <v/>
      </c>
      <c r="AU53" s="2" t="str">
        <f aca="false">R53</f>
        <v/>
      </c>
      <c r="AV53" s="2" t="str">
        <f aca="false">S53</f>
        <v/>
      </c>
      <c r="AW53" s="2" t="str">
        <f aca="false">T53</f>
        <v/>
      </c>
      <c r="AX53" s="2" t="str">
        <f aca="false">U53</f>
        <v/>
      </c>
      <c r="AY53" s="2" t="str">
        <f aca="false">V53</f>
        <v/>
      </c>
      <c r="AZ53" s="2" t="str">
        <f aca="false">W53</f>
        <v/>
      </c>
      <c r="BA53" s="2" t="str">
        <f aca="false">X53</f>
        <v/>
      </c>
      <c r="BB53" s="2" t="str">
        <f aca="false">Y53</f>
        <v/>
      </c>
      <c r="BC53" s="2" t="str">
        <f aca="false">Z53</f>
        <v/>
      </c>
    </row>
    <row r="54" customFormat="false" ht="12.8" hidden="false" customHeight="false" outlineLevel="0" collapsed="false">
      <c r="A54" s="2" t="n">
        <f aca="false">Channels!A55</f>
        <v>53</v>
      </c>
      <c r="B54" s="2" t="str">
        <f aca="false">Channels!B55</f>
        <v>Act053</v>
      </c>
      <c r="C54" s="2" t="str">
        <f aca="true">IF($B54=INDIRECT("$Overview.B$" &amp; ($AC$2) +1),"x","")</f>
        <v/>
      </c>
      <c r="D54" s="2" t="str">
        <f aca="true">IF($B54=INDIRECT("$Overview.C$" &amp; ($AC$2) +1),"x","")</f>
        <v/>
      </c>
      <c r="E54" s="2" t="str">
        <f aca="true">IF($B54=INDIRECT("$Overview.D$" &amp; ($AC$2) +1),"x","")</f>
        <v/>
      </c>
      <c r="F54" s="2" t="str">
        <f aca="true">IF($B54=INDIRECT("$Overview.E$" &amp; ($AC$2) +1),"x","")</f>
        <v/>
      </c>
      <c r="G54" s="2" t="str">
        <f aca="true">IF($B54=INDIRECT("$Overview.F$" &amp; ($AC$2) +1),"x","")</f>
        <v/>
      </c>
      <c r="H54" s="2" t="str">
        <f aca="true">IF($B54=INDIRECT("$Overview.G$" &amp; ($AC$2) +1),"x","")</f>
        <v/>
      </c>
      <c r="I54" s="2" t="str">
        <f aca="true">IF($B54=INDIRECT("$Overview.H$" &amp; ($AC$2) +1),"x","")</f>
        <v/>
      </c>
      <c r="J54" s="2" t="str">
        <f aca="true">IF($B54=INDIRECT("$Overview.I$" &amp; ($AC$2) +1),"x","")</f>
        <v/>
      </c>
      <c r="K54" s="2" t="str">
        <f aca="true">IF($B54=INDIRECT("$Overview.J$" &amp; ($AC$2) +1),"x","")</f>
        <v/>
      </c>
      <c r="L54" s="2" t="str">
        <f aca="true">IF($B54=INDIRECT("$Overview.K$" &amp; ($AC$2) +1),"x","")</f>
        <v/>
      </c>
      <c r="M54" s="2" t="str">
        <f aca="true">IF($B54=INDIRECT("$Overview.L$" &amp; ($AC$2) +1),"x","")</f>
        <v/>
      </c>
      <c r="N54" s="2" t="str">
        <f aca="true">IF($B54=INDIRECT("$Overview.M$" &amp; ($AC$2) +1),"x","")</f>
        <v/>
      </c>
      <c r="O54" s="2" t="str">
        <f aca="true">IF($B54=INDIRECT("$Overview.N$" &amp; ($AC$2) +1),"x","")</f>
        <v/>
      </c>
      <c r="P54" s="2" t="str">
        <f aca="true">IF($B54=INDIRECT("$Overview.O$" &amp; ($AC$2) +1),"x","")</f>
        <v/>
      </c>
      <c r="Q54" s="2" t="str">
        <f aca="true">IF($B54=INDIRECT("$Overview.P$" &amp; ($AC$2) +1),"x","")</f>
        <v/>
      </c>
      <c r="R54" s="2" t="str">
        <f aca="true">IF($B54=INDIRECT("$Overview.Q$" &amp; ($AC$2) +1),"x","")</f>
        <v/>
      </c>
      <c r="S54" s="2" t="str">
        <f aca="true">IF($B54=INDIRECT("$Overview.R$" &amp; ($AC$2) +1),"x","")</f>
        <v/>
      </c>
      <c r="T54" s="2" t="str">
        <f aca="true">IF($B54=INDIRECT("$Overview.S$" &amp; ($AC$2) +1),"x","")</f>
        <v/>
      </c>
      <c r="U54" s="2" t="str">
        <f aca="true">IF($B54=INDIRECT("$Overview.T$" &amp; ($AC$2) +1),"x","")</f>
        <v/>
      </c>
      <c r="V54" s="2" t="str">
        <f aca="true">IF($B54=INDIRECT("$Overview.U$" &amp; ($AC$2) +1),"x","")</f>
        <v/>
      </c>
      <c r="W54" s="2" t="str">
        <f aca="true">IF($B54=INDIRECT("$Overview.V$" &amp; ($AC$2) +1),"x","")</f>
        <v/>
      </c>
      <c r="X54" s="2" t="str">
        <f aca="true">IF($B54=INDIRECT("$Overview.W$" &amp; ($AC$2) +1),"x","")</f>
        <v/>
      </c>
      <c r="Y54" s="2" t="str">
        <f aca="true">IF($B54=INDIRECT("$Overview.X$" &amp; ($AC$2) +1),"x","")</f>
        <v/>
      </c>
      <c r="Z54" s="2" t="str">
        <f aca="true">IF($B54=INDIRECT("$Overview.Y$" &amp; ($AC$2) +1),"x","")</f>
        <v/>
      </c>
      <c r="AF54" s="2" t="str">
        <f aca="false">C54</f>
        <v/>
      </c>
      <c r="AG54" s="2" t="str">
        <f aca="false">D54</f>
        <v/>
      </c>
      <c r="AH54" s="2" t="str">
        <f aca="false">E54</f>
        <v/>
      </c>
      <c r="AI54" s="2" t="str">
        <f aca="false">F54</f>
        <v/>
      </c>
      <c r="AJ54" s="2" t="str">
        <f aca="false">G54</f>
        <v/>
      </c>
      <c r="AK54" s="2" t="str">
        <f aca="false">H54</f>
        <v/>
      </c>
      <c r="AL54" s="2" t="str">
        <f aca="false">I54</f>
        <v/>
      </c>
      <c r="AM54" s="2" t="str">
        <f aca="false">J54</f>
        <v/>
      </c>
      <c r="AN54" s="2" t="str">
        <f aca="false">K54</f>
        <v/>
      </c>
      <c r="AO54" s="2" t="str">
        <f aca="false">L54</f>
        <v/>
      </c>
      <c r="AP54" s="2" t="str">
        <f aca="false">M54</f>
        <v/>
      </c>
      <c r="AQ54" s="2" t="str">
        <f aca="false">N54</f>
        <v/>
      </c>
      <c r="AR54" s="2" t="str">
        <f aca="false">O54</f>
        <v/>
      </c>
      <c r="AS54" s="2" t="str">
        <f aca="false">P54</f>
        <v/>
      </c>
      <c r="AT54" s="2" t="str">
        <f aca="false">Q54</f>
        <v/>
      </c>
      <c r="AU54" s="2" t="str">
        <f aca="false">R54</f>
        <v/>
      </c>
      <c r="AV54" s="2" t="str">
        <f aca="false">S54</f>
        <v/>
      </c>
      <c r="AW54" s="2" t="str">
        <f aca="false">T54</f>
        <v/>
      </c>
      <c r="AX54" s="2" t="str">
        <f aca="false">U54</f>
        <v/>
      </c>
      <c r="AY54" s="2" t="str">
        <f aca="false">V54</f>
        <v/>
      </c>
      <c r="AZ54" s="2" t="str">
        <f aca="false">W54</f>
        <v/>
      </c>
      <c r="BA54" s="2" t="str">
        <f aca="false">X54</f>
        <v/>
      </c>
      <c r="BB54" s="2" t="str">
        <f aca="false">Y54</f>
        <v/>
      </c>
      <c r="BC54" s="2" t="str">
        <f aca="false">Z54</f>
        <v/>
      </c>
    </row>
    <row r="55" customFormat="false" ht="12.8" hidden="false" customHeight="false" outlineLevel="0" collapsed="false">
      <c r="A55" s="2" t="n">
        <f aca="false">Channels!A56</f>
        <v>54</v>
      </c>
      <c r="B55" s="2" t="str">
        <f aca="false">Channels!B56</f>
        <v>Act054</v>
      </c>
      <c r="C55" s="2" t="str">
        <f aca="true">IF($B55=INDIRECT("$Overview.B$" &amp; ($AC$2) +1),"x","")</f>
        <v/>
      </c>
      <c r="D55" s="2" t="str">
        <f aca="true">IF($B55=INDIRECT("$Overview.C$" &amp; ($AC$2) +1),"x","")</f>
        <v/>
      </c>
      <c r="E55" s="2" t="str">
        <f aca="true">IF($B55=INDIRECT("$Overview.D$" &amp; ($AC$2) +1),"x","")</f>
        <v/>
      </c>
      <c r="F55" s="2" t="str">
        <f aca="true">IF($B55=INDIRECT("$Overview.E$" &amp; ($AC$2) +1),"x","")</f>
        <v/>
      </c>
      <c r="G55" s="2" t="str">
        <f aca="true">IF($B55=INDIRECT("$Overview.F$" &amp; ($AC$2) +1),"x","")</f>
        <v/>
      </c>
      <c r="H55" s="2" t="str">
        <f aca="true">IF($B55=INDIRECT("$Overview.G$" &amp; ($AC$2) +1),"x","")</f>
        <v/>
      </c>
      <c r="I55" s="2" t="str">
        <f aca="true">IF($B55=INDIRECT("$Overview.H$" &amp; ($AC$2) +1),"x","")</f>
        <v/>
      </c>
      <c r="J55" s="2" t="str">
        <f aca="true">IF($B55=INDIRECT("$Overview.I$" &amp; ($AC$2) +1),"x","")</f>
        <v/>
      </c>
      <c r="K55" s="2" t="str">
        <f aca="true">IF($B55=INDIRECT("$Overview.J$" &amp; ($AC$2) +1),"x","")</f>
        <v/>
      </c>
      <c r="L55" s="2" t="str">
        <f aca="true">IF($B55=INDIRECT("$Overview.K$" &amp; ($AC$2) +1),"x","")</f>
        <v/>
      </c>
      <c r="M55" s="2" t="str">
        <f aca="true">IF($B55=INDIRECT("$Overview.L$" &amp; ($AC$2) +1),"x","")</f>
        <v/>
      </c>
      <c r="N55" s="2" t="str">
        <f aca="true">IF($B55=INDIRECT("$Overview.M$" &amp; ($AC$2) +1),"x","")</f>
        <v/>
      </c>
      <c r="O55" s="2" t="str">
        <f aca="true">IF($B55=INDIRECT("$Overview.N$" &amp; ($AC$2) +1),"x","")</f>
        <v/>
      </c>
      <c r="P55" s="2" t="str">
        <f aca="true">IF($B55=INDIRECT("$Overview.O$" &amp; ($AC$2) +1),"x","")</f>
        <v/>
      </c>
      <c r="Q55" s="2" t="str">
        <f aca="true">IF($B55=INDIRECT("$Overview.P$" &amp; ($AC$2) +1),"x","")</f>
        <v/>
      </c>
      <c r="R55" s="2" t="str">
        <f aca="true">IF($B55=INDIRECT("$Overview.Q$" &amp; ($AC$2) +1),"x","")</f>
        <v/>
      </c>
      <c r="S55" s="2" t="str">
        <f aca="true">IF($B55=INDIRECT("$Overview.R$" &amp; ($AC$2) +1),"x","")</f>
        <v/>
      </c>
      <c r="T55" s="2" t="str">
        <f aca="true">IF($B55=INDIRECT("$Overview.S$" &amp; ($AC$2) +1),"x","")</f>
        <v/>
      </c>
      <c r="U55" s="2" t="str">
        <f aca="true">IF($B55=INDIRECT("$Overview.T$" &amp; ($AC$2) +1),"x","")</f>
        <v/>
      </c>
      <c r="V55" s="2" t="str">
        <f aca="true">IF($B55=INDIRECT("$Overview.U$" &amp; ($AC$2) +1),"x","")</f>
        <v/>
      </c>
      <c r="W55" s="2" t="str">
        <f aca="true">IF($B55=INDIRECT("$Overview.V$" &amp; ($AC$2) +1),"x","")</f>
        <v/>
      </c>
      <c r="X55" s="2" t="str">
        <f aca="true">IF($B55=INDIRECT("$Overview.W$" &amp; ($AC$2) +1),"x","")</f>
        <v/>
      </c>
      <c r="Y55" s="2" t="str">
        <f aca="true">IF($B55=INDIRECT("$Overview.X$" &amp; ($AC$2) +1),"x","")</f>
        <v/>
      </c>
      <c r="Z55" s="2" t="str">
        <f aca="true">IF($B55=INDIRECT("$Overview.Y$" &amp; ($AC$2) +1),"x","")</f>
        <v/>
      </c>
      <c r="AF55" s="2" t="str">
        <f aca="false">C55</f>
        <v/>
      </c>
      <c r="AG55" s="2" t="str">
        <f aca="false">D55</f>
        <v/>
      </c>
      <c r="AH55" s="2" t="str">
        <f aca="false">E55</f>
        <v/>
      </c>
      <c r="AI55" s="2" t="str">
        <f aca="false">F55</f>
        <v/>
      </c>
      <c r="AJ55" s="2" t="str">
        <f aca="false">G55</f>
        <v/>
      </c>
      <c r="AK55" s="2" t="str">
        <f aca="false">H55</f>
        <v/>
      </c>
      <c r="AL55" s="2" t="str">
        <f aca="false">I55</f>
        <v/>
      </c>
      <c r="AM55" s="2" t="str">
        <f aca="false">J55</f>
        <v/>
      </c>
      <c r="AN55" s="2" t="str">
        <f aca="false">K55</f>
        <v/>
      </c>
      <c r="AO55" s="2" t="str">
        <f aca="false">L55</f>
        <v/>
      </c>
      <c r="AP55" s="2" t="str">
        <f aca="false">M55</f>
        <v/>
      </c>
      <c r="AQ55" s="2" t="str">
        <f aca="false">N55</f>
        <v/>
      </c>
      <c r="AR55" s="2" t="str">
        <f aca="false">O55</f>
        <v/>
      </c>
      <c r="AS55" s="2" t="str">
        <f aca="false">P55</f>
        <v/>
      </c>
      <c r="AT55" s="2" t="str">
        <f aca="false">Q55</f>
        <v/>
      </c>
      <c r="AU55" s="2" t="str">
        <f aca="false">R55</f>
        <v/>
      </c>
      <c r="AV55" s="2" t="str">
        <f aca="false">S55</f>
        <v/>
      </c>
      <c r="AW55" s="2" t="str">
        <f aca="false">T55</f>
        <v/>
      </c>
      <c r="AX55" s="2" t="str">
        <f aca="false">U55</f>
        <v/>
      </c>
      <c r="AY55" s="2" t="str">
        <f aca="false">V55</f>
        <v/>
      </c>
      <c r="AZ55" s="2" t="str">
        <f aca="false">W55</f>
        <v/>
      </c>
      <c r="BA55" s="2" t="str">
        <f aca="false">X55</f>
        <v/>
      </c>
      <c r="BB55" s="2" t="str">
        <f aca="false">Y55</f>
        <v/>
      </c>
      <c r="BC55" s="2" t="str">
        <f aca="false">Z55</f>
        <v/>
      </c>
    </row>
    <row r="56" customFormat="false" ht="12.8" hidden="false" customHeight="false" outlineLevel="0" collapsed="false">
      <c r="A56" s="2" t="n">
        <f aca="false">Channels!A57</f>
        <v>55</v>
      </c>
      <c r="B56" s="2" t="str">
        <f aca="false">Channels!B57</f>
        <v>Act055</v>
      </c>
      <c r="C56" s="2" t="str">
        <f aca="true">IF($B56=INDIRECT("$Overview.B$" &amp; ($AC$2) +1),"x","")</f>
        <v/>
      </c>
      <c r="D56" s="2" t="str">
        <f aca="true">IF($B56=INDIRECT("$Overview.C$" &amp; ($AC$2) +1),"x","")</f>
        <v/>
      </c>
      <c r="E56" s="2" t="str">
        <f aca="true">IF($B56=INDIRECT("$Overview.D$" &amp; ($AC$2) +1),"x","")</f>
        <v/>
      </c>
      <c r="F56" s="2" t="str">
        <f aca="true">IF($B56=INDIRECT("$Overview.E$" &amp; ($AC$2) +1),"x","")</f>
        <v/>
      </c>
      <c r="G56" s="2" t="str">
        <f aca="true">IF($B56=INDIRECT("$Overview.F$" &amp; ($AC$2) +1),"x","")</f>
        <v/>
      </c>
      <c r="H56" s="2" t="str">
        <f aca="true">IF($B56=INDIRECT("$Overview.G$" &amp; ($AC$2) +1),"x","")</f>
        <v/>
      </c>
      <c r="I56" s="2" t="str">
        <f aca="true">IF($B56=INDIRECT("$Overview.H$" &amp; ($AC$2) +1),"x","")</f>
        <v/>
      </c>
      <c r="J56" s="2" t="str">
        <f aca="true">IF($B56=INDIRECT("$Overview.I$" &amp; ($AC$2) +1),"x","")</f>
        <v/>
      </c>
      <c r="K56" s="2" t="str">
        <f aca="true">IF($B56=INDIRECT("$Overview.J$" &amp; ($AC$2) +1),"x","")</f>
        <v/>
      </c>
      <c r="L56" s="2" t="str">
        <f aca="true">IF($B56=INDIRECT("$Overview.K$" &amp; ($AC$2) +1),"x","")</f>
        <v/>
      </c>
      <c r="M56" s="2" t="str">
        <f aca="true">IF($B56=INDIRECT("$Overview.L$" &amp; ($AC$2) +1),"x","")</f>
        <v/>
      </c>
      <c r="N56" s="2" t="str">
        <f aca="true">IF($B56=INDIRECT("$Overview.M$" &amp; ($AC$2) +1),"x","")</f>
        <v/>
      </c>
      <c r="O56" s="2" t="str">
        <f aca="true">IF($B56=INDIRECT("$Overview.N$" &amp; ($AC$2) +1),"x","")</f>
        <v/>
      </c>
      <c r="P56" s="2" t="str">
        <f aca="true">IF($B56=INDIRECT("$Overview.O$" &amp; ($AC$2) +1),"x","")</f>
        <v/>
      </c>
      <c r="Q56" s="2" t="str">
        <f aca="true">IF($B56=INDIRECT("$Overview.P$" &amp; ($AC$2) +1),"x","")</f>
        <v/>
      </c>
      <c r="R56" s="2" t="str">
        <f aca="true">IF($B56=INDIRECT("$Overview.Q$" &amp; ($AC$2) +1),"x","")</f>
        <v/>
      </c>
      <c r="S56" s="2" t="str">
        <f aca="true">IF($B56=INDIRECT("$Overview.R$" &amp; ($AC$2) +1),"x","")</f>
        <v/>
      </c>
      <c r="T56" s="2" t="str">
        <f aca="true">IF($B56=INDIRECT("$Overview.S$" &amp; ($AC$2) +1),"x","")</f>
        <v/>
      </c>
      <c r="U56" s="2" t="str">
        <f aca="true">IF($B56=INDIRECT("$Overview.T$" &amp; ($AC$2) +1),"x","")</f>
        <v/>
      </c>
      <c r="V56" s="2" t="str">
        <f aca="true">IF($B56=INDIRECT("$Overview.U$" &amp; ($AC$2) +1),"x","")</f>
        <v/>
      </c>
      <c r="W56" s="2" t="str">
        <f aca="true">IF($B56=INDIRECT("$Overview.V$" &amp; ($AC$2) +1),"x","")</f>
        <v/>
      </c>
      <c r="X56" s="2" t="str">
        <f aca="true">IF($B56=INDIRECT("$Overview.W$" &amp; ($AC$2) +1),"x","")</f>
        <v/>
      </c>
      <c r="Y56" s="2" t="str">
        <f aca="true">IF($B56=INDIRECT("$Overview.X$" &amp; ($AC$2) +1),"x","")</f>
        <v/>
      </c>
      <c r="Z56" s="2" t="str">
        <f aca="true">IF($B56=INDIRECT("$Overview.Y$" &amp; ($AC$2) +1),"x","")</f>
        <v/>
      </c>
      <c r="AF56" s="2" t="str">
        <f aca="false">C56</f>
        <v/>
      </c>
      <c r="AG56" s="2" t="str">
        <f aca="false">D56</f>
        <v/>
      </c>
      <c r="AH56" s="2" t="str">
        <f aca="false">E56</f>
        <v/>
      </c>
      <c r="AI56" s="2" t="str">
        <f aca="false">F56</f>
        <v/>
      </c>
      <c r="AJ56" s="2" t="str">
        <f aca="false">G56</f>
        <v/>
      </c>
      <c r="AK56" s="2" t="str">
        <f aca="false">H56</f>
        <v/>
      </c>
      <c r="AL56" s="2" t="str">
        <f aca="false">I56</f>
        <v/>
      </c>
      <c r="AM56" s="2" t="str">
        <f aca="false">J56</f>
        <v/>
      </c>
      <c r="AN56" s="2" t="str">
        <f aca="false">K56</f>
        <v/>
      </c>
      <c r="AO56" s="2" t="str">
        <f aca="false">L56</f>
        <v/>
      </c>
      <c r="AP56" s="2" t="str">
        <f aca="false">M56</f>
        <v/>
      </c>
      <c r="AQ56" s="2" t="str">
        <f aca="false">N56</f>
        <v/>
      </c>
      <c r="AR56" s="2" t="str">
        <f aca="false">O56</f>
        <v/>
      </c>
      <c r="AS56" s="2" t="str">
        <f aca="false">P56</f>
        <v/>
      </c>
      <c r="AT56" s="2" t="str">
        <f aca="false">Q56</f>
        <v/>
      </c>
      <c r="AU56" s="2" t="str">
        <f aca="false">R56</f>
        <v/>
      </c>
      <c r="AV56" s="2" t="str">
        <f aca="false">S56</f>
        <v/>
      </c>
      <c r="AW56" s="2" t="str">
        <f aca="false">T56</f>
        <v/>
      </c>
      <c r="AX56" s="2" t="str">
        <f aca="false">U56</f>
        <v/>
      </c>
      <c r="AY56" s="2" t="str">
        <f aca="false">V56</f>
        <v/>
      </c>
      <c r="AZ56" s="2" t="str">
        <f aca="false">W56</f>
        <v/>
      </c>
      <c r="BA56" s="2" t="str">
        <f aca="false">X56</f>
        <v/>
      </c>
      <c r="BB56" s="2" t="str">
        <f aca="false">Y56</f>
        <v/>
      </c>
      <c r="BC56" s="2" t="str">
        <f aca="false">Z56</f>
        <v/>
      </c>
    </row>
    <row r="57" customFormat="false" ht="12.8" hidden="false" customHeight="false" outlineLevel="0" collapsed="false">
      <c r="A57" s="2" t="n">
        <f aca="false">Channels!A58</f>
        <v>56</v>
      </c>
      <c r="B57" s="2" t="str">
        <f aca="false">Channels!B58</f>
        <v>Act056</v>
      </c>
      <c r="C57" s="2" t="str">
        <f aca="true">IF($B57=INDIRECT("$Overview.B$" &amp; ($AC$2) +1),"x","")</f>
        <v/>
      </c>
      <c r="D57" s="2" t="str">
        <f aca="true">IF($B57=INDIRECT("$Overview.C$" &amp; ($AC$2) +1),"x","")</f>
        <v/>
      </c>
      <c r="E57" s="2" t="str">
        <f aca="true">IF($B57=INDIRECT("$Overview.D$" &amp; ($AC$2) +1),"x","")</f>
        <v/>
      </c>
      <c r="F57" s="2" t="str">
        <f aca="true">IF($B57=INDIRECT("$Overview.E$" &amp; ($AC$2) +1),"x","")</f>
        <v/>
      </c>
      <c r="G57" s="2" t="str">
        <f aca="true">IF($B57=INDIRECT("$Overview.F$" &amp; ($AC$2) +1),"x","")</f>
        <v/>
      </c>
      <c r="H57" s="2" t="str">
        <f aca="true">IF($B57=INDIRECT("$Overview.G$" &amp; ($AC$2) +1),"x","")</f>
        <v/>
      </c>
      <c r="I57" s="2" t="str">
        <f aca="true">IF($B57=INDIRECT("$Overview.H$" &amp; ($AC$2) +1),"x","")</f>
        <v/>
      </c>
      <c r="J57" s="2" t="str">
        <f aca="true">IF($B57=INDIRECT("$Overview.I$" &amp; ($AC$2) +1),"x","")</f>
        <v/>
      </c>
      <c r="K57" s="2" t="str">
        <f aca="true">IF($B57=INDIRECT("$Overview.J$" &amp; ($AC$2) +1),"x","")</f>
        <v/>
      </c>
      <c r="L57" s="2" t="str">
        <f aca="true">IF($B57=INDIRECT("$Overview.K$" &amp; ($AC$2) +1),"x","")</f>
        <v/>
      </c>
      <c r="M57" s="2" t="str">
        <f aca="true">IF($B57=INDIRECT("$Overview.L$" &amp; ($AC$2) +1),"x","")</f>
        <v/>
      </c>
      <c r="N57" s="2" t="str">
        <f aca="true">IF($B57=INDIRECT("$Overview.M$" &amp; ($AC$2) +1),"x","")</f>
        <v/>
      </c>
      <c r="O57" s="2" t="str">
        <f aca="true">IF($B57=INDIRECT("$Overview.N$" &amp; ($AC$2) +1),"x","")</f>
        <v/>
      </c>
      <c r="P57" s="2" t="str">
        <f aca="true">IF($B57=INDIRECT("$Overview.O$" &amp; ($AC$2) +1),"x","")</f>
        <v/>
      </c>
      <c r="Q57" s="2" t="str">
        <f aca="true">IF($B57=INDIRECT("$Overview.P$" &amp; ($AC$2) +1),"x","")</f>
        <v/>
      </c>
      <c r="R57" s="2" t="str">
        <f aca="true">IF($B57=INDIRECT("$Overview.Q$" &amp; ($AC$2) +1),"x","")</f>
        <v/>
      </c>
      <c r="S57" s="2" t="str">
        <f aca="true">IF($B57=INDIRECT("$Overview.R$" &amp; ($AC$2) +1),"x","")</f>
        <v/>
      </c>
      <c r="T57" s="2" t="str">
        <f aca="true">IF($B57=INDIRECT("$Overview.S$" &amp; ($AC$2) +1),"x","")</f>
        <v/>
      </c>
      <c r="U57" s="2" t="str">
        <f aca="true">IF($B57=INDIRECT("$Overview.T$" &amp; ($AC$2) +1),"x","")</f>
        <v/>
      </c>
      <c r="V57" s="2" t="str">
        <f aca="true">IF($B57=INDIRECT("$Overview.U$" &amp; ($AC$2) +1),"x","")</f>
        <v/>
      </c>
      <c r="W57" s="2" t="str">
        <f aca="true">IF($B57=INDIRECT("$Overview.V$" &amp; ($AC$2) +1),"x","")</f>
        <v/>
      </c>
      <c r="X57" s="2" t="str">
        <f aca="true">IF($B57=INDIRECT("$Overview.W$" &amp; ($AC$2) +1),"x","")</f>
        <v/>
      </c>
      <c r="Y57" s="2" t="str">
        <f aca="true">IF($B57=INDIRECT("$Overview.X$" &amp; ($AC$2) +1),"x","")</f>
        <v/>
      </c>
      <c r="Z57" s="2" t="str">
        <f aca="true">IF($B57=INDIRECT("$Overview.Y$" &amp; ($AC$2) +1),"x","")</f>
        <v/>
      </c>
      <c r="AF57" s="2" t="str">
        <f aca="false">C57</f>
        <v/>
      </c>
      <c r="AG57" s="2" t="str">
        <f aca="false">D57</f>
        <v/>
      </c>
      <c r="AH57" s="2" t="str">
        <f aca="false">E57</f>
        <v/>
      </c>
      <c r="AI57" s="2" t="str">
        <f aca="false">F57</f>
        <v/>
      </c>
      <c r="AJ57" s="2" t="str">
        <f aca="false">G57</f>
        <v/>
      </c>
      <c r="AK57" s="2" t="str">
        <f aca="false">H57</f>
        <v/>
      </c>
      <c r="AL57" s="2" t="str">
        <f aca="false">I57</f>
        <v/>
      </c>
      <c r="AM57" s="2" t="str">
        <f aca="false">J57</f>
        <v/>
      </c>
      <c r="AN57" s="2" t="str">
        <f aca="false">K57</f>
        <v/>
      </c>
      <c r="AO57" s="2" t="str">
        <f aca="false">L57</f>
        <v/>
      </c>
      <c r="AP57" s="2" t="str">
        <f aca="false">M57</f>
        <v/>
      </c>
      <c r="AQ57" s="2" t="str">
        <f aca="false">N57</f>
        <v/>
      </c>
      <c r="AR57" s="2" t="str">
        <f aca="false">O57</f>
        <v/>
      </c>
      <c r="AS57" s="2" t="str">
        <f aca="false">P57</f>
        <v/>
      </c>
      <c r="AT57" s="2" t="str">
        <f aca="false">Q57</f>
        <v/>
      </c>
      <c r="AU57" s="2" t="str">
        <f aca="false">R57</f>
        <v/>
      </c>
      <c r="AV57" s="2" t="str">
        <f aca="false">S57</f>
        <v/>
      </c>
      <c r="AW57" s="2" t="str">
        <f aca="false">T57</f>
        <v/>
      </c>
      <c r="AX57" s="2" t="str">
        <f aca="false">U57</f>
        <v/>
      </c>
      <c r="AY57" s="2" t="str">
        <f aca="false">V57</f>
        <v/>
      </c>
      <c r="AZ57" s="2" t="str">
        <f aca="false">W57</f>
        <v/>
      </c>
      <c r="BA57" s="2" t="str">
        <f aca="false">X57</f>
        <v/>
      </c>
      <c r="BB57" s="2" t="str">
        <f aca="false">Y57</f>
        <v/>
      </c>
      <c r="BC57" s="2" t="str">
        <f aca="false">Z57</f>
        <v/>
      </c>
    </row>
    <row r="58" customFormat="false" ht="12.8" hidden="false" customHeight="false" outlineLevel="0" collapsed="false">
      <c r="A58" s="2" t="n">
        <f aca="false">Channels!A59</f>
        <v>57</v>
      </c>
      <c r="B58" s="2" t="str">
        <f aca="false">Channels!B59</f>
        <v>Act057</v>
      </c>
      <c r="C58" s="2" t="str">
        <f aca="true">IF($B58=INDIRECT("$Overview.B$" &amp; ($AC$2) +1),"x","")</f>
        <v/>
      </c>
      <c r="D58" s="2" t="str">
        <f aca="true">IF($B58=INDIRECT("$Overview.C$" &amp; ($AC$2) +1),"x","")</f>
        <v/>
      </c>
      <c r="E58" s="2" t="str">
        <f aca="true">IF($B58=INDIRECT("$Overview.D$" &amp; ($AC$2) +1),"x","")</f>
        <v/>
      </c>
      <c r="F58" s="2" t="str">
        <f aca="true">IF($B58=INDIRECT("$Overview.E$" &amp; ($AC$2) +1),"x","")</f>
        <v/>
      </c>
      <c r="G58" s="2" t="str">
        <f aca="true">IF($B58=INDIRECT("$Overview.F$" &amp; ($AC$2) +1),"x","")</f>
        <v/>
      </c>
      <c r="H58" s="2" t="str">
        <f aca="true">IF($B58=INDIRECT("$Overview.G$" &amp; ($AC$2) +1),"x","")</f>
        <v/>
      </c>
      <c r="I58" s="2" t="str">
        <f aca="true">IF($B58=INDIRECT("$Overview.H$" &amp; ($AC$2) +1),"x","")</f>
        <v/>
      </c>
      <c r="J58" s="2" t="str">
        <f aca="true">IF($B58=INDIRECT("$Overview.I$" &amp; ($AC$2) +1),"x","")</f>
        <v/>
      </c>
      <c r="K58" s="2" t="str">
        <f aca="true">IF($B58=INDIRECT("$Overview.J$" &amp; ($AC$2) +1),"x","")</f>
        <v/>
      </c>
      <c r="L58" s="2" t="str">
        <f aca="true">IF($B58=INDIRECT("$Overview.K$" &amp; ($AC$2) +1),"x","")</f>
        <v/>
      </c>
      <c r="M58" s="2" t="str">
        <f aca="true">IF($B58=INDIRECT("$Overview.L$" &amp; ($AC$2) +1),"x","")</f>
        <v/>
      </c>
      <c r="N58" s="2" t="str">
        <f aca="true">IF($B58=INDIRECT("$Overview.M$" &amp; ($AC$2) +1),"x","")</f>
        <v/>
      </c>
      <c r="O58" s="2" t="str">
        <f aca="true">IF($B58=INDIRECT("$Overview.N$" &amp; ($AC$2) +1),"x","")</f>
        <v/>
      </c>
      <c r="P58" s="2" t="str">
        <f aca="true">IF($B58=INDIRECT("$Overview.O$" &amp; ($AC$2) +1),"x","")</f>
        <v/>
      </c>
      <c r="Q58" s="2" t="str">
        <f aca="true">IF($B58=INDIRECT("$Overview.P$" &amp; ($AC$2) +1),"x","")</f>
        <v/>
      </c>
      <c r="R58" s="2" t="str">
        <f aca="true">IF($B58=INDIRECT("$Overview.Q$" &amp; ($AC$2) +1),"x","")</f>
        <v/>
      </c>
      <c r="S58" s="2" t="str">
        <f aca="true">IF($B58=INDIRECT("$Overview.R$" &amp; ($AC$2) +1),"x","")</f>
        <v/>
      </c>
      <c r="T58" s="2" t="str">
        <f aca="true">IF($B58=INDIRECT("$Overview.S$" &amp; ($AC$2) +1),"x","")</f>
        <v/>
      </c>
      <c r="U58" s="2" t="str">
        <f aca="true">IF($B58=INDIRECT("$Overview.T$" &amp; ($AC$2) +1),"x","")</f>
        <v/>
      </c>
      <c r="V58" s="2" t="str">
        <f aca="true">IF($B58=INDIRECT("$Overview.U$" &amp; ($AC$2) +1),"x","")</f>
        <v/>
      </c>
      <c r="W58" s="2" t="str">
        <f aca="true">IF($B58=INDIRECT("$Overview.V$" &amp; ($AC$2) +1),"x","")</f>
        <v/>
      </c>
      <c r="X58" s="2" t="str">
        <f aca="true">IF($B58=INDIRECT("$Overview.W$" &amp; ($AC$2) +1),"x","")</f>
        <v/>
      </c>
      <c r="Y58" s="2" t="str">
        <f aca="true">IF($B58=INDIRECT("$Overview.X$" &amp; ($AC$2) +1),"x","")</f>
        <v/>
      </c>
      <c r="Z58" s="2" t="str">
        <f aca="true">IF($B58=INDIRECT("$Overview.Y$" &amp; ($AC$2) +1),"x","")</f>
        <v/>
      </c>
      <c r="AF58" s="2" t="str">
        <f aca="false">C58</f>
        <v/>
      </c>
      <c r="AG58" s="2" t="str">
        <f aca="false">D58</f>
        <v/>
      </c>
      <c r="AH58" s="2" t="str">
        <f aca="false">E58</f>
        <v/>
      </c>
      <c r="AI58" s="2" t="str">
        <f aca="false">F58</f>
        <v/>
      </c>
      <c r="AJ58" s="2" t="str">
        <f aca="false">G58</f>
        <v/>
      </c>
      <c r="AK58" s="2" t="str">
        <f aca="false">H58</f>
        <v/>
      </c>
      <c r="AL58" s="2" t="str">
        <f aca="false">I58</f>
        <v/>
      </c>
      <c r="AM58" s="2" t="str">
        <f aca="false">J58</f>
        <v/>
      </c>
      <c r="AN58" s="2" t="str">
        <f aca="false">K58</f>
        <v/>
      </c>
      <c r="AO58" s="2" t="str">
        <f aca="false">L58</f>
        <v/>
      </c>
      <c r="AP58" s="2" t="str">
        <f aca="false">M58</f>
        <v/>
      </c>
      <c r="AQ58" s="2" t="str">
        <f aca="false">N58</f>
        <v/>
      </c>
      <c r="AR58" s="2" t="str">
        <f aca="false">O58</f>
        <v/>
      </c>
      <c r="AS58" s="2" t="str">
        <f aca="false">P58</f>
        <v/>
      </c>
      <c r="AT58" s="2" t="str">
        <f aca="false">Q58</f>
        <v/>
      </c>
      <c r="AU58" s="2" t="str">
        <f aca="false">R58</f>
        <v/>
      </c>
      <c r="AV58" s="2" t="str">
        <f aca="false">S58</f>
        <v/>
      </c>
      <c r="AW58" s="2" t="str">
        <f aca="false">T58</f>
        <v/>
      </c>
      <c r="AX58" s="2" t="str">
        <f aca="false">U58</f>
        <v/>
      </c>
      <c r="AY58" s="2" t="str">
        <f aca="false">V58</f>
        <v/>
      </c>
      <c r="AZ58" s="2" t="str">
        <f aca="false">W58</f>
        <v/>
      </c>
      <c r="BA58" s="2" t="str">
        <f aca="false">X58</f>
        <v/>
      </c>
      <c r="BB58" s="2" t="str">
        <f aca="false">Y58</f>
        <v/>
      </c>
      <c r="BC58" s="2" t="str">
        <f aca="false">Z58</f>
        <v/>
      </c>
    </row>
    <row r="59" customFormat="false" ht="12.8" hidden="false" customHeight="false" outlineLevel="0" collapsed="false">
      <c r="A59" s="2" t="n">
        <f aca="false">Channels!A60</f>
        <v>58</v>
      </c>
      <c r="B59" s="2" t="str">
        <f aca="false">Channels!B60</f>
        <v>Act058</v>
      </c>
      <c r="C59" s="2" t="str">
        <f aca="true">IF($B59=INDIRECT("$Overview.B$" &amp; ($AC$2) +1),"x","")</f>
        <v/>
      </c>
      <c r="D59" s="2" t="str">
        <f aca="true">IF($B59=INDIRECT("$Overview.C$" &amp; ($AC$2) +1),"x","")</f>
        <v/>
      </c>
      <c r="E59" s="2" t="str">
        <f aca="true">IF($B59=INDIRECT("$Overview.D$" &amp; ($AC$2) +1),"x","")</f>
        <v/>
      </c>
      <c r="F59" s="2" t="str">
        <f aca="true">IF($B59=INDIRECT("$Overview.E$" &amp; ($AC$2) +1),"x","")</f>
        <v/>
      </c>
      <c r="G59" s="2" t="str">
        <f aca="true">IF($B59=INDIRECT("$Overview.F$" &amp; ($AC$2) +1),"x","")</f>
        <v/>
      </c>
      <c r="H59" s="2" t="str">
        <f aca="true">IF($B59=INDIRECT("$Overview.G$" &amp; ($AC$2) +1),"x","")</f>
        <v/>
      </c>
      <c r="I59" s="2" t="str">
        <f aca="true">IF($B59=INDIRECT("$Overview.H$" &amp; ($AC$2) +1),"x","")</f>
        <v/>
      </c>
      <c r="J59" s="2" t="str">
        <f aca="true">IF($B59=INDIRECT("$Overview.I$" &amp; ($AC$2) +1),"x","")</f>
        <v/>
      </c>
      <c r="K59" s="2" t="str">
        <f aca="true">IF($B59=INDIRECT("$Overview.J$" &amp; ($AC$2) +1),"x","")</f>
        <v/>
      </c>
      <c r="L59" s="2" t="str">
        <f aca="true">IF($B59=INDIRECT("$Overview.K$" &amp; ($AC$2) +1),"x","")</f>
        <v/>
      </c>
      <c r="M59" s="2" t="str">
        <f aca="true">IF($B59=INDIRECT("$Overview.L$" &amp; ($AC$2) +1),"x","")</f>
        <v/>
      </c>
      <c r="N59" s="2" t="str">
        <f aca="true">IF($B59=INDIRECT("$Overview.M$" &amp; ($AC$2) +1),"x","")</f>
        <v/>
      </c>
      <c r="O59" s="2" t="str">
        <f aca="true">IF($B59=INDIRECT("$Overview.N$" &amp; ($AC$2) +1),"x","")</f>
        <v/>
      </c>
      <c r="P59" s="2" t="str">
        <f aca="true">IF($B59=INDIRECT("$Overview.O$" &amp; ($AC$2) +1),"x","")</f>
        <v/>
      </c>
      <c r="Q59" s="2" t="str">
        <f aca="true">IF($B59=INDIRECT("$Overview.P$" &amp; ($AC$2) +1),"x","")</f>
        <v/>
      </c>
      <c r="R59" s="2" t="str">
        <f aca="true">IF($B59=INDIRECT("$Overview.Q$" &amp; ($AC$2) +1),"x","")</f>
        <v/>
      </c>
      <c r="S59" s="2" t="str">
        <f aca="true">IF($B59=INDIRECT("$Overview.R$" &amp; ($AC$2) +1),"x","")</f>
        <v/>
      </c>
      <c r="T59" s="2" t="str">
        <f aca="true">IF($B59=INDIRECT("$Overview.S$" &amp; ($AC$2) +1),"x","")</f>
        <v/>
      </c>
      <c r="U59" s="2" t="str">
        <f aca="true">IF($B59=INDIRECT("$Overview.T$" &amp; ($AC$2) +1),"x","")</f>
        <v/>
      </c>
      <c r="V59" s="2" t="str">
        <f aca="true">IF($B59=INDIRECT("$Overview.U$" &amp; ($AC$2) +1),"x","")</f>
        <v/>
      </c>
      <c r="W59" s="2" t="str">
        <f aca="true">IF($B59=INDIRECT("$Overview.V$" &amp; ($AC$2) +1),"x","")</f>
        <v/>
      </c>
      <c r="X59" s="2" t="str">
        <f aca="true">IF($B59=INDIRECT("$Overview.W$" &amp; ($AC$2) +1),"x","")</f>
        <v/>
      </c>
      <c r="Y59" s="2" t="str">
        <f aca="true">IF($B59=INDIRECT("$Overview.X$" &amp; ($AC$2) +1),"x","")</f>
        <v/>
      </c>
      <c r="Z59" s="2" t="str">
        <f aca="true">IF($B59=INDIRECT("$Overview.Y$" &amp; ($AC$2) +1),"x","")</f>
        <v/>
      </c>
      <c r="AF59" s="2" t="str">
        <f aca="false">C59</f>
        <v/>
      </c>
      <c r="AG59" s="2" t="str">
        <f aca="false">D59</f>
        <v/>
      </c>
      <c r="AH59" s="2" t="str">
        <f aca="false">E59</f>
        <v/>
      </c>
      <c r="AI59" s="2" t="str">
        <f aca="false">F59</f>
        <v/>
      </c>
      <c r="AJ59" s="2" t="str">
        <f aca="false">G59</f>
        <v/>
      </c>
      <c r="AK59" s="2" t="str">
        <f aca="false">H59</f>
        <v/>
      </c>
      <c r="AL59" s="2" t="str">
        <f aca="false">I59</f>
        <v/>
      </c>
      <c r="AM59" s="2" t="str">
        <f aca="false">J59</f>
        <v/>
      </c>
      <c r="AN59" s="2" t="str">
        <f aca="false">K59</f>
        <v/>
      </c>
      <c r="AO59" s="2" t="str">
        <f aca="false">L59</f>
        <v/>
      </c>
      <c r="AP59" s="2" t="str">
        <f aca="false">M59</f>
        <v/>
      </c>
      <c r="AQ59" s="2" t="str">
        <f aca="false">N59</f>
        <v/>
      </c>
      <c r="AR59" s="2" t="str">
        <f aca="false">O59</f>
        <v/>
      </c>
      <c r="AS59" s="2" t="str">
        <f aca="false">P59</f>
        <v/>
      </c>
      <c r="AT59" s="2" t="str">
        <f aca="false">Q59</f>
        <v/>
      </c>
      <c r="AU59" s="2" t="str">
        <f aca="false">R59</f>
        <v/>
      </c>
      <c r="AV59" s="2" t="str">
        <f aca="false">S59</f>
        <v/>
      </c>
      <c r="AW59" s="2" t="str">
        <f aca="false">T59</f>
        <v/>
      </c>
      <c r="AX59" s="2" t="str">
        <f aca="false">U59</f>
        <v/>
      </c>
      <c r="AY59" s="2" t="str">
        <f aca="false">V59</f>
        <v/>
      </c>
      <c r="AZ59" s="2" t="str">
        <f aca="false">W59</f>
        <v/>
      </c>
      <c r="BA59" s="2" t="str">
        <f aca="false">X59</f>
        <v/>
      </c>
      <c r="BB59" s="2" t="str">
        <f aca="false">Y59</f>
        <v/>
      </c>
      <c r="BC59" s="2" t="str">
        <f aca="false">Z59</f>
        <v/>
      </c>
    </row>
    <row r="60" customFormat="false" ht="12.8" hidden="false" customHeight="false" outlineLevel="0" collapsed="false">
      <c r="A60" s="2" t="n">
        <f aca="false">Channels!A61</f>
        <v>59</v>
      </c>
      <c r="B60" s="2" t="str">
        <f aca="false">Channels!B61</f>
        <v>Act059</v>
      </c>
      <c r="C60" s="2" t="str">
        <f aca="true">IF($B60=INDIRECT("$Overview.B$" &amp; ($AC$2) +1),"x","")</f>
        <v/>
      </c>
      <c r="D60" s="2" t="str">
        <f aca="true">IF($B60=INDIRECT("$Overview.C$" &amp; ($AC$2) +1),"x","")</f>
        <v/>
      </c>
      <c r="E60" s="2" t="str">
        <f aca="true">IF($B60=INDIRECT("$Overview.D$" &amp; ($AC$2) +1),"x","")</f>
        <v/>
      </c>
      <c r="F60" s="2" t="str">
        <f aca="true">IF($B60=INDIRECT("$Overview.E$" &amp; ($AC$2) +1),"x","")</f>
        <v/>
      </c>
      <c r="G60" s="2" t="str">
        <f aca="true">IF($B60=INDIRECT("$Overview.F$" &amp; ($AC$2) +1),"x","")</f>
        <v/>
      </c>
      <c r="H60" s="2" t="str">
        <f aca="true">IF($B60=INDIRECT("$Overview.G$" &amp; ($AC$2) +1),"x","")</f>
        <v/>
      </c>
      <c r="I60" s="2" t="str">
        <f aca="true">IF($B60=INDIRECT("$Overview.H$" &amp; ($AC$2) +1),"x","")</f>
        <v/>
      </c>
      <c r="J60" s="2" t="str">
        <f aca="true">IF($B60=INDIRECT("$Overview.I$" &amp; ($AC$2) +1),"x","")</f>
        <v/>
      </c>
      <c r="K60" s="2" t="str">
        <f aca="true">IF($B60=INDIRECT("$Overview.J$" &amp; ($AC$2) +1),"x","")</f>
        <v/>
      </c>
      <c r="L60" s="2" t="str">
        <f aca="true">IF($B60=INDIRECT("$Overview.K$" &amp; ($AC$2) +1),"x","")</f>
        <v/>
      </c>
      <c r="M60" s="2" t="str">
        <f aca="true">IF($B60=INDIRECT("$Overview.L$" &amp; ($AC$2) +1),"x","")</f>
        <v/>
      </c>
      <c r="N60" s="2" t="str">
        <f aca="true">IF($B60=INDIRECT("$Overview.M$" &amp; ($AC$2) +1),"x","")</f>
        <v/>
      </c>
      <c r="O60" s="2" t="str">
        <f aca="true">IF($B60=INDIRECT("$Overview.N$" &amp; ($AC$2) +1),"x","")</f>
        <v/>
      </c>
      <c r="P60" s="2" t="str">
        <f aca="true">IF($B60=INDIRECT("$Overview.O$" &amp; ($AC$2) +1),"x","")</f>
        <v/>
      </c>
      <c r="Q60" s="2" t="str">
        <f aca="true">IF($B60=INDIRECT("$Overview.P$" &amp; ($AC$2) +1),"x","")</f>
        <v/>
      </c>
      <c r="R60" s="2" t="str">
        <f aca="true">IF($B60=INDIRECT("$Overview.Q$" &amp; ($AC$2) +1),"x","")</f>
        <v/>
      </c>
      <c r="S60" s="2" t="str">
        <f aca="true">IF($B60=INDIRECT("$Overview.R$" &amp; ($AC$2) +1),"x","")</f>
        <v/>
      </c>
      <c r="T60" s="2" t="str">
        <f aca="true">IF($B60=INDIRECT("$Overview.S$" &amp; ($AC$2) +1),"x","")</f>
        <v/>
      </c>
      <c r="U60" s="2" t="str">
        <f aca="true">IF($B60=INDIRECT("$Overview.T$" &amp; ($AC$2) +1),"x","")</f>
        <v/>
      </c>
      <c r="V60" s="2" t="str">
        <f aca="true">IF($B60=INDIRECT("$Overview.U$" &amp; ($AC$2) +1),"x","")</f>
        <v/>
      </c>
      <c r="W60" s="2" t="str">
        <f aca="true">IF($B60=INDIRECT("$Overview.V$" &amp; ($AC$2) +1),"x","")</f>
        <v/>
      </c>
      <c r="X60" s="2" t="str">
        <f aca="true">IF($B60=INDIRECT("$Overview.W$" &amp; ($AC$2) +1),"x","")</f>
        <v/>
      </c>
      <c r="Y60" s="2" t="str">
        <f aca="true">IF($B60=INDIRECT("$Overview.X$" &amp; ($AC$2) +1),"x","")</f>
        <v/>
      </c>
      <c r="Z60" s="2" t="str">
        <f aca="true">IF($B60=INDIRECT("$Overview.Y$" &amp; ($AC$2) +1),"x","")</f>
        <v/>
      </c>
      <c r="AF60" s="2" t="str">
        <f aca="false">C60</f>
        <v/>
      </c>
      <c r="AG60" s="2" t="str">
        <f aca="false">D60</f>
        <v/>
      </c>
      <c r="AH60" s="2" t="str">
        <f aca="false">E60</f>
        <v/>
      </c>
      <c r="AI60" s="2" t="str">
        <f aca="false">F60</f>
        <v/>
      </c>
      <c r="AJ60" s="2" t="str">
        <f aca="false">G60</f>
        <v/>
      </c>
      <c r="AK60" s="2" t="str">
        <f aca="false">H60</f>
        <v/>
      </c>
      <c r="AL60" s="2" t="str">
        <f aca="false">I60</f>
        <v/>
      </c>
      <c r="AM60" s="2" t="str">
        <f aca="false">J60</f>
        <v/>
      </c>
      <c r="AN60" s="2" t="str">
        <f aca="false">K60</f>
        <v/>
      </c>
      <c r="AO60" s="2" t="str">
        <f aca="false">L60</f>
        <v/>
      </c>
      <c r="AP60" s="2" t="str">
        <f aca="false">M60</f>
        <v/>
      </c>
      <c r="AQ60" s="2" t="str">
        <f aca="false">N60</f>
        <v/>
      </c>
      <c r="AR60" s="2" t="str">
        <f aca="false">O60</f>
        <v/>
      </c>
      <c r="AS60" s="2" t="str">
        <f aca="false">P60</f>
        <v/>
      </c>
      <c r="AT60" s="2" t="str">
        <f aca="false">Q60</f>
        <v/>
      </c>
      <c r="AU60" s="2" t="str">
        <f aca="false">R60</f>
        <v/>
      </c>
      <c r="AV60" s="2" t="str">
        <f aca="false">S60</f>
        <v/>
      </c>
      <c r="AW60" s="2" t="str">
        <f aca="false">T60</f>
        <v/>
      </c>
      <c r="AX60" s="2" t="str">
        <f aca="false">U60</f>
        <v/>
      </c>
      <c r="AY60" s="2" t="str">
        <f aca="false">V60</f>
        <v/>
      </c>
      <c r="AZ60" s="2" t="str">
        <f aca="false">W60</f>
        <v/>
      </c>
      <c r="BA60" s="2" t="str">
        <f aca="false">X60</f>
        <v/>
      </c>
      <c r="BB60" s="2" t="str">
        <f aca="false">Y60</f>
        <v/>
      </c>
      <c r="BC60" s="2" t="str">
        <f aca="false">Z60</f>
        <v/>
      </c>
    </row>
    <row r="61" customFormat="false" ht="12.8" hidden="false" customHeight="false" outlineLevel="0" collapsed="false">
      <c r="A61" s="2" t="n">
        <f aca="false">Channels!A62</f>
        <v>60</v>
      </c>
      <c r="B61" s="2" t="str">
        <f aca="false">Channels!B62</f>
        <v>Act060</v>
      </c>
      <c r="C61" s="2" t="str">
        <f aca="true">IF($B61=INDIRECT("$Overview.B$" &amp; ($AC$2) +1),"x","")</f>
        <v/>
      </c>
      <c r="D61" s="2" t="str">
        <f aca="true">IF($B61=INDIRECT("$Overview.C$" &amp; ($AC$2) +1),"x","")</f>
        <v/>
      </c>
      <c r="E61" s="2" t="str">
        <f aca="true">IF($B61=INDIRECT("$Overview.D$" &amp; ($AC$2) +1),"x","")</f>
        <v/>
      </c>
      <c r="F61" s="2" t="str">
        <f aca="true">IF($B61=INDIRECT("$Overview.E$" &amp; ($AC$2) +1),"x","")</f>
        <v/>
      </c>
      <c r="G61" s="2" t="str">
        <f aca="true">IF($B61=INDIRECT("$Overview.F$" &amp; ($AC$2) +1),"x","")</f>
        <v/>
      </c>
      <c r="H61" s="2" t="str">
        <f aca="true">IF($B61=INDIRECT("$Overview.G$" &amp; ($AC$2) +1),"x","")</f>
        <v/>
      </c>
      <c r="I61" s="2" t="str">
        <f aca="true">IF($B61=INDIRECT("$Overview.H$" &amp; ($AC$2) +1),"x","")</f>
        <v/>
      </c>
      <c r="J61" s="2" t="str">
        <f aca="true">IF($B61=INDIRECT("$Overview.I$" &amp; ($AC$2) +1),"x","")</f>
        <v/>
      </c>
      <c r="K61" s="2" t="str">
        <f aca="true">IF($B61=INDIRECT("$Overview.J$" &amp; ($AC$2) +1),"x","")</f>
        <v/>
      </c>
      <c r="L61" s="2" t="str">
        <f aca="true">IF($B61=INDIRECT("$Overview.K$" &amp; ($AC$2) +1),"x","")</f>
        <v/>
      </c>
      <c r="M61" s="2" t="str">
        <f aca="true">IF($B61=INDIRECT("$Overview.L$" &amp; ($AC$2) +1),"x","")</f>
        <v/>
      </c>
      <c r="N61" s="2" t="str">
        <f aca="true">IF($B61=INDIRECT("$Overview.M$" &amp; ($AC$2) +1),"x","")</f>
        <v/>
      </c>
      <c r="O61" s="2" t="str">
        <f aca="true">IF($B61=INDIRECT("$Overview.N$" &amp; ($AC$2) +1),"x","")</f>
        <v/>
      </c>
      <c r="P61" s="2" t="str">
        <f aca="true">IF($B61=INDIRECT("$Overview.O$" &amp; ($AC$2) +1),"x","")</f>
        <v/>
      </c>
      <c r="Q61" s="2" t="str">
        <f aca="true">IF($B61=INDIRECT("$Overview.P$" &amp; ($AC$2) +1),"x","")</f>
        <v/>
      </c>
      <c r="R61" s="2" t="str">
        <f aca="true">IF($B61=INDIRECT("$Overview.Q$" &amp; ($AC$2) +1),"x","")</f>
        <v/>
      </c>
      <c r="S61" s="2" t="str">
        <f aca="true">IF($B61=INDIRECT("$Overview.R$" &amp; ($AC$2) +1),"x","")</f>
        <v/>
      </c>
      <c r="T61" s="2" t="str">
        <f aca="true">IF($B61=INDIRECT("$Overview.S$" &amp; ($AC$2) +1),"x","")</f>
        <v/>
      </c>
      <c r="U61" s="2" t="str">
        <f aca="true">IF($B61=INDIRECT("$Overview.T$" &amp; ($AC$2) +1),"x","")</f>
        <v/>
      </c>
      <c r="V61" s="2" t="str">
        <f aca="true">IF($B61=INDIRECT("$Overview.U$" &amp; ($AC$2) +1),"x","")</f>
        <v/>
      </c>
      <c r="W61" s="2" t="str">
        <f aca="true">IF($B61=INDIRECT("$Overview.V$" &amp; ($AC$2) +1),"x","")</f>
        <v/>
      </c>
      <c r="X61" s="2" t="str">
        <f aca="true">IF($B61=INDIRECT("$Overview.W$" &amp; ($AC$2) +1),"x","")</f>
        <v/>
      </c>
      <c r="Y61" s="2" t="str">
        <f aca="true">IF($B61=INDIRECT("$Overview.X$" &amp; ($AC$2) +1),"x","")</f>
        <v/>
      </c>
      <c r="Z61" s="2" t="str">
        <f aca="true">IF($B61=INDIRECT("$Overview.Y$" &amp; ($AC$2) +1),"x","")</f>
        <v/>
      </c>
      <c r="AF61" s="2" t="str">
        <f aca="false">C61</f>
        <v/>
      </c>
      <c r="AG61" s="2" t="str">
        <f aca="false">D61</f>
        <v/>
      </c>
      <c r="AH61" s="2" t="str">
        <f aca="false">E61</f>
        <v/>
      </c>
      <c r="AI61" s="2" t="str">
        <f aca="false">F61</f>
        <v/>
      </c>
      <c r="AJ61" s="2" t="str">
        <f aca="false">G61</f>
        <v/>
      </c>
      <c r="AK61" s="2" t="str">
        <f aca="false">H61</f>
        <v/>
      </c>
      <c r="AL61" s="2" t="str">
        <f aca="false">I61</f>
        <v/>
      </c>
      <c r="AM61" s="2" t="str">
        <f aca="false">J61</f>
        <v/>
      </c>
      <c r="AN61" s="2" t="str">
        <f aca="false">K61</f>
        <v/>
      </c>
      <c r="AO61" s="2" t="str">
        <f aca="false">L61</f>
        <v/>
      </c>
      <c r="AP61" s="2" t="str">
        <f aca="false">M61</f>
        <v/>
      </c>
      <c r="AQ61" s="2" t="str">
        <f aca="false">N61</f>
        <v/>
      </c>
      <c r="AR61" s="2" t="str">
        <f aca="false">O61</f>
        <v/>
      </c>
      <c r="AS61" s="2" t="str">
        <f aca="false">P61</f>
        <v/>
      </c>
      <c r="AT61" s="2" t="str">
        <f aca="false">Q61</f>
        <v/>
      </c>
      <c r="AU61" s="2" t="str">
        <f aca="false">R61</f>
        <v/>
      </c>
      <c r="AV61" s="2" t="str">
        <f aca="false">S61</f>
        <v/>
      </c>
      <c r="AW61" s="2" t="str">
        <f aca="false">T61</f>
        <v/>
      </c>
      <c r="AX61" s="2" t="str">
        <f aca="false">U61</f>
        <v/>
      </c>
      <c r="AY61" s="2" t="str">
        <f aca="false">V61</f>
        <v/>
      </c>
      <c r="AZ61" s="2" t="str">
        <f aca="false">W61</f>
        <v/>
      </c>
      <c r="BA61" s="2" t="str">
        <f aca="false">X61</f>
        <v/>
      </c>
      <c r="BB61" s="2" t="str">
        <f aca="false">Y61</f>
        <v/>
      </c>
      <c r="BC61" s="2" t="str">
        <f aca="false">Z61</f>
        <v/>
      </c>
    </row>
    <row r="62" customFormat="false" ht="12.8" hidden="false" customHeight="false" outlineLevel="0" collapsed="false">
      <c r="A62" s="2" t="n">
        <f aca="false">Channels!A63</f>
        <v>61</v>
      </c>
      <c r="B62" s="2" t="str">
        <f aca="false">Channels!B63</f>
        <v>Act061</v>
      </c>
      <c r="C62" s="2" t="str">
        <f aca="true">IF($B62=INDIRECT("$Overview.B$" &amp; ($AC$2) +1),"x","")</f>
        <v/>
      </c>
      <c r="D62" s="2" t="str">
        <f aca="true">IF($B62=INDIRECT("$Overview.C$" &amp; ($AC$2) +1),"x","")</f>
        <v/>
      </c>
      <c r="E62" s="2" t="str">
        <f aca="true">IF($B62=INDIRECT("$Overview.D$" &amp; ($AC$2) +1),"x","")</f>
        <v/>
      </c>
      <c r="F62" s="2" t="str">
        <f aca="true">IF($B62=INDIRECT("$Overview.E$" &amp; ($AC$2) +1),"x","")</f>
        <v/>
      </c>
      <c r="G62" s="2" t="str">
        <f aca="true">IF($B62=INDIRECT("$Overview.F$" &amp; ($AC$2) +1),"x","")</f>
        <v/>
      </c>
      <c r="H62" s="2" t="str">
        <f aca="true">IF($B62=INDIRECT("$Overview.G$" &amp; ($AC$2) +1),"x","")</f>
        <v/>
      </c>
      <c r="I62" s="2" t="str">
        <f aca="true">IF($B62=INDIRECT("$Overview.H$" &amp; ($AC$2) +1),"x","")</f>
        <v/>
      </c>
      <c r="J62" s="2" t="str">
        <f aca="true">IF($B62=INDIRECT("$Overview.I$" &amp; ($AC$2) +1),"x","")</f>
        <v/>
      </c>
      <c r="K62" s="2" t="str">
        <f aca="true">IF($B62=INDIRECT("$Overview.J$" &amp; ($AC$2) +1),"x","")</f>
        <v/>
      </c>
      <c r="L62" s="2" t="str">
        <f aca="true">IF($B62=INDIRECT("$Overview.K$" &amp; ($AC$2) +1),"x","")</f>
        <v/>
      </c>
      <c r="M62" s="2" t="str">
        <f aca="true">IF($B62=INDIRECT("$Overview.L$" &amp; ($AC$2) +1),"x","")</f>
        <v/>
      </c>
      <c r="N62" s="2" t="str">
        <f aca="true">IF($B62=INDIRECT("$Overview.M$" &amp; ($AC$2) +1),"x","")</f>
        <v/>
      </c>
      <c r="O62" s="2" t="str">
        <f aca="true">IF($B62=INDIRECT("$Overview.N$" &amp; ($AC$2) +1),"x","")</f>
        <v/>
      </c>
      <c r="P62" s="2" t="str">
        <f aca="true">IF($B62=INDIRECT("$Overview.O$" &amp; ($AC$2) +1),"x","")</f>
        <v/>
      </c>
      <c r="Q62" s="2" t="str">
        <f aca="true">IF($B62=INDIRECT("$Overview.P$" &amp; ($AC$2) +1),"x","")</f>
        <v/>
      </c>
      <c r="R62" s="2" t="str">
        <f aca="true">IF($B62=INDIRECT("$Overview.Q$" &amp; ($AC$2) +1),"x","")</f>
        <v/>
      </c>
      <c r="S62" s="2" t="str">
        <f aca="true">IF($B62=INDIRECT("$Overview.R$" &amp; ($AC$2) +1),"x","")</f>
        <v/>
      </c>
      <c r="T62" s="2" t="str">
        <f aca="true">IF($B62=INDIRECT("$Overview.S$" &amp; ($AC$2) +1),"x","")</f>
        <v/>
      </c>
      <c r="U62" s="2" t="str">
        <f aca="true">IF($B62=INDIRECT("$Overview.T$" &amp; ($AC$2) +1),"x","")</f>
        <v/>
      </c>
      <c r="V62" s="2" t="str">
        <f aca="true">IF($B62=INDIRECT("$Overview.U$" &amp; ($AC$2) +1),"x","")</f>
        <v/>
      </c>
      <c r="W62" s="2" t="str">
        <f aca="true">IF($B62=INDIRECT("$Overview.V$" &amp; ($AC$2) +1),"x","")</f>
        <v/>
      </c>
      <c r="X62" s="2" t="str">
        <f aca="true">IF($B62=INDIRECT("$Overview.W$" &amp; ($AC$2) +1),"x","")</f>
        <v/>
      </c>
      <c r="Y62" s="2" t="str">
        <f aca="true">IF($B62=INDIRECT("$Overview.X$" &amp; ($AC$2) +1),"x","")</f>
        <v/>
      </c>
      <c r="Z62" s="2" t="str">
        <f aca="true">IF($B62=INDIRECT("$Overview.Y$" &amp; ($AC$2) +1),"x","")</f>
        <v/>
      </c>
      <c r="AF62" s="2" t="str">
        <f aca="false">C62</f>
        <v/>
      </c>
      <c r="AG62" s="2" t="str">
        <f aca="false">D62</f>
        <v/>
      </c>
      <c r="AH62" s="2" t="str">
        <f aca="false">E62</f>
        <v/>
      </c>
      <c r="AI62" s="2" t="str">
        <f aca="false">F62</f>
        <v/>
      </c>
      <c r="AJ62" s="2" t="str">
        <f aca="false">G62</f>
        <v/>
      </c>
      <c r="AK62" s="2" t="str">
        <f aca="false">H62</f>
        <v/>
      </c>
      <c r="AL62" s="2" t="str">
        <f aca="false">I62</f>
        <v/>
      </c>
      <c r="AM62" s="2" t="str">
        <f aca="false">J62</f>
        <v/>
      </c>
      <c r="AN62" s="2" t="str">
        <f aca="false">K62</f>
        <v/>
      </c>
      <c r="AO62" s="2" t="str">
        <f aca="false">L62</f>
        <v/>
      </c>
      <c r="AP62" s="2" t="str">
        <f aca="false">M62</f>
        <v/>
      </c>
      <c r="AQ62" s="2" t="str">
        <f aca="false">N62</f>
        <v/>
      </c>
      <c r="AR62" s="2" t="str">
        <f aca="false">O62</f>
        <v/>
      </c>
      <c r="AS62" s="2" t="str">
        <f aca="false">P62</f>
        <v/>
      </c>
      <c r="AT62" s="2" t="str">
        <f aca="false">Q62</f>
        <v/>
      </c>
      <c r="AU62" s="2" t="str">
        <f aca="false">R62</f>
        <v/>
      </c>
      <c r="AV62" s="2" t="str">
        <f aca="false">S62</f>
        <v/>
      </c>
      <c r="AW62" s="2" t="str">
        <f aca="false">T62</f>
        <v/>
      </c>
      <c r="AX62" s="2" t="str">
        <f aca="false">U62</f>
        <v/>
      </c>
      <c r="AY62" s="2" t="str">
        <f aca="false">V62</f>
        <v/>
      </c>
      <c r="AZ62" s="2" t="str">
        <f aca="false">W62</f>
        <v/>
      </c>
      <c r="BA62" s="2" t="str">
        <f aca="false">X62</f>
        <v/>
      </c>
      <c r="BB62" s="2" t="str">
        <f aca="false">Y62</f>
        <v/>
      </c>
      <c r="BC62" s="2" t="str">
        <f aca="false">Z62</f>
        <v/>
      </c>
    </row>
    <row r="63" customFormat="false" ht="12.8" hidden="false" customHeight="false" outlineLevel="0" collapsed="false">
      <c r="A63" s="2" t="n">
        <f aca="false">Channels!A64</f>
        <v>62</v>
      </c>
      <c r="B63" s="2" t="str">
        <f aca="false">Channels!B64</f>
        <v>Act062</v>
      </c>
      <c r="C63" s="2" t="str">
        <f aca="true">IF($B63=INDIRECT("$Overview.B$" &amp; ($AC$2) +1),"x","")</f>
        <v/>
      </c>
      <c r="D63" s="2" t="str">
        <f aca="true">IF($B63=INDIRECT("$Overview.C$" &amp; ($AC$2) +1),"x","")</f>
        <v/>
      </c>
      <c r="E63" s="2" t="str">
        <f aca="true">IF($B63=INDIRECT("$Overview.D$" &amp; ($AC$2) +1),"x","")</f>
        <v/>
      </c>
      <c r="F63" s="2" t="str">
        <f aca="true">IF($B63=INDIRECT("$Overview.E$" &amp; ($AC$2) +1),"x","")</f>
        <v/>
      </c>
      <c r="G63" s="2" t="str">
        <f aca="true">IF($B63=INDIRECT("$Overview.F$" &amp; ($AC$2) +1),"x","")</f>
        <v/>
      </c>
      <c r="H63" s="2" t="str">
        <f aca="true">IF($B63=INDIRECT("$Overview.G$" &amp; ($AC$2) +1),"x","")</f>
        <v/>
      </c>
      <c r="I63" s="2" t="str">
        <f aca="true">IF($B63=INDIRECT("$Overview.H$" &amp; ($AC$2) +1),"x","")</f>
        <v/>
      </c>
      <c r="J63" s="2" t="str">
        <f aca="true">IF($B63=INDIRECT("$Overview.I$" &amp; ($AC$2) +1),"x","")</f>
        <v/>
      </c>
      <c r="K63" s="2" t="str">
        <f aca="true">IF($B63=INDIRECT("$Overview.J$" &amp; ($AC$2) +1),"x","")</f>
        <v/>
      </c>
      <c r="L63" s="2" t="str">
        <f aca="true">IF($B63=INDIRECT("$Overview.K$" &amp; ($AC$2) +1),"x","")</f>
        <v/>
      </c>
      <c r="M63" s="2" t="str">
        <f aca="true">IF($B63=INDIRECT("$Overview.L$" &amp; ($AC$2) +1),"x","")</f>
        <v/>
      </c>
      <c r="N63" s="2" t="str">
        <f aca="true">IF($B63=INDIRECT("$Overview.M$" &amp; ($AC$2) +1),"x","")</f>
        <v/>
      </c>
      <c r="O63" s="2" t="str">
        <f aca="true">IF($B63=INDIRECT("$Overview.N$" &amp; ($AC$2) +1),"x","")</f>
        <v/>
      </c>
      <c r="P63" s="2" t="str">
        <f aca="true">IF($B63=INDIRECT("$Overview.O$" &amp; ($AC$2) +1),"x","")</f>
        <v/>
      </c>
      <c r="Q63" s="2" t="str">
        <f aca="true">IF($B63=INDIRECT("$Overview.P$" &amp; ($AC$2) +1),"x","")</f>
        <v/>
      </c>
      <c r="R63" s="2" t="str">
        <f aca="true">IF($B63=INDIRECT("$Overview.Q$" &amp; ($AC$2) +1),"x","")</f>
        <v/>
      </c>
      <c r="S63" s="2" t="str">
        <f aca="true">IF($B63=INDIRECT("$Overview.R$" &amp; ($AC$2) +1),"x","")</f>
        <v/>
      </c>
      <c r="T63" s="2" t="str">
        <f aca="true">IF($B63=INDIRECT("$Overview.S$" &amp; ($AC$2) +1),"x","")</f>
        <v/>
      </c>
      <c r="U63" s="2" t="str">
        <f aca="true">IF($B63=INDIRECT("$Overview.T$" &amp; ($AC$2) +1),"x","")</f>
        <v/>
      </c>
      <c r="V63" s="2" t="str">
        <f aca="true">IF($B63=INDIRECT("$Overview.U$" &amp; ($AC$2) +1),"x","")</f>
        <v/>
      </c>
      <c r="W63" s="2" t="str">
        <f aca="true">IF($B63=INDIRECT("$Overview.V$" &amp; ($AC$2) +1),"x","")</f>
        <v/>
      </c>
      <c r="X63" s="2" t="str">
        <f aca="true">IF($B63=INDIRECT("$Overview.W$" &amp; ($AC$2) +1),"x","")</f>
        <v/>
      </c>
      <c r="Y63" s="2" t="str">
        <f aca="true">IF($B63=INDIRECT("$Overview.X$" &amp; ($AC$2) +1),"x","")</f>
        <v/>
      </c>
      <c r="Z63" s="2" t="str">
        <f aca="true">IF($B63=INDIRECT("$Overview.Y$" &amp; ($AC$2) +1),"x","")</f>
        <v/>
      </c>
      <c r="AF63" s="2" t="str">
        <f aca="false">C63</f>
        <v/>
      </c>
      <c r="AG63" s="2" t="str">
        <f aca="false">D63</f>
        <v/>
      </c>
      <c r="AH63" s="2" t="str">
        <f aca="false">E63</f>
        <v/>
      </c>
      <c r="AI63" s="2" t="str">
        <f aca="false">F63</f>
        <v/>
      </c>
      <c r="AJ63" s="2" t="str">
        <f aca="false">G63</f>
        <v/>
      </c>
      <c r="AK63" s="2" t="str">
        <f aca="false">H63</f>
        <v/>
      </c>
      <c r="AL63" s="2" t="str">
        <f aca="false">I63</f>
        <v/>
      </c>
      <c r="AM63" s="2" t="str">
        <f aca="false">J63</f>
        <v/>
      </c>
      <c r="AN63" s="2" t="str">
        <f aca="false">K63</f>
        <v/>
      </c>
      <c r="AO63" s="2" t="str">
        <f aca="false">L63</f>
        <v/>
      </c>
      <c r="AP63" s="2" t="str">
        <f aca="false">M63</f>
        <v/>
      </c>
      <c r="AQ63" s="2" t="str">
        <f aca="false">N63</f>
        <v/>
      </c>
      <c r="AR63" s="2" t="str">
        <f aca="false">O63</f>
        <v/>
      </c>
      <c r="AS63" s="2" t="str">
        <f aca="false">P63</f>
        <v/>
      </c>
      <c r="AT63" s="2" t="str">
        <f aca="false">Q63</f>
        <v/>
      </c>
      <c r="AU63" s="2" t="str">
        <f aca="false">R63</f>
        <v/>
      </c>
      <c r="AV63" s="2" t="str">
        <f aca="false">S63</f>
        <v/>
      </c>
      <c r="AW63" s="2" t="str">
        <f aca="false">T63</f>
        <v/>
      </c>
      <c r="AX63" s="2" t="str">
        <f aca="false">U63</f>
        <v/>
      </c>
      <c r="AY63" s="2" t="str">
        <f aca="false">V63</f>
        <v/>
      </c>
      <c r="AZ63" s="2" t="str">
        <f aca="false">W63</f>
        <v/>
      </c>
      <c r="BA63" s="2" t="str">
        <f aca="false">X63</f>
        <v/>
      </c>
      <c r="BB63" s="2" t="str">
        <f aca="false">Y63</f>
        <v/>
      </c>
      <c r="BC63" s="2" t="str">
        <f aca="false">Z63</f>
        <v/>
      </c>
    </row>
    <row r="64" customFormat="false" ht="12.8" hidden="false" customHeight="false" outlineLevel="0" collapsed="false">
      <c r="A64" s="2" t="n">
        <f aca="false">Channels!A65</f>
        <v>63</v>
      </c>
      <c r="B64" s="2" t="str">
        <f aca="false">Channels!B65</f>
        <v>Act063</v>
      </c>
      <c r="C64" s="2" t="str">
        <f aca="true">IF($B64=INDIRECT("$Overview.B$" &amp; ($AC$2) +1),"x","")</f>
        <v/>
      </c>
      <c r="D64" s="2" t="str">
        <f aca="true">IF($B64=INDIRECT("$Overview.C$" &amp; ($AC$2) +1),"x","")</f>
        <v/>
      </c>
      <c r="E64" s="2" t="str">
        <f aca="true">IF($B64=INDIRECT("$Overview.D$" &amp; ($AC$2) +1),"x","")</f>
        <v/>
      </c>
      <c r="F64" s="2" t="str">
        <f aca="true">IF($B64=INDIRECT("$Overview.E$" &amp; ($AC$2) +1),"x","")</f>
        <v/>
      </c>
      <c r="G64" s="2" t="str">
        <f aca="true">IF($B64=INDIRECT("$Overview.F$" &amp; ($AC$2) +1),"x","")</f>
        <v/>
      </c>
      <c r="H64" s="2" t="str">
        <f aca="true">IF($B64=INDIRECT("$Overview.G$" &amp; ($AC$2) +1),"x","")</f>
        <v/>
      </c>
      <c r="I64" s="2" t="str">
        <f aca="true">IF($B64=INDIRECT("$Overview.H$" &amp; ($AC$2) +1),"x","")</f>
        <v/>
      </c>
      <c r="J64" s="2" t="str">
        <f aca="true">IF($B64=INDIRECT("$Overview.I$" &amp; ($AC$2) +1),"x","")</f>
        <v/>
      </c>
      <c r="K64" s="2" t="str">
        <f aca="true">IF($B64=INDIRECT("$Overview.J$" &amp; ($AC$2) +1),"x","")</f>
        <v/>
      </c>
      <c r="L64" s="2" t="str">
        <f aca="true">IF($B64=INDIRECT("$Overview.K$" &amp; ($AC$2) +1),"x","")</f>
        <v/>
      </c>
      <c r="M64" s="2" t="str">
        <f aca="true">IF($B64=INDIRECT("$Overview.L$" &amp; ($AC$2) +1),"x","")</f>
        <v/>
      </c>
      <c r="N64" s="2" t="str">
        <f aca="true">IF($B64=INDIRECT("$Overview.M$" &amp; ($AC$2) +1),"x","")</f>
        <v/>
      </c>
      <c r="O64" s="2" t="str">
        <f aca="true">IF($B64=INDIRECT("$Overview.N$" &amp; ($AC$2) +1),"x","")</f>
        <v/>
      </c>
      <c r="P64" s="2" t="str">
        <f aca="true">IF($B64=INDIRECT("$Overview.O$" &amp; ($AC$2) +1),"x","")</f>
        <v/>
      </c>
      <c r="Q64" s="2" t="str">
        <f aca="true">IF($B64=INDIRECT("$Overview.P$" &amp; ($AC$2) +1),"x","")</f>
        <v/>
      </c>
      <c r="R64" s="2" t="str">
        <f aca="true">IF($B64=INDIRECT("$Overview.Q$" &amp; ($AC$2) +1),"x","")</f>
        <v/>
      </c>
      <c r="S64" s="2" t="str">
        <f aca="true">IF($B64=INDIRECT("$Overview.R$" &amp; ($AC$2) +1),"x","")</f>
        <v/>
      </c>
      <c r="T64" s="2" t="str">
        <f aca="true">IF($B64=INDIRECT("$Overview.S$" &amp; ($AC$2) +1),"x","")</f>
        <v/>
      </c>
      <c r="U64" s="2" t="str">
        <f aca="true">IF($B64=INDIRECT("$Overview.T$" &amp; ($AC$2) +1),"x","")</f>
        <v/>
      </c>
      <c r="V64" s="2" t="str">
        <f aca="true">IF($B64=INDIRECT("$Overview.U$" &amp; ($AC$2) +1),"x","")</f>
        <v/>
      </c>
      <c r="W64" s="2" t="str">
        <f aca="true">IF($B64=INDIRECT("$Overview.V$" &amp; ($AC$2) +1),"x","")</f>
        <v/>
      </c>
      <c r="X64" s="2" t="str">
        <f aca="true">IF($B64=INDIRECT("$Overview.W$" &amp; ($AC$2) +1),"x","")</f>
        <v/>
      </c>
      <c r="Y64" s="2" t="str">
        <f aca="true">IF($B64=INDIRECT("$Overview.X$" &amp; ($AC$2) +1),"x","")</f>
        <v/>
      </c>
      <c r="Z64" s="2" t="str">
        <f aca="true">IF($B64=INDIRECT("$Overview.Y$" &amp; ($AC$2) +1),"x","")</f>
        <v/>
      </c>
      <c r="AF64" s="2" t="str">
        <f aca="false">C64</f>
        <v/>
      </c>
      <c r="AG64" s="2" t="str">
        <f aca="false">D64</f>
        <v/>
      </c>
      <c r="AH64" s="2" t="str">
        <f aca="false">E64</f>
        <v/>
      </c>
      <c r="AI64" s="2" t="str">
        <f aca="false">F64</f>
        <v/>
      </c>
      <c r="AJ64" s="2" t="str">
        <f aca="false">G64</f>
        <v/>
      </c>
      <c r="AK64" s="2" t="str">
        <f aca="false">H64</f>
        <v/>
      </c>
      <c r="AL64" s="2" t="str">
        <f aca="false">I64</f>
        <v/>
      </c>
      <c r="AM64" s="2" t="str">
        <f aca="false">J64</f>
        <v/>
      </c>
      <c r="AN64" s="2" t="str">
        <f aca="false">K64</f>
        <v/>
      </c>
      <c r="AO64" s="2" t="str">
        <f aca="false">L64</f>
        <v/>
      </c>
      <c r="AP64" s="2" t="str">
        <f aca="false">M64</f>
        <v/>
      </c>
      <c r="AQ64" s="2" t="str">
        <f aca="false">N64</f>
        <v/>
      </c>
      <c r="AR64" s="2" t="str">
        <f aca="false">O64</f>
        <v/>
      </c>
      <c r="AS64" s="2" t="str">
        <f aca="false">P64</f>
        <v/>
      </c>
      <c r="AT64" s="2" t="str">
        <f aca="false">Q64</f>
        <v/>
      </c>
      <c r="AU64" s="2" t="str">
        <f aca="false">R64</f>
        <v/>
      </c>
      <c r="AV64" s="2" t="str">
        <f aca="false">S64</f>
        <v/>
      </c>
      <c r="AW64" s="2" t="str">
        <f aca="false">T64</f>
        <v/>
      </c>
      <c r="AX64" s="2" t="str">
        <f aca="false">U64</f>
        <v/>
      </c>
      <c r="AY64" s="2" t="str">
        <f aca="false">V64</f>
        <v/>
      </c>
      <c r="AZ64" s="2" t="str">
        <f aca="false">W64</f>
        <v/>
      </c>
      <c r="BA64" s="2" t="str">
        <f aca="false">X64</f>
        <v/>
      </c>
      <c r="BB64" s="2" t="str">
        <f aca="false">Y64</f>
        <v/>
      </c>
      <c r="BC64" s="2" t="str">
        <f aca="false">Z64</f>
        <v/>
      </c>
    </row>
    <row r="65" customFormat="false" ht="12.8" hidden="false" customHeight="false" outlineLevel="0" collapsed="false">
      <c r="A65" s="2" t="n">
        <f aca="false">Channels!A66</f>
        <v>64</v>
      </c>
      <c r="B65" s="2" t="str">
        <f aca="false">Channels!B66</f>
        <v>Act064</v>
      </c>
      <c r="C65" s="2" t="str">
        <f aca="true">IF($B65=INDIRECT("$Overview.B$" &amp; ($AC$2) +1),"x","")</f>
        <v/>
      </c>
      <c r="D65" s="2" t="str">
        <f aca="true">IF($B65=INDIRECT("$Overview.C$" &amp; ($AC$2) +1),"x","")</f>
        <v/>
      </c>
      <c r="E65" s="2" t="str">
        <f aca="true">IF($B65=INDIRECT("$Overview.D$" &amp; ($AC$2) +1),"x","")</f>
        <v/>
      </c>
      <c r="F65" s="2" t="str">
        <f aca="true">IF($B65=INDIRECT("$Overview.E$" &amp; ($AC$2) +1),"x","")</f>
        <v/>
      </c>
      <c r="G65" s="2" t="str">
        <f aca="true">IF($B65=INDIRECT("$Overview.F$" &amp; ($AC$2) +1),"x","")</f>
        <v/>
      </c>
      <c r="H65" s="2" t="str">
        <f aca="true">IF($B65=INDIRECT("$Overview.G$" &amp; ($AC$2) +1),"x","")</f>
        <v/>
      </c>
      <c r="I65" s="2" t="str">
        <f aca="true">IF($B65=INDIRECT("$Overview.H$" &amp; ($AC$2) +1),"x","")</f>
        <v/>
      </c>
      <c r="J65" s="2" t="str">
        <f aca="true">IF($B65=INDIRECT("$Overview.I$" &amp; ($AC$2) +1),"x","")</f>
        <v/>
      </c>
      <c r="K65" s="2" t="str">
        <f aca="true">IF($B65=INDIRECT("$Overview.J$" &amp; ($AC$2) +1),"x","")</f>
        <v/>
      </c>
      <c r="L65" s="2" t="str">
        <f aca="true">IF($B65=INDIRECT("$Overview.K$" &amp; ($AC$2) +1),"x","")</f>
        <v/>
      </c>
      <c r="M65" s="2" t="str">
        <f aca="true">IF($B65=INDIRECT("$Overview.L$" &amp; ($AC$2) +1),"x","")</f>
        <v/>
      </c>
      <c r="N65" s="2" t="str">
        <f aca="true">IF($B65=INDIRECT("$Overview.M$" &amp; ($AC$2) +1),"x","")</f>
        <v/>
      </c>
      <c r="O65" s="2" t="str">
        <f aca="true">IF($B65=INDIRECT("$Overview.N$" &amp; ($AC$2) +1),"x","")</f>
        <v/>
      </c>
      <c r="P65" s="2" t="str">
        <f aca="true">IF($B65=INDIRECT("$Overview.O$" &amp; ($AC$2) +1),"x","")</f>
        <v/>
      </c>
      <c r="Q65" s="2" t="str">
        <f aca="true">IF($B65=INDIRECT("$Overview.P$" &amp; ($AC$2) +1),"x","")</f>
        <v/>
      </c>
      <c r="R65" s="2" t="str">
        <f aca="true">IF($B65=INDIRECT("$Overview.Q$" &amp; ($AC$2) +1),"x","")</f>
        <v/>
      </c>
      <c r="S65" s="2" t="str">
        <f aca="true">IF($B65=INDIRECT("$Overview.R$" &amp; ($AC$2) +1),"x","")</f>
        <v/>
      </c>
      <c r="T65" s="2" t="str">
        <f aca="true">IF($B65=INDIRECT("$Overview.S$" &amp; ($AC$2) +1),"x","")</f>
        <v/>
      </c>
      <c r="U65" s="2" t="str">
        <f aca="true">IF($B65=INDIRECT("$Overview.T$" &amp; ($AC$2) +1),"x","")</f>
        <v/>
      </c>
      <c r="V65" s="2" t="str">
        <f aca="true">IF($B65=INDIRECT("$Overview.U$" &amp; ($AC$2) +1),"x","")</f>
        <v/>
      </c>
      <c r="W65" s="2" t="str">
        <f aca="true">IF($B65=INDIRECT("$Overview.V$" &amp; ($AC$2) +1),"x","")</f>
        <v/>
      </c>
      <c r="X65" s="2" t="str">
        <f aca="true">IF($B65=INDIRECT("$Overview.W$" &amp; ($AC$2) +1),"x","")</f>
        <v/>
      </c>
      <c r="Y65" s="2" t="str">
        <f aca="true">IF($B65=INDIRECT("$Overview.X$" &amp; ($AC$2) +1),"x","")</f>
        <v/>
      </c>
      <c r="Z65" s="2" t="str">
        <f aca="true">IF($B65=INDIRECT("$Overview.Y$" &amp; ($AC$2) +1),"x","")</f>
        <v/>
      </c>
      <c r="AF65" s="2" t="str">
        <f aca="false">C65</f>
        <v/>
      </c>
      <c r="AG65" s="2" t="str">
        <f aca="false">D65</f>
        <v/>
      </c>
      <c r="AH65" s="2" t="str">
        <f aca="false">E65</f>
        <v/>
      </c>
      <c r="AI65" s="2" t="str">
        <f aca="false">F65</f>
        <v/>
      </c>
      <c r="AJ65" s="2" t="str">
        <f aca="false">G65</f>
        <v/>
      </c>
      <c r="AK65" s="2" t="str">
        <f aca="false">H65</f>
        <v/>
      </c>
      <c r="AL65" s="2" t="str">
        <f aca="false">I65</f>
        <v/>
      </c>
      <c r="AM65" s="2" t="str">
        <f aca="false">J65</f>
        <v/>
      </c>
      <c r="AN65" s="2" t="str">
        <f aca="false">K65</f>
        <v/>
      </c>
      <c r="AO65" s="2" t="str">
        <f aca="false">L65</f>
        <v/>
      </c>
      <c r="AP65" s="2" t="str">
        <f aca="false">M65</f>
        <v/>
      </c>
      <c r="AQ65" s="2" t="str">
        <f aca="false">N65</f>
        <v/>
      </c>
      <c r="AR65" s="2" t="str">
        <f aca="false">O65</f>
        <v/>
      </c>
      <c r="AS65" s="2" t="str">
        <f aca="false">P65</f>
        <v/>
      </c>
      <c r="AT65" s="2" t="str">
        <f aca="false">Q65</f>
        <v/>
      </c>
      <c r="AU65" s="2" t="str">
        <f aca="false">R65</f>
        <v/>
      </c>
      <c r="AV65" s="2" t="str">
        <f aca="false">S65</f>
        <v/>
      </c>
      <c r="AW65" s="2" t="str">
        <f aca="false">T65</f>
        <v/>
      </c>
      <c r="AX65" s="2" t="str">
        <f aca="false">U65</f>
        <v/>
      </c>
      <c r="AY65" s="2" t="str">
        <f aca="false">V65</f>
        <v/>
      </c>
      <c r="AZ65" s="2" t="str">
        <f aca="false">W65</f>
        <v/>
      </c>
      <c r="BA65" s="2" t="str">
        <f aca="false">X65</f>
        <v/>
      </c>
      <c r="BB65" s="2" t="str">
        <f aca="false">Y65</f>
        <v/>
      </c>
      <c r="BC65" s="2" t="str">
        <f aca="false">Z65</f>
        <v/>
      </c>
    </row>
    <row r="66" customFormat="false" ht="12.8" hidden="false" customHeight="false" outlineLevel="0" collapsed="false">
      <c r="A66" s="2" t="n">
        <f aca="false">Channels!A67</f>
        <v>65</v>
      </c>
      <c r="B66" s="2" t="str">
        <f aca="false">Channels!B67</f>
        <v>Act065</v>
      </c>
      <c r="C66" s="2" t="str">
        <f aca="true">IF($B66=INDIRECT("$Overview.B$" &amp; ($AC$2) +1),"x","")</f>
        <v/>
      </c>
      <c r="D66" s="2" t="str">
        <f aca="true">IF($B66=INDIRECT("$Overview.C$" &amp; ($AC$2) +1),"x","")</f>
        <v/>
      </c>
      <c r="E66" s="2" t="str">
        <f aca="true">IF($B66=INDIRECT("$Overview.D$" &amp; ($AC$2) +1),"x","")</f>
        <v/>
      </c>
      <c r="F66" s="2" t="str">
        <f aca="true">IF($B66=INDIRECT("$Overview.E$" &amp; ($AC$2) +1),"x","")</f>
        <v/>
      </c>
      <c r="G66" s="2" t="str">
        <f aca="true">IF($B66=INDIRECT("$Overview.F$" &amp; ($AC$2) +1),"x","")</f>
        <v/>
      </c>
      <c r="H66" s="2" t="str">
        <f aca="true">IF($B66=INDIRECT("$Overview.G$" &amp; ($AC$2) +1),"x","")</f>
        <v/>
      </c>
      <c r="I66" s="2" t="str">
        <f aca="true">IF($B66=INDIRECT("$Overview.H$" &amp; ($AC$2) +1),"x","")</f>
        <v/>
      </c>
      <c r="J66" s="2" t="str">
        <f aca="true">IF($B66=INDIRECT("$Overview.I$" &amp; ($AC$2) +1),"x","")</f>
        <v/>
      </c>
      <c r="K66" s="2" t="str">
        <f aca="true">IF($B66=INDIRECT("$Overview.J$" &amp; ($AC$2) +1),"x","")</f>
        <v/>
      </c>
      <c r="L66" s="2" t="str">
        <f aca="true">IF($B66=INDIRECT("$Overview.K$" &amp; ($AC$2) +1),"x","")</f>
        <v/>
      </c>
      <c r="M66" s="2" t="str">
        <f aca="true">IF($B66=INDIRECT("$Overview.L$" &amp; ($AC$2) +1),"x","")</f>
        <v/>
      </c>
      <c r="N66" s="2" t="str">
        <f aca="true">IF($B66=INDIRECT("$Overview.M$" &amp; ($AC$2) +1),"x","")</f>
        <v/>
      </c>
      <c r="O66" s="2" t="str">
        <f aca="true">IF($B66=INDIRECT("$Overview.N$" &amp; ($AC$2) +1),"x","")</f>
        <v/>
      </c>
      <c r="P66" s="2" t="str">
        <f aca="true">IF($B66=INDIRECT("$Overview.O$" &amp; ($AC$2) +1),"x","")</f>
        <v/>
      </c>
      <c r="Q66" s="2" t="str">
        <f aca="true">IF($B66=INDIRECT("$Overview.P$" &amp; ($AC$2) +1),"x","")</f>
        <v/>
      </c>
      <c r="R66" s="2" t="str">
        <f aca="true">IF($B66=INDIRECT("$Overview.Q$" &amp; ($AC$2) +1),"x","")</f>
        <v/>
      </c>
      <c r="S66" s="2" t="str">
        <f aca="true">IF($B66=INDIRECT("$Overview.R$" &amp; ($AC$2) +1),"x","")</f>
        <v/>
      </c>
      <c r="T66" s="2" t="str">
        <f aca="true">IF($B66=INDIRECT("$Overview.S$" &amp; ($AC$2) +1),"x","")</f>
        <v/>
      </c>
      <c r="U66" s="2" t="str">
        <f aca="true">IF($B66=INDIRECT("$Overview.T$" &amp; ($AC$2) +1),"x","")</f>
        <v/>
      </c>
      <c r="V66" s="2" t="str">
        <f aca="true">IF($B66=INDIRECT("$Overview.U$" &amp; ($AC$2) +1),"x","")</f>
        <v/>
      </c>
      <c r="W66" s="2" t="str">
        <f aca="true">IF($B66=INDIRECT("$Overview.V$" &amp; ($AC$2) +1),"x","")</f>
        <v/>
      </c>
      <c r="X66" s="2" t="str">
        <f aca="true">IF($B66=INDIRECT("$Overview.W$" &amp; ($AC$2) +1),"x","")</f>
        <v/>
      </c>
      <c r="Y66" s="2" t="str">
        <f aca="true">IF($B66=INDIRECT("$Overview.X$" &amp; ($AC$2) +1),"x","")</f>
        <v/>
      </c>
      <c r="Z66" s="2" t="str">
        <f aca="true">IF($B66=INDIRECT("$Overview.Y$" &amp; ($AC$2) +1),"x","")</f>
        <v/>
      </c>
      <c r="AF66" s="2" t="str">
        <f aca="false">C66</f>
        <v/>
      </c>
      <c r="AG66" s="2" t="str">
        <f aca="false">D66</f>
        <v/>
      </c>
      <c r="AH66" s="2" t="str">
        <f aca="false">E66</f>
        <v/>
      </c>
      <c r="AI66" s="2" t="str">
        <f aca="false">F66</f>
        <v/>
      </c>
      <c r="AJ66" s="2" t="str">
        <f aca="false">G66</f>
        <v/>
      </c>
      <c r="AK66" s="2" t="str">
        <f aca="false">H66</f>
        <v/>
      </c>
      <c r="AL66" s="2" t="str">
        <f aca="false">I66</f>
        <v/>
      </c>
      <c r="AM66" s="2" t="str">
        <f aca="false">J66</f>
        <v/>
      </c>
      <c r="AN66" s="2" t="str">
        <f aca="false">K66</f>
        <v/>
      </c>
      <c r="AO66" s="2" t="str">
        <f aca="false">L66</f>
        <v/>
      </c>
      <c r="AP66" s="2" t="str">
        <f aca="false">M66</f>
        <v/>
      </c>
      <c r="AQ66" s="2" t="str">
        <f aca="false">N66</f>
        <v/>
      </c>
      <c r="AR66" s="2" t="str">
        <f aca="false">O66</f>
        <v/>
      </c>
      <c r="AS66" s="2" t="str">
        <f aca="false">P66</f>
        <v/>
      </c>
      <c r="AT66" s="2" t="str">
        <f aca="false">Q66</f>
        <v/>
      </c>
      <c r="AU66" s="2" t="str">
        <f aca="false">R66</f>
        <v/>
      </c>
      <c r="AV66" s="2" t="str">
        <f aca="false">S66</f>
        <v/>
      </c>
      <c r="AW66" s="2" t="str">
        <f aca="false">T66</f>
        <v/>
      </c>
      <c r="AX66" s="2" t="str">
        <f aca="false">U66</f>
        <v/>
      </c>
      <c r="AY66" s="2" t="str">
        <f aca="false">V66</f>
        <v/>
      </c>
      <c r="AZ66" s="2" t="str">
        <f aca="false">W66</f>
        <v/>
      </c>
      <c r="BA66" s="2" t="str">
        <f aca="false">X66</f>
        <v/>
      </c>
      <c r="BB66" s="2" t="str">
        <f aca="false">Y66</f>
        <v/>
      </c>
      <c r="BC66" s="2" t="str">
        <f aca="false">Z66</f>
        <v/>
      </c>
    </row>
    <row r="67" customFormat="false" ht="12.8" hidden="false" customHeight="false" outlineLevel="0" collapsed="false">
      <c r="A67" s="2" t="n">
        <f aca="false">Channels!A68</f>
        <v>66</v>
      </c>
      <c r="B67" s="2" t="str">
        <f aca="false">Channels!B68</f>
        <v>Act066</v>
      </c>
      <c r="C67" s="2" t="str">
        <f aca="true">IF($B67=INDIRECT("$Overview.B$" &amp; ($AC$2) +1),"x","")</f>
        <v/>
      </c>
      <c r="D67" s="2" t="str">
        <f aca="true">IF($B67=INDIRECT("$Overview.C$" &amp; ($AC$2) +1),"x","")</f>
        <v/>
      </c>
      <c r="E67" s="2" t="str">
        <f aca="true">IF($B67=INDIRECT("$Overview.D$" &amp; ($AC$2) +1),"x","")</f>
        <v/>
      </c>
      <c r="F67" s="2" t="str">
        <f aca="true">IF($B67=INDIRECT("$Overview.E$" &amp; ($AC$2) +1),"x","")</f>
        <v/>
      </c>
      <c r="G67" s="2" t="str">
        <f aca="true">IF($B67=INDIRECT("$Overview.F$" &amp; ($AC$2) +1),"x","")</f>
        <v/>
      </c>
      <c r="H67" s="2" t="str">
        <f aca="true">IF($B67=INDIRECT("$Overview.G$" &amp; ($AC$2) +1),"x","")</f>
        <v/>
      </c>
      <c r="I67" s="2" t="str">
        <f aca="true">IF($B67=INDIRECT("$Overview.H$" &amp; ($AC$2) +1),"x","")</f>
        <v/>
      </c>
      <c r="J67" s="2" t="str">
        <f aca="true">IF($B67=INDIRECT("$Overview.I$" &amp; ($AC$2) +1),"x","")</f>
        <v/>
      </c>
      <c r="K67" s="2" t="str">
        <f aca="true">IF($B67=INDIRECT("$Overview.J$" &amp; ($AC$2) +1),"x","")</f>
        <v/>
      </c>
      <c r="L67" s="2" t="str">
        <f aca="true">IF($B67=INDIRECT("$Overview.K$" &amp; ($AC$2) +1),"x","")</f>
        <v/>
      </c>
      <c r="M67" s="2" t="str">
        <f aca="true">IF($B67=INDIRECT("$Overview.L$" &amp; ($AC$2) +1),"x","")</f>
        <v/>
      </c>
      <c r="N67" s="2" t="str">
        <f aca="true">IF($B67=INDIRECT("$Overview.M$" &amp; ($AC$2) +1),"x","")</f>
        <v/>
      </c>
      <c r="O67" s="2" t="str">
        <f aca="true">IF($B67=INDIRECT("$Overview.N$" &amp; ($AC$2) +1),"x","")</f>
        <v/>
      </c>
      <c r="P67" s="2" t="str">
        <f aca="true">IF($B67=INDIRECT("$Overview.O$" &amp; ($AC$2) +1),"x","")</f>
        <v/>
      </c>
      <c r="Q67" s="2" t="str">
        <f aca="true">IF($B67=INDIRECT("$Overview.P$" &amp; ($AC$2) +1),"x","")</f>
        <v/>
      </c>
      <c r="R67" s="2" t="str">
        <f aca="true">IF($B67=INDIRECT("$Overview.Q$" &amp; ($AC$2) +1),"x","")</f>
        <v/>
      </c>
      <c r="S67" s="2" t="str">
        <f aca="true">IF($B67=INDIRECT("$Overview.R$" &amp; ($AC$2) +1),"x","")</f>
        <v/>
      </c>
      <c r="T67" s="2" t="str">
        <f aca="true">IF($B67=INDIRECT("$Overview.S$" &amp; ($AC$2) +1),"x","")</f>
        <v/>
      </c>
      <c r="U67" s="2" t="str">
        <f aca="true">IF($B67=INDIRECT("$Overview.T$" &amp; ($AC$2) +1),"x","")</f>
        <v/>
      </c>
      <c r="V67" s="2" t="str">
        <f aca="true">IF($B67=INDIRECT("$Overview.U$" &amp; ($AC$2) +1),"x","")</f>
        <v/>
      </c>
      <c r="W67" s="2" t="str">
        <f aca="true">IF($B67=INDIRECT("$Overview.V$" &amp; ($AC$2) +1),"x","")</f>
        <v/>
      </c>
      <c r="X67" s="2" t="str">
        <f aca="true">IF($B67=INDIRECT("$Overview.W$" &amp; ($AC$2) +1),"x","")</f>
        <v/>
      </c>
      <c r="Y67" s="2" t="str">
        <f aca="true">IF($B67=INDIRECT("$Overview.X$" &amp; ($AC$2) +1),"x","")</f>
        <v/>
      </c>
      <c r="Z67" s="2" t="str">
        <f aca="true">IF($B67=INDIRECT("$Overview.Y$" &amp; ($AC$2) +1),"x","")</f>
        <v/>
      </c>
      <c r="AF67" s="2" t="str">
        <f aca="false">C67</f>
        <v/>
      </c>
      <c r="AG67" s="2" t="str">
        <f aca="false">D67</f>
        <v/>
      </c>
      <c r="AH67" s="2" t="str">
        <f aca="false">E67</f>
        <v/>
      </c>
      <c r="AI67" s="2" t="str">
        <f aca="false">F67</f>
        <v/>
      </c>
      <c r="AJ67" s="2" t="str">
        <f aca="false">G67</f>
        <v/>
      </c>
      <c r="AK67" s="2" t="str">
        <f aca="false">H67</f>
        <v/>
      </c>
      <c r="AL67" s="2" t="str">
        <f aca="false">I67</f>
        <v/>
      </c>
      <c r="AM67" s="2" t="str">
        <f aca="false">J67</f>
        <v/>
      </c>
      <c r="AN67" s="2" t="str">
        <f aca="false">K67</f>
        <v/>
      </c>
      <c r="AO67" s="2" t="str">
        <f aca="false">L67</f>
        <v/>
      </c>
      <c r="AP67" s="2" t="str">
        <f aca="false">M67</f>
        <v/>
      </c>
      <c r="AQ67" s="2" t="str">
        <f aca="false">N67</f>
        <v/>
      </c>
      <c r="AR67" s="2" t="str">
        <f aca="false">O67</f>
        <v/>
      </c>
      <c r="AS67" s="2" t="str">
        <f aca="false">P67</f>
        <v/>
      </c>
      <c r="AT67" s="2" t="str">
        <f aca="false">Q67</f>
        <v/>
      </c>
      <c r="AU67" s="2" t="str">
        <f aca="false">R67</f>
        <v/>
      </c>
      <c r="AV67" s="2" t="str">
        <f aca="false">S67</f>
        <v/>
      </c>
      <c r="AW67" s="2" t="str">
        <f aca="false">T67</f>
        <v/>
      </c>
      <c r="AX67" s="2" t="str">
        <f aca="false">U67</f>
        <v/>
      </c>
      <c r="AY67" s="2" t="str">
        <f aca="false">V67</f>
        <v/>
      </c>
      <c r="AZ67" s="2" t="str">
        <f aca="false">W67</f>
        <v/>
      </c>
      <c r="BA67" s="2" t="str">
        <f aca="false">X67</f>
        <v/>
      </c>
      <c r="BB67" s="2" t="str">
        <f aca="false">Y67</f>
        <v/>
      </c>
      <c r="BC67" s="2" t="str">
        <f aca="false">Z67</f>
        <v/>
      </c>
    </row>
    <row r="68" customFormat="false" ht="12.8" hidden="false" customHeight="false" outlineLevel="0" collapsed="false">
      <c r="A68" s="2" t="n">
        <f aca="false">Channels!A69</f>
        <v>67</v>
      </c>
      <c r="B68" s="2" t="str">
        <f aca="false">Channels!B69</f>
        <v>Act067</v>
      </c>
      <c r="C68" s="2" t="str">
        <f aca="true">IF($B68=INDIRECT("$Overview.B$" &amp; ($AC$2) +1),"x","")</f>
        <v/>
      </c>
      <c r="D68" s="2" t="str">
        <f aca="true">IF($B68=INDIRECT("$Overview.C$" &amp; ($AC$2) +1),"x","")</f>
        <v/>
      </c>
      <c r="E68" s="2" t="str">
        <f aca="true">IF($B68=INDIRECT("$Overview.D$" &amp; ($AC$2) +1),"x","")</f>
        <v/>
      </c>
      <c r="F68" s="2" t="str">
        <f aca="true">IF($B68=INDIRECT("$Overview.E$" &amp; ($AC$2) +1),"x","")</f>
        <v/>
      </c>
      <c r="G68" s="2" t="str">
        <f aca="true">IF($B68=INDIRECT("$Overview.F$" &amp; ($AC$2) +1),"x","")</f>
        <v/>
      </c>
      <c r="H68" s="2" t="str">
        <f aca="true">IF($B68=INDIRECT("$Overview.G$" &amp; ($AC$2) +1),"x","")</f>
        <v/>
      </c>
      <c r="I68" s="2" t="str">
        <f aca="true">IF($B68=INDIRECT("$Overview.H$" &amp; ($AC$2) +1),"x","")</f>
        <v/>
      </c>
      <c r="J68" s="2" t="str">
        <f aca="true">IF($B68=INDIRECT("$Overview.I$" &amp; ($AC$2) +1),"x","")</f>
        <v/>
      </c>
      <c r="K68" s="2" t="str">
        <f aca="true">IF($B68=INDIRECT("$Overview.J$" &amp; ($AC$2) +1),"x","")</f>
        <v/>
      </c>
      <c r="L68" s="2" t="str">
        <f aca="true">IF($B68=INDIRECT("$Overview.K$" &amp; ($AC$2) +1),"x","")</f>
        <v/>
      </c>
      <c r="M68" s="2" t="str">
        <f aca="true">IF($B68=INDIRECT("$Overview.L$" &amp; ($AC$2) +1),"x","")</f>
        <v/>
      </c>
      <c r="N68" s="2" t="str">
        <f aca="true">IF($B68=INDIRECT("$Overview.M$" &amp; ($AC$2) +1),"x","")</f>
        <v/>
      </c>
      <c r="O68" s="2" t="str">
        <f aca="true">IF($B68=INDIRECT("$Overview.N$" &amp; ($AC$2) +1),"x","")</f>
        <v/>
      </c>
      <c r="P68" s="2" t="str">
        <f aca="true">IF($B68=INDIRECT("$Overview.O$" &amp; ($AC$2) +1),"x","")</f>
        <v/>
      </c>
      <c r="Q68" s="2" t="str">
        <f aca="true">IF($B68=INDIRECT("$Overview.P$" &amp; ($AC$2) +1),"x","")</f>
        <v/>
      </c>
      <c r="R68" s="2" t="str">
        <f aca="true">IF($B68=INDIRECT("$Overview.Q$" &amp; ($AC$2) +1),"x","")</f>
        <v/>
      </c>
      <c r="S68" s="2" t="str">
        <f aca="true">IF($B68=INDIRECT("$Overview.R$" &amp; ($AC$2) +1),"x","")</f>
        <v/>
      </c>
      <c r="T68" s="2" t="str">
        <f aca="true">IF($B68=INDIRECT("$Overview.S$" &amp; ($AC$2) +1),"x","")</f>
        <v/>
      </c>
      <c r="U68" s="2" t="str">
        <f aca="true">IF($B68=INDIRECT("$Overview.T$" &amp; ($AC$2) +1),"x","")</f>
        <v/>
      </c>
      <c r="V68" s="2" t="str">
        <f aca="true">IF($B68=INDIRECT("$Overview.U$" &amp; ($AC$2) +1),"x","")</f>
        <v/>
      </c>
      <c r="W68" s="2" t="str">
        <f aca="true">IF($B68=INDIRECT("$Overview.V$" &amp; ($AC$2) +1),"x","")</f>
        <v/>
      </c>
      <c r="X68" s="2" t="str">
        <f aca="true">IF($B68=INDIRECT("$Overview.W$" &amp; ($AC$2) +1),"x","")</f>
        <v/>
      </c>
      <c r="Y68" s="2" t="str">
        <f aca="true">IF($B68=INDIRECT("$Overview.X$" &amp; ($AC$2) +1),"x","")</f>
        <v/>
      </c>
      <c r="Z68" s="2" t="str">
        <f aca="true">IF($B68=INDIRECT("$Overview.Y$" &amp; ($AC$2) +1),"x","")</f>
        <v/>
      </c>
      <c r="AF68" s="2" t="str">
        <f aca="false">C68</f>
        <v/>
      </c>
      <c r="AG68" s="2" t="str">
        <f aca="false">D68</f>
        <v/>
      </c>
      <c r="AH68" s="2" t="str">
        <f aca="false">E68</f>
        <v/>
      </c>
      <c r="AI68" s="2" t="str">
        <f aca="false">F68</f>
        <v/>
      </c>
      <c r="AJ68" s="2" t="str">
        <f aca="false">G68</f>
        <v/>
      </c>
      <c r="AK68" s="2" t="str">
        <f aca="false">H68</f>
        <v/>
      </c>
      <c r="AL68" s="2" t="str">
        <f aca="false">I68</f>
        <v/>
      </c>
      <c r="AM68" s="2" t="str">
        <f aca="false">J68</f>
        <v/>
      </c>
      <c r="AN68" s="2" t="str">
        <f aca="false">K68</f>
        <v/>
      </c>
      <c r="AO68" s="2" t="str">
        <f aca="false">L68</f>
        <v/>
      </c>
      <c r="AP68" s="2" t="str">
        <f aca="false">M68</f>
        <v/>
      </c>
      <c r="AQ68" s="2" t="str">
        <f aca="false">N68</f>
        <v/>
      </c>
      <c r="AR68" s="2" t="str">
        <f aca="false">O68</f>
        <v/>
      </c>
      <c r="AS68" s="2" t="str">
        <f aca="false">P68</f>
        <v/>
      </c>
      <c r="AT68" s="2" t="str">
        <f aca="false">Q68</f>
        <v/>
      </c>
      <c r="AU68" s="2" t="str">
        <f aca="false">R68</f>
        <v/>
      </c>
      <c r="AV68" s="2" t="str">
        <f aca="false">S68</f>
        <v/>
      </c>
      <c r="AW68" s="2" t="str">
        <f aca="false">T68</f>
        <v/>
      </c>
      <c r="AX68" s="2" t="str">
        <f aca="false">U68</f>
        <v/>
      </c>
      <c r="AY68" s="2" t="str">
        <f aca="false">V68</f>
        <v/>
      </c>
      <c r="AZ68" s="2" t="str">
        <f aca="false">W68</f>
        <v/>
      </c>
      <c r="BA68" s="2" t="str">
        <f aca="false">X68</f>
        <v/>
      </c>
      <c r="BB68" s="2" t="str">
        <f aca="false">Y68</f>
        <v/>
      </c>
      <c r="BC68" s="2" t="str">
        <f aca="false">Z68</f>
        <v/>
      </c>
    </row>
    <row r="69" customFormat="false" ht="12.8" hidden="false" customHeight="false" outlineLevel="0" collapsed="false">
      <c r="A69" s="2" t="n">
        <f aca="false">Channels!A70</f>
        <v>68</v>
      </c>
      <c r="B69" s="2" t="str">
        <f aca="false">Channels!B70</f>
        <v>Act068</v>
      </c>
      <c r="C69" s="2" t="str">
        <f aca="true">IF($B69=INDIRECT("$Overview.B$" &amp; ($AC$2) +1),"x","")</f>
        <v/>
      </c>
      <c r="D69" s="2" t="str">
        <f aca="true">IF($B69=INDIRECT("$Overview.C$" &amp; ($AC$2) +1),"x","")</f>
        <v/>
      </c>
      <c r="E69" s="2" t="str">
        <f aca="true">IF($B69=INDIRECT("$Overview.D$" &amp; ($AC$2) +1),"x","")</f>
        <v/>
      </c>
      <c r="F69" s="2" t="str">
        <f aca="true">IF($B69=INDIRECT("$Overview.E$" &amp; ($AC$2) +1),"x","")</f>
        <v/>
      </c>
      <c r="G69" s="2" t="str">
        <f aca="true">IF($B69=INDIRECT("$Overview.F$" &amp; ($AC$2) +1),"x","")</f>
        <v/>
      </c>
      <c r="H69" s="2" t="str">
        <f aca="true">IF($B69=INDIRECT("$Overview.G$" &amp; ($AC$2) +1),"x","")</f>
        <v/>
      </c>
      <c r="I69" s="2" t="str">
        <f aca="true">IF($B69=INDIRECT("$Overview.H$" &amp; ($AC$2) +1),"x","")</f>
        <v/>
      </c>
      <c r="J69" s="2" t="str">
        <f aca="true">IF($B69=INDIRECT("$Overview.I$" &amp; ($AC$2) +1),"x","")</f>
        <v/>
      </c>
      <c r="K69" s="2" t="str">
        <f aca="true">IF($B69=INDIRECT("$Overview.J$" &amp; ($AC$2) +1),"x","")</f>
        <v/>
      </c>
      <c r="L69" s="2" t="str">
        <f aca="true">IF($B69=INDIRECT("$Overview.K$" &amp; ($AC$2) +1),"x","")</f>
        <v/>
      </c>
      <c r="M69" s="2" t="str">
        <f aca="true">IF($B69=INDIRECT("$Overview.L$" &amp; ($AC$2) +1),"x","")</f>
        <v/>
      </c>
      <c r="N69" s="2" t="str">
        <f aca="true">IF($B69=INDIRECT("$Overview.M$" &amp; ($AC$2) +1),"x","")</f>
        <v/>
      </c>
      <c r="O69" s="2" t="str">
        <f aca="true">IF($B69=INDIRECT("$Overview.N$" &amp; ($AC$2) +1),"x","")</f>
        <v/>
      </c>
      <c r="P69" s="2" t="str">
        <f aca="true">IF($B69=INDIRECT("$Overview.O$" &amp; ($AC$2) +1),"x","")</f>
        <v/>
      </c>
      <c r="Q69" s="2" t="str">
        <f aca="true">IF($B69=INDIRECT("$Overview.P$" &amp; ($AC$2) +1),"x","")</f>
        <v/>
      </c>
      <c r="R69" s="2" t="str">
        <f aca="true">IF($B69=INDIRECT("$Overview.Q$" &amp; ($AC$2) +1),"x","")</f>
        <v/>
      </c>
      <c r="S69" s="2" t="str">
        <f aca="true">IF($B69=INDIRECT("$Overview.R$" &amp; ($AC$2) +1),"x","")</f>
        <v/>
      </c>
      <c r="T69" s="2" t="str">
        <f aca="true">IF($B69=INDIRECT("$Overview.S$" &amp; ($AC$2) +1),"x","")</f>
        <v/>
      </c>
      <c r="U69" s="2" t="str">
        <f aca="true">IF($B69=INDIRECT("$Overview.T$" &amp; ($AC$2) +1),"x","")</f>
        <v/>
      </c>
      <c r="V69" s="2" t="str">
        <f aca="true">IF($B69=INDIRECT("$Overview.U$" &amp; ($AC$2) +1),"x","")</f>
        <v/>
      </c>
      <c r="W69" s="2" t="str">
        <f aca="true">IF($B69=INDIRECT("$Overview.V$" &amp; ($AC$2) +1),"x","")</f>
        <v/>
      </c>
      <c r="X69" s="2" t="str">
        <f aca="true">IF($B69=INDIRECT("$Overview.W$" &amp; ($AC$2) +1),"x","")</f>
        <v/>
      </c>
      <c r="Y69" s="2" t="str">
        <f aca="true">IF($B69=INDIRECT("$Overview.X$" &amp; ($AC$2) +1),"x","")</f>
        <v/>
      </c>
      <c r="Z69" s="2" t="str">
        <f aca="true">IF($B69=INDIRECT("$Overview.Y$" &amp; ($AC$2) +1),"x","")</f>
        <v/>
      </c>
      <c r="AF69" s="2" t="str">
        <f aca="false">C69</f>
        <v/>
      </c>
      <c r="AG69" s="2" t="str">
        <f aca="false">D69</f>
        <v/>
      </c>
      <c r="AH69" s="2" t="str">
        <f aca="false">E69</f>
        <v/>
      </c>
      <c r="AI69" s="2" t="str">
        <f aca="false">F69</f>
        <v/>
      </c>
      <c r="AJ69" s="2" t="str">
        <f aca="false">G69</f>
        <v/>
      </c>
      <c r="AK69" s="2" t="str">
        <f aca="false">H69</f>
        <v/>
      </c>
      <c r="AL69" s="2" t="str">
        <f aca="false">I69</f>
        <v/>
      </c>
      <c r="AM69" s="2" t="str">
        <f aca="false">J69</f>
        <v/>
      </c>
      <c r="AN69" s="2" t="str">
        <f aca="false">K69</f>
        <v/>
      </c>
      <c r="AO69" s="2" t="str">
        <f aca="false">L69</f>
        <v/>
      </c>
      <c r="AP69" s="2" t="str">
        <f aca="false">M69</f>
        <v/>
      </c>
      <c r="AQ69" s="2" t="str">
        <f aca="false">N69</f>
        <v/>
      </c>
      <c r="AR69" s="2" t="str">
        <f aca="false">O69</f>
        <v/>
      </c>
      <c r="AS69" s="2" t="str">
        <f aca="false">P69</f>
        <v/>
      </c>
      <c r="AT69" s="2" t="str">
        <f aca="false">Q69</f>
        <v/>
      </c>
      <c r="AU69" s="2" t="str">
        <f aca="false">R69</f>
        <v/>
      </c>
      <c r="AV69" s="2" t="str">
        <f aca="false">S69</f>
        <v/>
      </c>
      <c r="AW69" s="2" t="str">
        <f aca="false">T69</f>
        <v/>
      </c>
      <c r="AX69" s="2" t="str">
        <f aca="false">U69</f>
        <v/>
      </c>
      <c r="AY69" s="2" t="str">
        <f aca="false">V69</f>
        <v/>
      </c>
      <c r="AZ69" s="2" t="str">
        <f aca="false">W69</f>
        <v/>
      </c>
      <c r="BA69" s="2" t="str">
        <f aca="false">X69</f>
        <v/>
      </c>
      <c r="BB69" s="2" t="str">
        <f aca="false">Y69</f>
        <v/>
      </c>
      <c r="BC69" s="2" t="str">
        <f aca="false">Z69</f>
        <v/>
      </c>
    </row>
    <row r="70" customFormat="false" ht="12.8" hidden="false" customHeight="false" outlineLevel="0" collapsed="false">
      <c r="A70" s="2" t="n">
        <f aca="false">Channels!A71</f>
        <v>69</v>
      </c>
      <c r="B70" s="2" t="str">
        <f aca="false">Channels!B71</f>
        <v>Act069</v>
      </c>
      <c r="C70" s="2" t="str">
        <f aca="true">IF($B70=INDIRECT("$Overview.B$" &amp; ($AC$2) +1),"x","")</f>
        <v/>
      </c>
      <c r="D70" s="2" t="str">
        <f aca="true">IF($B70=INDIRECT("$Overview.C$" &amp; ($AC$2) +1),"x","")</f>
        <v/>
      </c>
      <c r="E70" s="2" t="str">
        <f aca="true">IF($B70=INDIRECT("$Overview.D$" &amp; ($AC$2) +1),"x","")</f>
        <v/>
      </c>
      <c r="F70" s="2" t="str">
        <f aca="true">IF($B70=INDIRECT("$Overview.E$" &amp; ($AC$2) +1),"x","")</f>
        <v/>
      </c>
      <c r="G70" s="2" t="str">
        <f aca="true">IF($B70=INDIRECT("$Overview.F$" &amp; ($AC$2) +1),"x","")</f>
        <v/>
      </c>
      <c r="H70" s="2" t="str">
        <f aca="true">IF($B70=INDIRECT("$Overview.G$" &amp; ($AC$2) +1),"x","")</f>
        <v/>
      </c>
      <c r="I70" s="2" t="str">
        <f aca="true">IF($B70=INDIRECT("$Overview.H$" &amp; ($AC$2) +1),"x","")</f>
        <v/>
      </c>
      <c r="J70" s="2" t="str">
        <f aca="true">IF($B70=INDIRECT("$Overview.I$" &amp; ($AC$2) +1),"x","")</f>
        <v/>
      </c>
      <c r="K70" s="2" t="str">
        <f aca="true">IF($B70=INDIRECT("$Overview.J$" &amp; ($AC$2) +1),"x","")</f>
        <v/>
      </c>
      <c r="L70" s="2" t="str">
        <f aca="true">IF($B70=INDIRECT("$Overview.K$" &amp; ($AC$2) +1),"x","")</f>
        <v/>
      </c>
      <c r="M70" s="2" t="str">
        <f aca="true">IF($B70=INDIRECT("$Overview.L$" &amp; ($AC$2) +1),"x","")</f>
        <v/>
      </c>
      <c r="N70" s="2" t="str">
        <f aca="true">IF($B70=INDIRECT("$Overview.M$" &amp; ($AC$2) +1),"x","")</f>
        <v/>
      </c>
      <c r="O70" s="2" t="str">
        <f aca="true">IF($B70=INDIRECT("$Overview.N$" &amp; ($AC$2) +1),"x","")</f>
        <v/>
      </c>
      <c r="P70" s="2" t="str">
        <f aca="true">IF($B70=INDIRECT("$Overview.O$" &amp; ($AC$2) +1),"x","")</f>
        <v/>
      </c>
      <c r="Q70" s="2" t="str">
        <f aca="true">IF($B70=INDIRECT("$Overview.P$" &amp; ($AC$2) +1),"x","")</f>
        <v/>
      </c>
      <c r="R70" s="2" t="str">
        <f aca="true">IF($B70=INDIRECT("$Overview.Q$" &amp; ($AC$2) +1),"x","")</f>
        <v/>
      </c>
      <c r="S70" s="2" t="str">
        <f aca="true">IF($B70=INDIRECT("$Overview.R$" &amp; ($AC$2) +1),"x","")</f>
        <v/>
      </c>
      <c r="T70" s="2" t="str">
        <f aca="true">IF($B70=INDIRECT("$Overview.S$" &amp; ($AC$2) +1),"x","")</f>
        <v/>
      </c>
      <c r="U70" s="2" t="str">
        <f aca="true">IF($B70=INDIRECT("$Overview.T$" &amp; ($AC$2) +1),"x","")</f>
        <v/>
      </c>
      <c r="V70" s="2" t="str">
        <f aca="true">IF($B70=INDIRECT("$Overview.U$" &amp; ($AC$2) +1),"x","")</f>
        <v/>
      </c>
      <c r="W70" s="2" t="str">
        <f aca="true">IF($B70=INDIRECT("$Overview.V$" &amp; ($AC$2) +1),"x","")</f>
        <v/>
      </c>
      <c r="X70" s="2" t="str">
        <f aca="true">IF($B70=INDIRECT("$Overview.W$" &amp; ($AC$2) +1),"x","")</f>
        <v/>
      </c>
      <c r="Y70" s="2" t="str">
        <f aca="true">IF($B70=INDIRECT("$Overview.X$" &amp; ($AC$2) +1),"x","")</f>
        <v/>
      </c>
      <c r="Z70" s="2" t="str">
        <f aca="true">IF($B70=INDIRECT("$Overview.Y$" &amp; ($AC$2) +1),"x","")</f>
        <v/>
      </c>
      <c r="AF70" s="2" t="str">
        <f aca="false">C70</f>
        <v/>
      </c>
      <c r="AG70" s="2" t="str">
        <f aca="false">D70</f>
        <v/>
      </c>
      <c r="AH70" s="2" t="str">
        <f aca="false">E70</f>
        <v/>
      </c>
      <c r="AI70" s="2" t="str">
        <f aca="false">F70</f>
        <v/>
      </c>
      <c r="AJ70" s="2" t="str">
        <f aca="false">G70</f>
        <v/>
      </c>
      <c r="AK70" s="2" t="str">
        <f aca="false">H70</f>
        <v/>
      </c>
      <c r="AL70" s="2" t="str">
        <f aca="false">I70</f>
        <v/>
      </c>
      <c r="AM70" s="2" t="str">
        <f aca="false">J70</f>
        <v/>
      </c>
      <c r="AN70" s="2" t="str">
        <f aca="false">K70</f>
        <v/>
      </c>
      <c r="AO70" s="2" t="str">
        <f aca="false">L70</f>
        <v/>
      </c>
      <c r="AP70" s="2" t="str">
        <f aca="false">M70</f>
        <v/>
      </c>
      <c r="AQ70" s="2" t="str">
        <f aca="false">N70</f>
        <v/>
      </c>
      <c r="AR70" s="2" t="str">
        <f aca="false">O70</f>
        <v/>
      </c>
      <c r="AS70" s="2" t="str">
        <f aca="false">P70</f>
        <v/>
      </c>
      <c r="AT70" s="2" t="str">
        <f aca="false">Q70</f>
        <v/>
      </c>
      <c r="AU70" s="2" t="str">
        <f aca="false">R70</f>
        <v/>
      </c>
      <c r="AV70" s="2" t="str">
        <f aca="false">S70</f>
        <v/>
      </c>
      <c r="AW70" s="2" t="str">
        <f aca="false">T70</f>
        <v/>
      </c>
      <c r="AX70" s="2" t="str">
        <f aca="false">U70</f>
        <v/>
      </c>
      <c r="AY70" s="2" t="str">
        <f aca="false">V70</f>
        <v/>
      </c>
      <c r="AZ70" s="2" t="str">
        <f aca="false">W70</f>
        <v/>
      </c>
      <c r="BA70" s="2" t="str">
        <f aca="false">X70</f>
        <v/>
      </c>
      <c r="BB70" s="2" t="str">
        <f aca="false">Y70</f>
        <v/>
      </c>
      <c r="BC70" s="2" t="str">
        <f aca="false">Z70</f>
        <v/>
      </c>
    </row>
    <row r="71" customFormat="false" ht="12.8" hidden="false" customHeight="false" outlineLevel="0" collapsed="false">
      <c r="A71" s="2" t="n">
        <f aca="false">Channels!A72</f>
        <v>70</v>
      </c>
      <c r="B71" s="2" t="str">
        <f aca="false">Channels!B72</f>
        <v>Act070</v>
      </c>
      <c r="C71" s="2" t="str">
        <f aca="true">IF($B71=INDIRECT("$Overview.B$" &amp; ($AC$2) +1),"x","")</f>
        <v/>
      </c>
      <c r="D71" s="2" t="str">
        <f aca="true">IF($B71=INDIRECT("$Overview.C$" &amp; ($AC$2) +1),"x","")</f>
        <v/>
      </c>
      <c r="E71" s="2" t="str">
        <f aca="true">IF($B71=INDIRECT("$Overview.D$" &amp; ($AC$2) +1),"x","")</f>
        <v/>
      </c>
      <c r="F71" s="2" t="str">
        <f aca="true">IF($B71=INDIRECT("$Overview.E$" &amp; ($AC$2) +1),"x","")</f>
        <v/>
      </c>
      <c r="G71" s="2" t="str">
        <f aca="true">IF($B71=INDIRECT("$Overview.F$" &amp; ($AC$2) +1),"x","")</f>
        <v/>
      </c>
      <c r="H71" s="2" t="str">
        <f aca="true">IF($B71=INDIRECT("$Overview.G$" &amp; ($AC$2) +1),"x","")</f>
        <v/>
      </c>
      <c r="I71" s="2" t="str">
        <f aca="true">IF($B71=INDIRECT("$Overview.H$" &amp; ($AC$2) +1),"x","")</f>
        <v/>
      </c>
      <c r="J71" s="2" t="str">
        <f aca="true">IF($B71=INDIRECT("$Overview.I$" &amp; ($AC$2) +1),"x","")</f>
        <v/>
      </c>
      <c r="K71" s="2" t="str">
        <f aca="true">IF($B71=INDIRECT("$Overview.J$" &amp; ($AC$2) +1),"x","")</f>
        <v/>
      </c>
      <c r="L71" s="2" t="str">
        <f aca="true">IF($B71=INDIRECT("$Overview.K$" &amp; ($AC$2) +1),"x","")</f>
        <v/>
      </c>
      <c r="M71" s="2" t="str">
        <f aca="true">IF($B71=INDIRECT("$Overview.L$" &amp; ($AC$2) +1),"x","")</f>
        <v/>
      </c>
      <c r="N71" s="2" t="str">
        <f aca="true">IF($B71=INDIRECT("$Overview.M$" &amp; ($AC$2) +1),"x","")</f>
        <v/>
      </c>
      <c r="O71" s="2" t="str">
        <f aca="true">IF($B71=INDIRECT("$Overview.N$" &amp; ($AC$2) +1),"x","")</f>
        <v/>
      </c>
      <c r="P71" s="2" t="str">
        <f aca="true">IF($B71=INDIRECT("$Overview.O$" &amp; ($AC$2) +1),"x","")</f>
        <v/>
      </c>
      <c r="Q71" s="2" t="str">
        <f aca="true">IF($B71=INDIRECT("$Overview.P$" &amp; ($AC$2) +1),"x","")</f>
        <v/>
      </c>
      <c r="R71" s="2" t="str">
        <f aca="true">IF($B71=INDIRECT("$Overview.Q$" &amp; ($AC$2) +1),"x","")</f>
        <v/>
      </c>
      <c r="S71" s="2" t="str">
        <f aca="true">IF($B71=INDIRECT("$Overview.R$" &amp; ($AC$2) +1),"x","")</f>
        <v/>
      </c>
      <c r="T71" s="2" t="str">
        <f aca="true">IF($B71=INDIRECT("$Overview.S$" &amp; ($AC$2) +1),"x","")</f>
        <v/>
      </c>
      <c r="U71" s="2" t="str">
        <f aca="true">IF($B71=INDIRECT("$Overview.T$" &amp; ($AC$2) +1),"x","")</f>
        <v/>
      </c>
      <c r="V71" s="2" t="str">
        <f aca="true">IF($B71=INDIRECT("$Overview.U$" &amp; ($AC$2) +1),"x","")</f>
        <v/>
      </c>
      <c r="W71" s="2" t="str">
        <f aca="true">IF($B71=INDIRECT("$Overview.V$" &amp; ($AC$2) +1),"x","")</f>
        <v/>
      </c>
      <c r="X71" s="2" t="str">
        <f aca="true">IF($B71=INDIRECT("$Overview.W$" &amp; ($AC$2) +1),"x","")</f>
        <v/>
      </c>
      <c r="Y71" s="2" t="str">
        <f aca="true">IF($B71=INDIRECT("$Overview.X$" &amp; ($AC$2) +1),"x","")</f>
        <v/>
      </c>
      <c r="Z71" s="2" t="str">
        <f aca="true">IF($B71=INDIRECT("$Overview.Y$" &amp; ($AC$2) +1),"x","")</f>
        <v/>
      </c>
      <c r="AF71" s="2" t="str">
        <f aca="false">C71</f>
        <v/>
      </c>
      <c r="AG71" s="2" t="str">
        <f aca="false">D71</f>
        <v/>
      </c>
      <c r="AH71" s="2" t="str">
        <f aca="false">E71</f>
        <v/>
      </c>
      <c r="AI71" s="2" t="str">
        <f aca="false">F71</f>
        <v/>
      </c>
      <c r="AJ71" s="2" t="str">
        <f aca="false">G71</f>
        <v/>
      </c>
      <c r="AK71" s="2" t="str">
        <f aca="false">H71</f>
        <v/>
      </c>
      <c r="AL71" s="2" t="str">
        <f aca="false">I71</f>
        <v/>
      </c>
      <c r="AM71" s="2" t="str">
        <f aca="false">J71</f>
        <v/>
      </c>
      <c r="AN71" s="2" t="str">
        <f aca="false">K71</f>
        <v/>
      </c>
      <c r="AO71" s="2" t="str">
        <f aca="false">L71</f>
        <v/>
      </c>
      <c r="AP71" s="2" t="str">
        <f aca="false">M71</f>
        <v/>
      </c>
      <c r="AQ71" s="2" t="str">
        <f aca="false">N71</f>
        <v/>
      </c>
      <c r="AR71" s="2" t="str">
        <f aca="false">O71</f>
        <v/>
      </c>
      <c r="AS71" s="2" t="str">
        <f aca="false">P71</f>
        <v/>
      </c>
      <c r="AT71" s="2" t="str">
        <f aca="false">Q71</f>
        <v/>
      </c>
      <c r="AU71" s="2" t="str">
        <f aca="false">R71</f>
        <v/>
      </c>
      <c r="AV71" s="2" t="str">
        <f aca="false">S71</f>
        <v/>
      </c>
      <c r="AW71" s="2" t="str">
        <f aca="false">T71</f>
        <v/>
      </c>
      <c r="AX71" s="2" t="str">
        <f aca="false">U71</f>
        <v/>
      </c>
      <c r="AY71" s="2" t="str">
        <f aca="false">V71</f>
        <v/>
      </c>
      <c r="AZ71" s="2" t="str">
        <f aca="false">W71</f>
        <v/>
      </c>
      <c r="BA71" s="2" t="str">
        <f aca="false">X71</f>
        <v/>
      </c>
      <c r="BB71" s="2" t="str">
        <f aca="false">Y71</f>
        <v/>
      </c>
      <c r="BC71" s="2" t="str">
        <f aca="false">Z71</f>
        <v/>
      </c>
    </row>
    <row r="72" customFormat="false" ht="12.8" hidden="false" customHeight="false" outlineLevel="0" collapsed="false">
      <c r="A72" s="2" t="n">
        <f aca="false">Channels!A73</f>
        <v>71</v>
      </c>
      <c r="B72" s="2" t="str">
        <f aca="false">Channels!B73</f>
        <v>Act071</v>
      </c>
      <c r="C72" s="2" t="str">
        <f aca="true">IF($B72=INDIRECT("$Overview.B$" &amp; ($AC$2) +1),"x","")</f>
        <v/>
      </c>
      <c r="D72" s="2" t="str">
        <f aca="true">IF($B72=INDIRECT("$Overview.C$" &amp; ($AC$2) +1),"x","")</f>
        <v/>
      </c>
      <c r="E72" s="2" t="str">
        <f aca="true">IF($B72=INDIRECT("$Overview.D$" &amp; ($AC$2) +1),"x","")</f>
        <v/>
      </c>
      <c r="F72" s="2" t="str">
        <f aca="true">IF($B72=INDIRECT("$Overview.E$" &amp; ($AC$2) +1),"x","")</f>
        <v/>
      </c>
      <c r="G72" s="2" t="str">
        <f aca="true">IF($B72=INDIRECT("$Overview.F$" &amp; ($AC$2) +1),"x","")</f>
        <v/>
      </c>
      <c r="H72" s="2" t="str">
        <f aca="true">IF($B72=INDIRECT("$Overview.G$" &amp; ($AC$2) +1),"x","")</f>
        <v/>
      </c>
      <c r="I72" s="2" t="str">
        <f aca="true">IF($B72=INDIRECT("$Overview.H$" &amp; ($AC$2) +1),"x","")</f>
        <v/>
      </c>
      <c r="J72" s="2" t="str">
        <f aca="true">IF($B72=INDIRECT("$Overview.I$" &amp; ($AC$2) +1),"x","")</f>
        <v/>
      </c>
      <c r="K72" s="2" t="str">
        <f aca="true">IF($B72=INDIRECT("$Overview.J$" &amp; ($AC$2) +1),"x","")</f>
        <v/>
      </c>
      <c r="L72" s="2" t="str">
        <f aca="true">IF($B72=INDIRECT("$Overview.K$" &amp; ($AC$2) +1),"x","")</f>
        <v/>
      </c>
      <c r="M72" s="2" t="str">
        <f aca="true">IF($B72=INDIRECT("$Overview.L$" &amp; ($AC$2) +1),"x","")</f>
        <v/>
      </c>
      <c r="N72" s="2" t="str">
        <f aca="true">IF($B72=INDIRECT("$Overview.M$" &amp; ($AC$2) +1),"x","")</f>
        <v/>
      </c>
      <c r="O72" s="2" t="str">
        <f aca="true">IF($B72=INDIRECT("$Overview.N$" &amp; ($AC$2) +1),"x","")</f>
        <v/>
      </c>
      <c r="P72" s="2" t="str">
        <f aca="true">IF($B72=INDIRECT("$Overview.O$" &amp; ($AC$2) +1),"x","")</f>
        <v/>
      </c>
      <c r="Q72" s="2" t="str">
        <f aca="true">IF($B72=INDIRECT("$Overview.P$" &amp; ($AC$2) +1),"x","")</f>
        <v/>
      </c>
      <c r="R72" s="2" t="str">
        <f aca="true">IF($B72=INDIRECT("$Overview.Q$" &amp; ($AC$2) +1),"x","")</f>
        <v/>
      </c>
      <c r="S72" s="2" t="str">
        <f aca="true">IF($B72=INDIRECT("$Overview.R$" &amp; ($AC$2) +1),"x","")</f>
        <v/>
      </c>
      <c r="T72" s="2" t="str">
        <f aca="true">IF($B72=INDIRECT("$Overview.S$" &amp; ($AC$2) +1),"x","")</f>
        <v/>
      </c>
      <c r="U72" s="2" t="str">
        <f aca="true">IF($B72=INDIRECT("$Overview.T$" &amp; ($AC$2) +1),"x","")</f>
        <v/>
      </c>
      <c r="V72" s="2" t="str">
        <f aca="true">IF($B72=INDIRECT("$Overview.U$" &amp; ($AC$2) +1),"x","")</f>
        <v/>
      </c>
      <c r="W72" s="2" t="str">
        <f aca="true">IF($B72=INDIRECT("$Overview.V$" &amp; ($AC$2) +1),"x","")</f>
        <v/>
      </c>
      <c r="X72" s="2" t="str">
        <f aca="true">IF($B72=INDIRECT("$Overview.W$" &amp; ($AC$2) +1),"x","")</f>
        <v/>
      </c>
      <c r="Y72" s="2" t="str">
        <f aca="true">IF($B72=INDIRECT("$Overview.X$" &amp; ($AC$2) +1),"x","")</f>
        <v/>
      </c>
      <c r="Z72" s="2" t="str">
        <f aca="true">IF($B72=INDIRECT("$Overview.Y$" &amp; ($AC$2) +1),"x","")</f>
        <v/>
      </c>
      <c r="AF72" s="2" t="str">
        <f aca="false">C72</f>
        <v/>
      </c>
      <c r="AG72" s="2" t="str">
        <f aca="false">D72</f>
        <v/>
      </c>
      <c r="AH72" s="2" t="str">
        <f aca="false">E72</f>
        <v/>
      </c>
      <c r="AI72" s="2" t="str">
        <f aca="false">F72</f>
        <v/>
      </c>
      <c r="AJ72" s="2" t="str">
        <f aca="false">G72</f>
        <v/>
      </c>
      <c r="AK72" s="2" t="str">
        <f aca="false">H72</f>
        <v/>
      </c>
      <c r="AL72" s="2" t="str">
        <f aca="false">I72</f>
        <v/>
      </c>
      <c r="AM72" s="2" t="str">
        <f aca="false">J72</f>
        <v/>
      </c>
      <c r="AN72" s="2" t="str">
        <f aca="false">K72</f>
        <v/>
      </c>
      <c r="AO72" s="2" t="str">
        <f aca="false">L72</f>
        <v/>
      </c>
      <c r="AP72" s="2" t="str">
        <f aca="false">M72</f>
        <v/>
      </c>
      <c r="AQ72" s="2" t="str">
        <f aca="false">N72</f>
        <v/>
      </c>
      <c r="AR72" s="2" t="str">
        <f aca="false">O72</f>
        <v/>
      </c>
      <c r="AS72" s="2" t="str">
        <f aca="false">P72</f>
        <v/>
      </c>
      <c r="AT72" s="2" t="str">
        <f aca="false">Q72</f>
        <v/>
      </c>
      <c r="AU72" s="2" t="str">
        <f aca="false">R72</f>
        <v/>
      </c>
      <c r="AV72" s="2" t="str">
        <f aca="false">S72</f>
        <v/>
      </c>
      <c r="AW72" s="2" t="str">
        <f aca="false">T72</f>
        <v/>
      </c>
      <c r="AX72" s="2" t="str">
        <f aca="false">U72</f>
        <v/>
      </c>
      <c r="AY72" s="2" t="str">
        <f aca="false">V72</f>
        <v/>
      </c>
      <c r="AZ72" s="2" t="str">
        <f aca="false">W72</f>
        <v/>
      </c>
      <c r="BA72" s="2" t="str">
        <f aca="false">X72</f>
        <v/>
      </c>
      <c r="BB72" s="2" t="str">
        <f aca="false">Y72</f>
        <v/>
      </c>
      <c r="BC72" s="2" t="str">
        <f aca="false">Z72</f>
        <v/>
      </c>
    </row>
    <row r="73" customFormat="false" ht="12.8" hidden="false" customHeight="false" outlineLevel="0" collapsed="false">
      <c r="A73" s="2" t="n">
        <f aca="false">Channels!A74</f>
        <v>72</v>
      </c>
      <c r="B73" s="2" t="str">
        <f aca="false">Channels!B74</f>
        <v>Act072</v>
      </c>
      <c r="C73" s="2" t="str">
        <f aca="true">IF($B73=INDIRECT("$Overview.B$" &amp; ($AC$2) +1),"x","")</f>
        <v/>
      </c>
      <c r="D73" s="2" t="str">
        <f aca="true">IF($B73=INDIRECT("$Overview.C$" &amp; ($AC$2) +1),"x","")</f>
        <v/>
      </c>
      <c r="E73" s="2" t="str">
        <f aca="true">IF($B73=INDIRECT("$Overview.D$" &amp; ($AC$2) +1),"x","")</f>
        <v/>
      </c>
      <c r="F73" s="2" t="str">
        <f aca="true">IF($B73=INDIRECT("$Overview.E$" &amp; ($AC$2) +1),"x","")</f>
        <v/>
      </c>
      <c r="G73" s="2" t="str">
        <f aca="true">IF($B73=INDIRECT("$Overview.F$" &amp; ($AC$2) +1),"x","")</f>
        <v/>
      </c>
      <c r="H73" s="2" t="str">
        <f aca="true">IF($B73=INDIRECT("$Overview.G$" &amp; ($AC$2) +1),"x","")</f>
        <v/>
      </c>
      <c r="I73" s="2" t="str">
        <f aca="true">IF($B73=INDIRECT("$Overview.H$" &amp; ($AC$2) +1),"x","")</f>
        <v/>
      </c>
      <c r="J73" s="2" t="str">
        <f aca="true">IF($B73=INDIRECT("$Overview.I$" &amp; ($AC$2) +1),"x","")</f>
        <v/>
      </c>
      <c r="K73" s="2" t="str">
        <f aca="true">IF($B73=INDIRECT("$Overview.J$" &amp; ($AC$2) +1),"x","")</f>
        <v/>
      </c>
      <c r="L73" s="2" t="str">
        <f aca="true">IF($B73=INDIRECT("$Overview.K$" &amp; ($AC$2) +1),"x","")</f>
        <v/>
      </c>
      <c r="M73" s="2" t="str">
        <f aca="true">IF($B73=INDIRECT("$Overview.L$" &amp; ($AC$2) +1),"x","")</f>
        <v/>
      </c>
      <c r="N73" s="2" t="str">
        <f aca="true">IF($B73=INDIRECT("$Overview.M$" &amp; ($AC$2) +1),"x","")</f>
        <v/>
      </c>
      <c r="O73" s="2" t="str">
        <f aca="true">IF($B73=INDIRECT("$Overview.N$" &amp; ($AC$2) +1),"x","")</f>
        <v/>
      </c>
      <c r="P73" s="2" t="str">
        <f aca="true">IF($B73=INDIRECT("$Overview.O$" &amp; ($AC$2) +1),"x","")</f>
        <v/>
      </c>
      <c r="Q73" s="2" t="str">
        <f aca="true">IF($B73=INDIRECT("$Overview.P$" &amp; ($AC$2) +1),"x","")</f>
        <v/>
      </c>
      <c r="R73" s="2" t="str">
        <f aca="true">IF($B73=INDIRECT("$Overview.Q$" &amp; ($AC$2) +1),"x","")</f>
        <v/>
      </c>
      <c r="S73" s="2" t="str">
        <f aca="true">IF($B73=INDIRECT("$Overview.R$" &amp; ($AC$2) +1),"x","")</f>
        <v/>
      </c>
      <c r="T73" s="2" t="str">
        <f aca="true">IF($B73=INDIRECT("$Overview.S$" &amp; ($AC$2) +1),"x","")</f>
        <v/>
      </c>
      <c r="U73" s="2" t="str">
        <f aca="true">IF($B73=INDIRECT("$Overview.T$" &amp; ($AC$2) +1),"x","")</f>
        <v/>
      </c>
      <c r="V73" s="2" t="str">
        <f aca="true">IF($B73=INDIRECT("$Overview.U$" &amp; ($AC$2) +1),"x","")</f>
        <v/>
      </c>
      <c r="W73" s="2" t="str">
        <f aca="true">IF($B73=INDIRECT("$Overview.V$" &amp; ($AC$2) +1),"x","")</f>
        <v/>
      </c>
      <c r="X73" s="2" t="str">
        <f aca="true">IF($B73=INDIRECT("$Overview.W$" &amp; ($AC$2) +1),"x","")</f>
        <v/>
      </c>
      <c r="Y73" s="2" t="str">
        <f aca="true">IF($B73=INDIRECT("$Overview.X$" &amp; ($AC$2) +1),"x","")</f>
        <v/>
      </c>
      <c r="Z73" s="2" t="str">
        <f aca="true">IF($B73=INDIRECT("$Overview.Y$" &amp; ($AC$2) +1),"x","")</f>
        <v/>
      </c>
      <c r="AF73" s="2" t="str">
        <f aca="false">C73</f>
        <v/>
      </c>
      <c r="AG73" s="2" t="str">
        <f aca="false">D73</f>
        <v/>
      </c>
      <c r="AH73" s="2" t="str">
        <f aca="false">E73</f>
        <v/>
      </c>
      <c r="AI73" s="2" t="str">
        <f aca="false">F73</f>
        <v/>
      </c>
      <c r="AJ73" s="2" t="str">
        <f aca="false">G73</f>
        <v/>
      </c>
      <c r="AK73" s="2" t="str">
        <f aca="false">H73</f>
        <v/>
      </c>
      <c r="AL73" s="2" t="str">
        <f aca="false">I73</f>
        <v/>
      </c>
      <c r="AM73" s="2" t="str">
        <f aca="false">J73</f>
        <v/>
      </c>
      <c r="AN73" s="2" t="str">
        <f aca="false">K73</f>
        <v/>
      </c>
      <c r="AO73" s="2" t="str">
        <f aca="false">L73</f>
        <v/>
      </c>
      <c r="AP73" s="2" t="str">
        <f aca="false">M73</f>
        <v/>
      </c>
      <c r="AQ73" s="2" t="str">
        <f aca="false">N73</f>
        <v/>
      </c>
      <c r="AR73" s="2" t="str">
        <f aca="false">O73</f>
        <v/>
      </c>
      <c r="AS73" s="2" t="str">
        <f aca="false">P73</f>
        <v/>
      </c>
      <c r="AT73" s="2" t="str">
        <f aca="false">Q73</f>
        <v/>
      </c>
      <c r="AU73" s="2" t="str">
        <f aca="false">R73</f>
        <v/>
      </c>
      <c r="AV73" s="2" t="str">
        <f aca="false">S73</f>
        <v/>
      </c>
      <c r="AW73" s="2" t="str">
        <f aca="false">T73</f>
        <v/>
      </c>
      <c r="AX73" s="2" t="str">
        <f aca="false">U73</f>
        <v/>
      </c>
      <c r="AY73" s="2" t="str">
        <f aca="false">V73</f>
        <v/>
      </c>
      <c r="AZ73" s="2" t="str">
        <f aca="false">W73</f>
        <v/>
      </c>
      <c r="BA73" s="2" t="str">
        <f aca="false">X73</f>
        <v/>
      </c>
      <c r="BB73" s="2" t="str">
        <f aca="false">Y73</f>
        <v/>
      </c>
      <c r="BC73" s="2" t="str">
        <f aca="false">Z73</f>
        <v/>
      </c>
    </row>
    <row r="74" customFormat="false" ht="12.8" hidden="false" customHeight="false" outlineLevel="0" collapsed="false">
      <c r="A74" s="2" t="n">
        <f aca="false">Channels!A75</f>
        <v>73</v>
      </c>
      <c r="B74" s="2" t="str">
        <f aca="false">Channels!B75</f>
        <v>Act073</v>
      </c>
      <c r="C74" s="2" t="str">
        <f aca="true">IF($B74=INDIRECT("$Overview.B$" &amp; ($AC$2) +1),"x","")</f>
        <v/>
      </c>
      <c r="D74" s="2" t="str">
        <f aca="true">IF($B74=INDIRECT("$Overview.C$" &amp; ($AC$2) +1),"x","")</f>
        <v/>
      </c>
      <c r="E74" s="2" t="str">
        <f aca="true">IF($B74=INDIRECT("$Overview.D$" &amp; ($AC$2) +1),"x","")</f>
        <v/>
      </c>
      <c r="F74" s="2" t="str">
        <f aca="true">IF($B74=INDIRECT("$Overview.E$" &amp; ($AC$2) +1),"x","")</f>
        <v/>
      </c>
      <c r="G74" s="2" t="str">
        <f aca="true">IF($B74=INDIRECT("$Overview.F$" &amp; ($AC$2) +1),"x","")</f>
        <v/>
      </c>
      <c r="H74" s="2" t="str">
        <f aca="true">IF($B74=INDIRECT("$Overview.G$" &amp; ($AC$2) +1),"x","")</f>
        <v/>
      </c>
      <c r="I74" s="2" t="str">
        <f aca="true">IF($B74=INDIRECT("$Overview.H$" &amp; ($AC$2) +1),"x","")</f>
        <v/>
      </c>
      <c r="J74" s="2" t="str">
        <f aca="true">IF($B74=INDIRECT("$Overview.I$" &amp; ($AC$2) +1),"x","")</f>
        <v/>
      </c>
      <c r="K74" s="2" t="str">
        <f aca="true">IF($B74=INDIRECT("$Overview.J$" &amp; ($AC$2) +1),"x","")</f>
        <v/>
      </c>
      <c r="L74" s="2" t="str">
        <f aca="true">IF($B74=INDIRECT("$Overview.K$" &amp; ($AC$2) +1),"x","")</f>
        <v/>
      </c>
      <c r="M74" s="2" t="str">
        <f aca="true">IF($B74=INDIRECT("$Overview.L$" &amp; ($AC$2) +1),"x","")</f>
        <v/>
      </c>
      <c r="N74" s="2" t="str">
        <f aca="true">IF($B74=INDIRECT("$Overview.M$" &amp; ($AC$2) +1),"x","")</f>
        <v/>
      </c>
      <c r="O74" s="2" t="str">
        <f aca="true">IF($B74=INDIRECT("$Overview.N$" &amp; ($AC$2) +1),"x","")</f>
        <v/>
      </c>
      <c r="P74" s="2" t="str">
        <f aca="true">IF($B74=INDIRECT("$Overview.O$" &amp; ($AC$2) +1),"x","")</f>
        <v/>
      </c>
      <c r="Q74" s="2" t="str">
        <f aca="true">IF($B74=INDIRECT("$Overview.P$" &amp; ($AC$2) +1),"x","")</f>
        <v/>
      </c>
      <c r="R74" s="2" t="str">
        <f aca="true">IF($B74=INDIRECT("$Overview.Q$" &amp; ($AC$2) +1),"x","")</f>
        <v/>
      </c>
      <c r="S74" s="2" t="str">
        <f aca="true">IF($B74=INDIRECT("$Overview.R$" &amp; ($AC$2) +1),"x","")</f>
        <v/>
      </c>
      <c r="T74" s="2" t="str">
        <f aca="true">IF($B74=INDIRECT("$Overview.S$" &amp; ($AC$2) +1),"x","")</f>
        <v/>
      </c>
      <c r="U74" s="2" t="str">
        <f aca="true">IF($B74=INDIRECT("$Overview.T$" &amp; ($AC$2) +1),"x","")</f>
        <v/>
      </c>
      <c r="V74" s="2" t="str">
        <f aca="true">IF($B74=INDIRECT("$Overview.U$" &amp; ($AC$2) +1),"x","")</f>
        <v/>
      </c>
      <c r="W74" s="2" t="str">
        <f aca="true">IF($B74=INDIRECT("$Overview.V$" &amp; ($AC$2) +1),"x","")</f>
        <v/>
      </c>
      <c r="X74" s="2" t="str">
        <f aca="true">IF($B74=INDIRECT("$Overview.W$" &amp; ($AC$2) +1),"x","")</f>
        <v/>
      </c>
      <c r="Y74" s="2" t="str">
        <f aca="true">IF($B74=INDIRECT("$Overview.X$" &amp; ($AC$2) +1),"x","")</f>
        <v/>
      </c>
      <c r="Z74" s="2" t="str">
        <f aca="true">IF($B74=INDIRECT("$Overview.Y$" &amp; ($AC$2) +1),"x","")</f>
        <v/>
      </c>
      <c r="AF74" s="2" t="str">
        <f aca="false">C74</f>
        <v/>
      </c>
      <c r="AG74" s="2" t="str">
        <f aca="false">D74</f>
        <v/>
      </c>
      <c r="AH74" s="2" t="str">
        <f aca="false">E74</f>
        <v/>
      </c>
      <c r="AI74" s="2" t="str">
        <f aca="false">F74</f>
        <v/>
      </c>
      <c r="AJ74" s="2" t="str">
        <f aca="false">G74</f>
        <v/>
      </c>
      <c r="AK74" s="2" t="str">
        <f aca="false">H74</f>
        <v/>
      </c>
      <c r="AL74" s="2" t="str">
        <f aca="false">I74</f>
        <v/>
      </c>
      <c r="AM74" s="2" t="str">
        <f aca="false">J74</f>
        <v/>
      </c>
      <c r="AN74" s="2" t="str">
        <f aca="false">K74</f>
        <v/>
      </c>
      <c r="AO74" s="2" t="str">
        <f aca="false">L74</f>
        <v/>
      </c>
      <c r="AP74" s="2" t="str">
        <f aca="false">M74</f>
        <v/>
      </c>
      <c r="AQ74" s="2" t="str">
        <f aca="false">N74</f>
        <v/>
      </c>
      <c r="AR74" s="2" t="str">
        <f aca="false">O74</f>
        <v/>
      </c>
      <c r="AS74" s="2" t="str">
        <f aca="false">P74</f>
        <v/>
      </c>
      <c r="AT74" s="2" t="str">
        <f aca="false">Q74</f>
        <v/>
      </c>
      <c r="AU74" s="2" t="str">
        <f aca="false">R74</f>
        <v/>
      </c>
      <c r="AV74" s="2" t="str">
        <f aca="false">S74</f>
        <v/>
      </c>
      <c r="AW74" s="2" t="str">
        <f aca="false">T74</f>
        <v/>
      </c>
      <c r="AX74" s="2" t="str">
        <f aca="false">U74</f>
        <v/>
      </c>
      <c r="AY74" s="2" t="str">
        <f aca="false">V74</f>
        <v/>
      </c>
      <c r="AZ74" s="2" t="str">
        <f aca="false">W74</f>
        <v/>
      </c>
      <c r="BA74" s="2" t="str">
        <f aca="false">X74</f>
        <v/>
      </c>
      <c r="BB74" s="2" t="str">
        <f aca="false">Y74</f>
        <v/>
      </c>
      <c r="BC74" s="2" t="str">
        <f aca="false">Z74</f>
        <v/>
      </c>
    </row>
    <row r="75" customFormat="false" ht="12.8" hidden="false" customHeight="false" outlineLevel="0" collapsed="false">
      <c r="A75" s="2" t="n">
        <f aca="false">Channels!A76</f>
        <v>74</v>
      </c>
      <c r="B75" s="2" t="str">
        <f aca="false">Channels!B76</f>
        <v>Act074</v>
      </c>
      <c r="C75" s="2" t="str">
        <f aca="true">IF($B75=INDIRECT("$Overview.B$" &amp; ($AC$2) +1),"x","")</f>
        <v/>
      </c>
      <c r="D75" s="2" t="str">
        <f aca="true">IF($B75=INDIRECT("$Overview.C$" &amp; ($AC$2) +1),"x","")</f>
        <v/>
      </c>
      <c r="E75" s="2" t="str">
        <f aca="true">IF($B75=INDIRECT("$Overview.D$" &amp; ($AC$2) +1),"x","")</f>
        <v/>
      </c>
      <c r="F75" s="2" t="str">
        <f aca="true">IF($B75=INDIRECT("$Overview.E$" &amp; ($AC$2) +1),"x","")</f>
        <v/>
      </c>
      <c r="G75" s="2" t="str">
        <f aca="true">IF($B75=INDIRECT("$Overview.F$" &amp; ($AC$2) +1),"x","")</f>
        <v/>
      </c>
      <c r="H75" s="2" t="str">
        <f aca="true">IF($B75=INDIRECT("$Overview.G$" &amp; ($AC$2) +1),"x","")</f>
        <v/>
      </c>
      <c r="I75" s="2" t="str">
        <f aca="true">IF($B75=INDIRECT("$Overview.H$" &amp; ($AC$2) +1),"x","")</f>
        <v/>
      </c>
      <c r="J75" s="2" t="str">
        <f aca="true">IF($B75=INDIRECT("$Overview.I$" &amp; ($AC$2) +1),"x","")</f>
        <v/>
      </c>
      <c r="K75" s="2" t="str">
        <f aca="true">IF($B75=INDIRECT("$Overview.J$" &amp; ($AC$2) +1),"x","")</f>
        <v/>
      </c>
      <c r="L75" s="2" t="str">
        <f aca="true">IF($B75=INDIRECT("$Overview.K$" &amp; ($AC$2) +1),"x","")</f>
        <v/>
      </c>
      <c r="M75" s="2" t="str">
        <f aca="true">IF($B75=INDIRECT("$Overview.L$" &amp; ($AC$2) +1),"x","")</f>
        <v/>
      </c>
      <c r="N75" s="2" t="str">
        <f aca="true">IF($B75=INDIRECT("$Overview.M$" &amp; ($AC$2) +1),"x","")</f>
        <v/>
      </c>
      <c r="O75" s="2" t="str">
        <f aca="true">IF($B75=INDIRECT("$Overview.N$" &amp; ($AC$2) +1),"x","")</f>
        <v/>
      </c>
      <c r="P75" s="2" t="str">
        <f aca="true">IF($B75=INDIRECT("$Overview.O$" &amp; ($AC$2) +1),"x","")</f>
        <v/>
      </c>
      <c r="Q75" s="2" t="str">
        <f aca="true">IF($B75=INDIRECT("$Overview.P$" &amp; ($AC$2) +1),"x","")</f>
        <v/>
      </c>
      <c r="R75" s="2" t="str">
        <f aca="true">IF($B75=INDIRECT("$Overview.Q$" &amp; ($AC$2) +1),"x","")</f>
        <v/>
      </c>
      <c r="S75" s="2" t="str">
        <f aca="true">IF($B75=INDIRECT("$Overview.R$" &amp; ($AC$2) +1),"x","")</f>
        <v/>
      </c>
      <c r="T75" s="2" t="str">
        <f aca="true">IF($B75=INDIRECT("$Overview.S$" &amp; ($AC$2) +1),"x","")</f>
        <v/>
      </c>
      <c r="U75" s="2" t="str">
        <f aca="true">IF($B75=INDIRECT("$Overview.T$" &amp; ($AC$2) +1),"x","")</f>
        <v/>
      </c>
      <c r="V75" s="2" t="str">
        <f aca="true">IF($B75=INDIRECT("$Overview.U$" &amp; ($AC$2) +1),"x","")</f>
        <v/>
      </c>
      <c r="W75" s="2" t="str">
        <f aca="true">IF($B75=INDIRECT("$Overview.V$" &amp; ($AC$2) +1),"x","")</f>
        <v/>
      </c>
      <c r="X75" s="2" t="str">
        <f aca="true">IF($B75=INDIRECT("$Overview.W$" &amp; ($AC$2) +1),"x","")</f>
        <v/>
      </c>
      <c r="Y75" s="2" t="str">
        <f aca="true">IF($B75=INDIRECT("$Overview.X$" &amp; ($AC$2) +1),"x","")</f>
        <v/>
      </c>
      <c r="Z75" s="2" t="str">
        <f aca="true">IF($B75=INDIRECT("$Overview.Y$" &amp; ($AC$2) +1),"x","")</f>
        <v/>
      </c>
      <c r="AF75" s="2" t="str">
        <f aca="false">C75</f>
        <v/>
      </c>
      <c r="AG75" s="2" t="str">
        <f aca="false">D75</f>
        <v/>
      </c>
      <c r="AH75" s="2" t="str">
        <f aca="false">E75</f>
        <v/>
      </c>
      <c r="AI75" s="2" t="str">
        <f aca="false">F75</f>
        <v/>
      </c>
      <c r="AJ75" s="2" t="str">
        <f aca="false">G75</f>
        <v/>
      </c>
      <c r="AK75" s="2" t="str">
        <f aca="false">H75</f>
        <v/>
      </c>
      <c r="AL75" s="2" t="str">
        <f aca="false">I75</f>
        <v/>
      </c>
      <c r="AM75" s="2" t="str">
        <f aca="false">J75</f>
        <v/>
      </c>
      <c r="AN75" s="2" t="str">
        <f aca="false">K75</f>
        <v/>
      </c>
      <c r="AO75" s="2" t="str">
        <f aca="false">L75</f>
        <v/>
      </c>
      <c r="AP75" s="2" t="str">
        <f aca="false">M75</f>
        <v/>
      </c>
      <c r="AQ75" s="2" t="str">
        <f aca="false">N75</f>
        <v/>
      </c>
      <c r="AR75" s="2" t="str">
        <f aca="false">O75</f>
        <v/>
      </c>
      <c r="AS75" s="2" t="str">
        <f aca="false">P75</f>
        <v/>
      </c>
      <c r="AT75" s="2" t="str">
        <f aca="false">Q75</f>
        <v/>
      </c>
      <c r="AU75" s="2" t="str">
        <f aca="false">R75</f>
        <v/>
      </c>
      <c r="AV75" s="2" t="str">
        <f aca="false">S75</f>
        <v/>
      </c>
      <c r="AW75" s="2" t="str">
        <f aca="false">T75</f>
        <v/>
      </c>
      <c r="AX75" s="2" t="str">
        <f aca="false">U75</f>
        <v/>
      </c>
      <c r="AY75" s="2" t="str">
        <f aca="false">V75</f>
        <v/>
      </c>
      <c r="AZ75" s="2" t="str">
        <f aca="false">W75</f>
        <v/>
      </c>
      <c r="BA75" s="2" t="str">
        <f aca="false">X75</f>
        <v/>
      </c>
      <c r="BB75" s="2" t="str">
        <f aca="false">Y75</f>
        <v/>
      </c>
      <c r="BC75" s="2" t="str">
        <f aca="false">Z75</f>
        <v/>
      </c>
    </row>
    <row r="76" customFormat="false" ht="12.8" hidden="false" customHeight="false" outlineLevel="0" collapsed="false">
      <c r="A76" s="2" t="n">
        <f aca="false">Channels!A77</f>
        <v>75</v>
      </c>
      <c r="B76" s="2" t="str">
        <f aca="false">Channels!B77</f>
        <v>Act075</v>
      </c>
      <c r="C76" s="2" t="str">
        <f aca="true">IF($B76=INDIRECT("$Overview.B$" &amp; ($AC$2) +1),"x","")</f>
        <v/>
      </c>
      <c r="D76" s="2" t="str">
        <f aca="true">IF($B76=INDIRECT("$Overview.C$" &amp; ($AC$2) +1),"x","")</f>
        <v/>
      </c>
      <c r="E76" s="2" t="str">
        <f aca="true">IF($B76=INDIRECT("$Overview.D$" &amp; ($AC$2) +1),"x","")</f>
        <v/>
      </c>
      <c r="F76" s="2" t="str">
        <f aca="true">IF($B76=INDIRECT("$Overview.E$" &amp; ($AC$2) +1),"x","")</f>
        <v/>
      </c>
      <c r="G76" s="2" t="str">
        <f aca="true">IF($B76=INDIRECT("$Overview.F$" &amp; ($AC$2) +1),"x","")</f>
        <v/>
      </c>
      <c r="H76" s="2" t="str">
        <f aca="true">IF($B76=INDIRECT("$Overview.G$" &amp; ($AC$2) +1),"x","")</f>
        <v/>
      </c>
      <c r="I76" s="2" t="str">
        <f aca="true">IF($B76=INDIRECT("$Overview.H$" &amp; ($AC$2) +1),"x","")</f>
        <v/>
      </c>
      <c r="J76" s="2" t="str">
        <f aca="true">IF($B76=INDIRECT("$Overview.I$" &amp; ($AC$2) +1),"x","")</f>
        <v/>
      </c>
      <c r="K76" s="2" t="str">
        <f aca="true">IF($B76=INDIRECT("$Overview.J$" &amp; ($AC$2) +1),"x","")</f>
        <v/>
      </c>
      <c r="L76" s="2" t="str">
        <f aca="true">IF($B76=INDIRECT("$Overview.K$" &amp; ($AC$2) +1),"x","")</f>
        <v/>
      </c>
      <c r="M76" s="2" t="str">
        <f aca="true">IF($B76=INDIRECT("$Overview.L$" &amp; ($AC$2) +1),"x","")</f>
        <v/>
      </c>
      <c r="N76" s="2" t="str">
        <f aca="true">IF($B76=INDIRECT("$Overview.M$" &amp; ($AC$2) +1),"x","")</f>
        <v/>
      </c>
      <c r="O76" s="2" t="str">
        <f aca="true">IF($B76=INDIRECT("$Overview.N$" &amp; ($AC$2) +1),"x","")</f>
        <v/>
      </c>
      <c r="P76" s="2" t="str">
        <f aca="true">IF($B76=INDIRECT("$Overview.O$" &amp; ($AC$2) +1),"x","")</f>
        <v/>
      </c>
      <c r="Q76" s="2" t="str">
        <f aca="true">IF($B76=INDIRECT("$Overview.P$" &amp; ($AC$2) +1),"x","")</f>
        <v/>
      </c>
      <c r="R76" s="2" t="str">
        <f aca="true">IF($B76=INDIRECT("$Overview.Q$" &amp; ($AC$2) +1),"x","")</f>
        <v/>
      </c>
      <c r="S76" s="2" t="str">
        <f aca="true">IF($B76=INDIRECT("$Overview.R$" &amp; ($AC$2) +1),"x","")</f>
        <v/>
      </c>
      <c r="T76" s="2" t="str">
        <f aca="true">IF($B76=INDIRECT("$Overview.S$" &amp; ($AC$2) +1),"x","")</f>
        <v/>
      </c>
      <c r="U76" s="2" t="str">
        <f aca="true">IF($B76=INDIRECT("$Overview.T$" &amp; ($AC$2) +1),"x","")</f>
        <v/>
      </c>
      <c r="V76" s="2" t="str">
        <f aca="true">IF($B76=INDIRECT("$Overview.U$" &amp; ($AC$2) +1),"x","")</f>
        <v/>
      </c>
      <c r="W76" s="2" t="str">
        <f aca="true">IF($B76=INDIRECT("$Overview.V$" &amp; ($AC$2) +1),"x","")</f>
        <v/>
      </c>
      <c r="X76" s="2" t="str">
        <f aca="true">IF($B76=INDIRECT("$Overview.W$" &amp; ($AC$2) +1),"x","")</f>
        <v/>
      </c>
      <c r="Y76" s="2" t="str">
        <f aca="true">IF($B76=INDIRECT("$Overview.X$" &amp; ($AC$2) +1),"x","")</f>
        <v/>
      </c>
      <c r="Z76" s="2" t="str">
        <f aca="true">IF($B76=INDIRECT("$Overview.Y$" &amp; ($AC$2) +1),"x","")</f>
        <v/>
      </c>
      <c r="AF76" s="2" t="str">
        <f aca="false">C76</f>
        <v/>
      </c>
      <c r="AG76" s="2" t="str">
        <f aca="false">D76</f>
        <v/>
      </c>
      <c r="AH76" s="2" t="str">
        <f aca="false">E76</f>
        <v/>
      </c>
      <c r="AI76" s="2" t="str">
        <f aca="false">F76</f>
        <v/>
      </c>
      <c r="AJ76" s="2" t="str">
        <f aca="false">G76</f>
        <v/>
      </c>
      <c r="AK76" s="2" t="str">
        <f aca="false">H76</f>
        <v/>
      </c>
      <c r="AL76" s="2" t="str">
        <f aca="false">I76</f>
        <v/>
      </c>
      <c r="AM76" s="2" t="str">
        <f aca="false">J76</f>
        <v/>
      </c>
      <c r="AN76" s="2" t="str">
        <f aca="false">K76</f>
        <v/>
      </c>
      <c r="AO76" s="2" t="str">
        <f aca="false">L76</f>
        <v/>
      </c>
      <c r="AP76" s="2" t="str">
        <f aca="false">M76</f>
        <v/>
      </c>
      <c r="AQ76" s="2" t="str">
        <f aca="false">N76</f>
        <v/>
      </c>
      <c r="AR76" s="2" t="str">
        <f aca="false">O76</f>
        <v/>
      </c>
      <c r="AS76" s="2" t="str">
        <f aca="false">P76</f>
        <v/>
      </c>
      <c r="AT76" s="2" t="str">
        <f aca="false">Q76</f>
        <v/>
      </c>
      <c r="AU76" s="2" t="str">
        <f aca="false">R76</f>
        <v/>
      </c>
      <c r="AV76" s="2" t="str">
        <f aca="false">S76</f>
        <v/>
      </c>
      <c r="AW76" s="2" t="str">
        <f aca="false">T76</f>
        <v/>
      </c>
      <c r="AX76" s="2" t="str">
        <f aca="false">U76</f>
        <v/>
      </c>
      <c r="AY76" s="2" t="str">
        <f aca="false">V76</f>
        <v/>
      </c>
      <c r="AZ76" s="2" t="str">
        <f aca="false">W76</f>
        <v/>
      </c>
      <c r="BA76" s="2" t="str">
        <f aca="false">X76</f>
        <v/>
      </c>
      <c r="BB76" s="2" t="str">
        <f aca="false">Y76</f>
        <v/>
      </c>
      <c r="BC76" s="2" t="str">
        <f aca="false">Z76</f>
        <v/>
      </c>
    </row>
    <row r="77" customFormat="false" ht="12.8" hidden="false" customHeight="false" outlineLevel="0" collapsed="false">
      <c r="A77" s="2" t="n">
        <f aca="false">Channels!A78</f>
        <v>76</v>
      </c>
      <c r="B77" s="2" t="str">
        <f aca="false">Channels!B78</f>
        <v>Act076</v>
      </c>
      <c r="C77" s="2" t="str">
        <f aca="true">IF($B77=INDIRECT("$Overview.B$" &amp; ($AC$2) +1),"x","")</f>
        <v/>
      </c>
      <c r="D77" s="2" t="str">
        <f aca="true">IF($B77=INDIRECT("$Overview.C$" &amp; ($AC$2) +1),"x","")</f>
        <v/>
      </c>
      <c r="E77" s="2" t="str">
        <f aca="true">IF($B77=INDIRECT("$Overview.D$" &amp; ($AC$2) +1),"x","")</f>
        <v/>
      </c>
      <c r="F77" s="2" t="str">
        <f aca="true">IF($B77=INDIRECT("$Overview.E$" &amp; ($AC$2) +1),"x","")</f>
        <v/>
      </c>
      <c r="G77" s="2" t="str">
        <f aca="true">IF($B77=INDIRECT("$Overview.F$" &amp; ($AC$2) +1),"x","")</f>
        <v/>
      </c>
      <c r="H77" s="2" t="str">
        <f aca="true">IF($B77=INDIRECT("$Overview.G$" &amp; ($AC$2) +1),"x","")</f>
        <v/>
      </c>
      <c r="I77" s="2" t="str">
        <f aca="true">IF($B77=INDIRECT("$Overview.H$" &amp; ($AC$2) +1),"x","")</f>
        <v/>
      </c>
      <c r="J77" s="2" t="str">
        <f aca="true">IF($B77=INDIRECT("$Overview.I$" &amp; ($AC$2) +1),"x","")</f>
        <v/>
      </c>
      <c r="K77" s="2" t="str">
        <f aca="true">IF($B77=INDIRECT("$Overview.J$" &amp; ($AC$2) +1),"x","")</f>
        <v/>
      </c>
      <c r="L77" s="2" t="str">
        <f aca="true">IF($B77=INDIRECT("$Overview.K$" &amp; ($AC$2) +1),"x","")</f>
        <v/>
      </c>
      <c r="M77" s="2" t="str">
        <f aca="true">IF($B77=INDIRECT("$Overview.L$" &amp; ($AC$2) +1),"x","")</f>
        <v/>
      </c>
      <c r="N77" s="2" t="str">
        <f aca="true">IF($B77=INDIRECT("$Overview.M$" &amp; ($AC$2) +1),"x","")</f>
        <v/>
      </c>
      <c r="O77" s="2" t="str">
        <f aca="true">IF($B77=INDIRECT("$Overview.N$" &amp; ($AC$2) +1),"x","")</f>
        <v/>
      </c>
      <c r="P77" s="2" t="str">
        <f aca="true">IF($B77=INDIRECT("$Overview.O$" &amp; ($AC$2) +1),"x","")</f>
        <v/>
      </c>
      <c r="Q77" s="2" t="str">
        <f aca="true">IF($B77=INDIRECT("$Overview.P$" &amp; ($AC$2) +1),"x","")</f>
        <v/>
      </c>
      <c r="R77" s="2" t="str">
        <f aca="true">IF($B77=INDIRECT("$Overview.Q$" &amp; ($AC$2) +1),"x","")</f>
        <v/>
      </c>
      <c r="S77" s="2" t="str">
        <f aca="true">IF($B77=INDIRECT("$Overview.R$" &amp; ($AC$2) +1),"x","")</f>
        <v/>
      </c>
      <c r="T77" s="2" t="str">
        <f aca="true">IF($B77=INDIRECT("$Overview.S$" &amp; ($AC$2) +1),"x","")</f>
        <v/>
      </c>
      <c r="U77" s="2" t="str">
        <f aca="true">IF($B77=INDIRECT("$Overview.T$" &amp; ($AC$2) +1),"x","")</f>
        <v/>
      </c>
      <c r="V77" s="2" t="str">
        <f aca="true">IF($B77=INDIRECT("$Overview.U$" &amp; ($AC$2) +1),"x","")</f>
        <v/>
      </c>
      <c r="W77" s="2" t="str">
        <f aca="true">IF($B77=INDIRECT("$Overview.V$" &amp; ($AC$2) +1),"x","")</f>
        <v/>
      </c>
      <c r="X77" s="2" t="str">
        <f aca="true">IF($B77=INDIRECT("$Overview.W$" &amp; ($AC$2) +1),"x","")</f>
        <v/>
      </c>
      <c r="Y77" s="2" t="str">
        <f aca="true">IF($B77=INDIRECT("$Overview.X$" &amp; ($AC$2) +1),"x","")</f>
        <v/>
      </c>
      <c r="Z77" s="2" t="str">
        <f aca="true">IF($B77=INDIRECT("$Overview.Y$" &amp; ($AC$2) +1),"x","")</f>
        <v/>
      </c>
      <c r="AF77" s="2" t="str">
        <f aca="false">C77</f>
        <v/>
      </c>
      <c r="AG77" s="2" t="str">
        <f aca="false">D77</f>
        <v/>
      </c>
      <c r="AH77" s="2" t="str">
        <f aca="false">E77</f>
        <v/>
      </c>
      <c r="AI77" s="2" t="str">
        <f aca="false">F77</f>
        <v/>
      </c>
      <c r="AJ77" s="2" t="str">
        <f aca="false">G77</f>
        <v/>
      </c>
      <c r="AK77" s="2" t="str">
        <f aca="false">H77</f>
        <v/>
      </c>
      <c r="AL77" s="2" t="str">
        <f aca="false">I77</f>
        <v/>
      </c>
      <c r="AM77" s="2" t="str">
        <f aca="false">J77</f>
        <v/>
      </c>
      <c r="AN77" s="2" t="str">
        <f aca="false">K77</f>
        <v/>
      </c>
      <c r="AO77" s="2" t="str">
        <f aca="false">L77</f>
        <v/>
      </c>
      <c r="AP77" s="2" t="str">
        <f aca="false">M77</f>
        <v/>
      </c>
      <c r="AQ77" s="2" t="str">
        <f aca="false">N77</f>
        <v/>
      </c>
      <c r="AR77" s="2" t="str">
        <f aca="false">O77</f>
        <v/>
      </c>
      <c r="AS77" s="2" t="str">
        <f aca="false">P77</f>
        <v/>
      </c>
      <c r="AT77" s="2" t="str">
        <f aca="false">Q77</f>
        <v/>
      </c>
      <c r="AU77" s="2" t="str">
        <f aca="false">R77</f>
        <v/>
      </c>
      <c r="AV77" s="2" t="str">
        <f aca="false">S77</f>
        <v/>
      </c>
      <c r="AW77" s="2" t="str">
        <f aca="false">T77</f>
        <v/>
      </c>
      <c r="AX77" s="2" t="str">
        <f aca="false">U77</f>
        <v/>
      </c>
      <c r="AY77" s="2" t="str">
        <f aca="false">V77</f>
        <v/>
      </c>
      <c r="AZ77" s="2" t="str">
        <f aca="false">W77</f>
        <v/>
      </c>
      <c r="BA77" s="2" t="str">
        <f aca="false">X77</f>
        <v/>
      </c>
      <c r="BB77" s="2" t="str">
        <f aca="false">Y77</f>
        <v/>
      </c>
      <c r="BC77" s="2" t="str">
        <f aca="false">Z77</f>
        <v/>
      </c>
    </row>
    <row r="78" customFormat="false" ht="12.8" hidden="false" customHeight="false" outlineLevel="0" collapsed="false">
      <c r="A78" s="2" t="n">
        <f aca="false">Channels!A79</f>
        <v>77</v>
      </c>
      <c r="B78" s="2" t="str">
        <f aca="false">Channels!B79</f>
        <v>Act077</v>
      </c>
      <c r="C78" s="2" t="str">
        <f aca="true">IF($B78=INDIRECT("$Overview.B$" &amp; ($AC$2) +1),"x","")</f>
        <v/>
      </c>
      <c r="D78" s="2" t="str">
        <f aca="true">IF($B78=INDIRECT("$Overview.C$" &amp; ($AC$2) +1),"x","")</f>
        <v/>
      </c>
      <c r="E78" s="2" t="str">
        <f aca="true">IF($B78=INDIRECT("$Overview.D$" &amp; ($AC$2) +1),"x","")</f>
        <v/>
      </c>
      <c r="F78" s="2" t="str">
        <f aca="true">IF($B78=INDIRECT("$Overview.E$" &amp; ($AC$2) +1),"x","")</f>
        <v/>
      </c>
      <c r="G78" s="2" t="str">
        <f aca="true">IF($B78=INDIRECT("$Overview.F$" &amp; ($AC$2) +1),"x","")</f>
        <v/>
      </c>
      <c r="H78" s="2" t="str">
        <f aca="true">IF($B78=INDIRECT("$Overview.G$" &amp; ($AC$2) +1),"x","")</f>
        <v/>
      </c>
      <c r="I78" s="2" t="str">
        <f aca="true">IF($B78=INDIRECT("$Overview.H$" &amp; ($AC$2) +1),"x","")</f>
        <v/>
      </c>
      <c r="J78" s="2" t="str">
        <f aca="true">IF($B78=INDIRECT("$Overview.I$" &amp; ($AC$2) +1),"x","")</f>
        <v/>
      </c>
      <c r="K78" s="2" t="str">
        <f aca="true">IF($B78=INDIRECT("$Overview.J$" &amp; ($AC$2) +1),"x","")</f>
        <v/>
      </c>
      <c r="L78" s="2" t="str">
        <f aca="true">IF($B78=INDIRECT("$Overview.K$" &amp; ($AC$2) +1),"x","")</f>
        <v/>
      </c>
      <c r="M78" s="2" t="str">
        <f aca="true">IF($B78=INDIRECT("$Overview.L$" &amp; ($AC$2) +1),"x","")</f>
        <v/>
      </c>
      <c r="N78" s="2" t="str">
        <f aca="true">IF($B78=INDIRECT("$Overview.M$" &amp; ($AC$2) +1),"x","")</f>
        <v/>
      </c>
      <c r="O78" s="2" t="str">
        <f aca="true">IF($B78=INDIRECT("$Overview.N$" &amp; ($AC$2) +1),"x","")</f>
        <v/>
      </c>
      <c r="P78" s="2" t="str">
        <f aca="true">IF($B78=INDIRECT("$Overview.O$" &amp; ($AC$2) +1),"x","")</f>
        <v/>
      </c>
      <c r="Q78" s="2" t="str">
        <f aca="true">IF($B78=INDIRECT("$Overview.P$" &amp; ($AC$2) +1),"x","")</f>
        <v/>
      </c>
      <c r="R78" s="2" t="str">
        <f aca="true">IF($B78=INDIRECT("$Overview.Q$" &amp; ($AC$2) +1),"x","")</f>
        <v/>
      </c>
      <c r="S78" s="2" t="str">
        <f aca="true">IF($B78=INDIRECT("$Overview.R$" &amp; ($AC$2) +1),"x","")</f>
        <v/>
      </c>
      <c r="T78" s="2" t="str">
        <f aca="true">IF($B78=INDIRECT("$Overview.S$" &amp; ($AC$2) +1),"x","")</f>
        <v/>
      </c>
      <c r="U78" s="2" t="str">
        <f aca="true">IF($B78=INDIRECT("$Overview.T$" &amp; ($AC$2) +1),"x","")</f>
        <v/>
      </c>
      <c r="V78" s="2" t="str">
        <f aca="true">IF($B78=INDIRECT("$Overview.U$" &amp; ($AC$2) +1),"x","")</f>
        <v/>
      </c>
      <c r="W78" s="2" t="str">
        <f aca="true">IF($B78=INDIRECT("$Overview.V$" &amp; ($AC$2) +1),"x","")</f>
        <v/>
      </c>
      <c r="X78" s="2" t="str">
        <f aca="true">IF($B78=INDIRECT("$Overview.W$" &amp; ($AC$2) +1),"x","")</f>
        <v/>
      </c>
      <c r="Y78" s="2" t="str">
        <f aca="true">IF($B78=INDIRECT("$Overview.X$" &amp; ($AC$2) +1),"x","")</f>
        <v/>
      </c>
      <c r="Z78" s="2" t="str">
        <f aca="true">IF($B78=INDIRECT("$Overview.Y$" &amp; ($AC$2) +1),"x","")</f>
        <v/>
      </c>
      <c r="AF78" s="2" t="str">
        <f aca="false">C78</f>
        <v/>
      </c>
      <c r="AG78" s="2" t="str">
        <f aca="false">D78</f>
        <v/>
      </c>
      <c r="AH78" s="2" t="str">
        <f aca="false">E78</f>
        <v/>
      </c>
      <c r="AI78" s="2" t="str">
        <f aca="false">F78</f>
        <v/>
      </c>
      <c r="AJ78" s="2" t="str">
        <f aca="false">G78</f>
        <v/>
      </c>
      <c r="AK78" s="2" t="str">
        <f aca="false">H78</f>
        <v/>
      </c>
      <c r="AL78" s="2" t="str">
        <f aca="false">I78</f>
        <v/>
      </c>
      <c r="AM78" s="2" t="str">
        <f aca="false">J78</f>
        <v/>
      </c>
      <c r="AN78" s="2" t="str">
        <f aca="false">K78</f>
        <v/>
      </c>
      <c r="AO78" s="2" t="str">
        <f aca="false">L78</f>
        <v/>
      </c>
      <c r="AP78" s="2" t="str">
        <f aca="false">M78</f>
        <v/>
      </c>
      <c r="AQ78" s="2" t="str">
        <f aca="false">N78</f>
        <v/>
      </c>
      <c r="AR78" s="2" t="str">
        <f aca="false">O78</f>
        <v/>
      </c>
      <c r="AS78" s="2" t="str">
        <f aca="false">P78</f>
        <v/>
      </c>
      <c r="AT78" s="2" t="str">
        <f aca="false">Q78</f>
        <v/>
      </c>
      <c r="AU78" s="2" t="str">
        <f aca="false">R78</f>
        <v/>
      </c>
      <c r="AV78" s="2" t="str">
        <f aca="false">S78</f>
        <v/>
      </c>
      <c r="AW78" s="2" t="str">
        <f aca="false">T78</f>
        <v/>
      </c>
      <c r="AX78" s="2" t="str">
        <f aca="false">U78</f>
        <v/>
      </c>
      <c r="AY78" s="2" t="str">
        <f aca="false">V78</f>
        <v/>
      </c>
      <c r="AZ78" s="2" t="str">
        <f aca="false">W78</f>
        <v/>
      </c>
      <c r="BA78" s="2" t="str">
        <f aca="false">X78</f>
        <v/>
      </c>
      <c r="BB78" s="2" t="str">
        <f aca="false">Y78</f>
        <v/>
      </c>
      <c r="BC78" s="2" t="str">
        <f aca="false">Z78</f>
        <v/>
      </c>
    </row>
    <row r="79" customFormat="false" ht="12.8" hidden="false" customHeight="false" outlineLevel="0" collapsed="false">
      <c r="A79" s="2" t="n">
        <f aca="false">Channels!A80</f>
        <v>78</v>
      </c>
      <c r="B79" s="2" t="str">
        <f aca="false">Channels!B80</f>
        <v>Act078</v>
      </c>
      <c r="C79" s="2" t="str">
        <f aca="true">IF($B79=INDIRECT("$Overview.B$" &amp; ($AC$2) +1),"x","")</f>
        <v/>
      </c>
      <c r="D79" s="2" t="str">
        <f aca="true">IF($B79=INDIRECT("$Overview.C$" &amp; ($AC$2) +1),"x","")</f>
        <v/>
      </c>
      <c r="E79" s="2" t="str">
        <f aca="true">IF($B79=INDIRECT("$Overview.D$" &amp; ($AC$2) +1),"x","")</f>
        <v/>
      </c>
      <c r="F79" s="2" t="str">
        <f aca="true">IF($B79=INDIRECT("$Overview.E$" &amp; ($AC$2) +1),"x","")</f>
        <v/>
      </c>
      <c r="G79" s="2" t="str">
        <f aca="true">IF($B79=INDIRECT("$Overview.F$" &amp; ($AC$2) +1),"x","")</f>
        <v/>
      </c>
      <c r="H79" s="2" t="str">
        <f aca="true">IF($B79=INDIRECT("$Overview.G$" &amp; ($AC$2) +1),"x","")</f>
        <v/>
      </c>
      <c r="I79" s="2" t="str">
        <f aca="true">IF($B79=INDIRECT("$Overview.H$" &amp; ($AC$2) +1),"x","")</f>
        <v/>
      </c>
      <c r="J79" s="2" t="str">
        <f aca="true">IF($B79=INDIRECT("$Overview.I$" &amp; ($AC$2) +1),"x","")</f>
        <v/>
      </c>
      <c r="K79" s="2" t="str">
        <f aca="true">IF($B79=INDIRECT("$Overview.J$" &amp; ($AC$2) +1),"x","")</f>
        <v/>
      </c>
      <c r="L79" s="2" t="str">
        <f aca="true">IF($B79=INDIRECT("$Overview.K$" &amp; ($AC$2) +1),"x","")</f>
        <v/>
      </c>
      <c r="M79" s="2" t="str">
        <f aca="true">IF($B79=INDIRECT("$Overview.L$" &amp; ($AC$2) +1),"x","")</f>
        <v/>
      </c>
      <c r="N79" s="2" t="str">
        <f aca="true">IF($B79=INDIRECT("$Overview.M$" &amp; ($AC$2) +1),"x","")</f>
        <v/>
      </c>
      <c r="O79" s="2" t="str">
        <f aca="true">IF($B79=INDIRECT("$Overview.N$" &amp; ($AC$2) +1),"x","")</f>
        <v/>
      </c>
      <c r="P79" s="2" t="str">
        <f aca="true">IF($B79=INDIRECT("$Overview.O$" &amp; ($AC$2) +1),"x","")</f>
        <v/>
      </c>
      <c r="Q79" s="2" t="str">
        <f aca="true">IF($B79=INDIRECT("$Overview.P$" &amp; ($AC$2) +1),"x","")</f>
        <v/>
      </c>
      <c r="R79" s="2" t="str">
        <f aca="true">IF($B79=INDIRECT("$Overview.Q$" &amp; ($AC$2) +1),"x","")</f>
        <v/>
      </c>
      <c r="S79" s="2" t="str">
        <f aca="true">IF($B79=INDIRECT("$Overview.R$" &amp; ($AC$2) +1),"x","")</f>
        <v/>
      </c>
      <c r="T79" s="2" t="str">
        <f aca="true">IF($B79=INDIRECT("$Overview.S$" &amp; ($AC$2) +1),"x","")</f>
        <v/>
      </c>
      <c r="U79" s="2" t="str">
        <f aca="true">IF($B79=INDIRECT("$Overview.T$" &amp; ($AC$2) +1),"x","")</f>
        <v/>
      </c>
      <c r="V79" s="2" t="str">
        <f aca="true">IF($B79=INDIRECT("$Overview.U$" &amp; ($AC$2) +1),"x","")</f>
        <v/>
      </c>
      <c r="W79" s="2" t="str">
        <f aca="true">IF($B79=INDIRECT("$Overview.V$" &amp; ($AC$2) +1),"x","")</f>
        <v/>
      </c>
      <c r="X79" s="2" t="str">
        <f aca="true">IF($B79=INDIRECT("$Overview.W$" &amp; ($AC$2) +1),"x","")</f>
        <v/>
      </c>
      <c r="Y79" s="2" t="str">
        <f aca="true">IF($B79=INDIRECT("$Overview.X$" &amp; ($AC$2) +1),"x","")</f>
        <v/>
      </c>
      <c r="Z79" s="2" t="str">
        <f aca="true">IF($B79=INDIRECT("$Overview.Y$" &amp; ($AC$2) +1),"x","")</f>
        <v/>
      </c>
      <c r="AF79" s="2" t="str">
        <f aca="false">C79</f>
        <v/>
      </c>
      <c r="AG79" s="2" t="str">
        <f aca="false">D79</f>
        <v/>
      </c>
      <c r="AH79" s="2" t="str">
        <f aca="false">E79</f>
        <v/>
      </c>
      <c r="AI79" s="2" t="str">
        <f aca="false">F79</f>
        <v/>
      </c>
      <c r="AJ79" s="2" t="str">
        <f aca="false">G79</f>
        <v/>
      </c>
      <c r="AK79" s="2" t="str">
        <f aca="false">H79</f>
        <v/>
      </c>
      <c r="AL79" s="2" t="str">
        <f aca="false">I79</f>
        <v/>
      </c>
      <c r="AM79" s="2" t="str">
        <f aca="false">J79</f>
        <v/>
      </c>
      <c r="AN79" s="2" t="str">
        <f aca="false">K79</f>
        <v/>
      </c>
      <c r="AO79" s="2" t="str">
        <f aca="false">L79</f>
        <v/>
      </c>
      <c r="AP79" s="2" t="str">
        <f aca="false">M79</f>
        <v/>
      </c>
      <c r="AQ79" s="2" t="str">
        <f aca="false">N79</f>
        <v/>
      </c>
      <c r="AR79" s="2" t="str">
        <f aca="false">O79</f>
        <v/>
      </c>
      <c r="AS79" s="2" t="str">
        <f aca="false">P79</f>
        <v/>
      </c>
      <c r="AT79" s="2" t="str">
        <f aca="false">Q79</f>
        <v/>
      </c>
      <c r="AU79" s="2" t="str">
        <f aca="false">R79</f>
        <v/>
      </c>
      <c r="AV79" s="2" t="str">
        <f aca="false">S79</f>
        <v/>
      </c>
      <c r="AW79" s="2" t="str">
        <f aca="false">T79</f>
        <v/>
      </c>
      <c r="AX79" s="2" t="str">
        <f aca="false">U79</f>
        <v/>
      </c>
      <c r="AY79" s="2" t="str">
        <f aca="false">V79</f>
        <v/>
      </c>
      <c r="AZ79" s="2" t="str">
        <f aca="false">W79</f>
        <v/>
      </c>
      <c r="BA79" s="2" t="str">
        <f aca="false">X79</f>
        <v/>
      </c>
      <c r="BB79" s="2" t="str">
        <f aca="false">Y79</f>
        <v/>
      </c>
      <c r="BC79" s="2" t="str">
        <f aca="false">Z79</f>
        <v/>
      </c>
    </row>
    <row r="80" customFormat="false" ht="12.8" hidden="false" customHeight="false" outlineLevel="0" collapsed="false">
      <c r="A80" s="2" t="n">
        <f aca="false">Channels!A81</f>
        <v>79</v>
      </c>
      <c r="B80" s="2" t="str">
        <f aca="false">Channels!B81</f>
        <v>Act079</v>
      </c>
      <c r="C80" s="2" t="str">
        <f aca="true">IF($B80=INDIRECT("$Overview.B$" &amp; ($AC$2) +1),"x","")</f>
        <v/>
      </c>
      <c r="D80" s="2" t="str">
        <f aca="true">IF($B80=INDIRECT("$Overview.C$" &amp; ($AC$2) +1),"x","")</f>
        <v/>
      </c>
      <c r="E80" s="2" t="str">
        <f aca="true">IF($B80=INDIRECT("$Overview.D$" &amp; ($AC$2) +1),"x","")</f>
        <v/>
      </c>
      <c r="F80" s="2" t="str">
        <f aca="true">IF($B80=INDIRECT("$Overview.E$" &amp; ($AC$2) +1),"x","")</f>
        <v/>
      </c>
      <c r="G80" s="2" t="str">
        <f aca="true">IF($B80=INDIRECT("$Overview.F$" &amp; ($AC$2) +1),"x","")</f>
        <v/>
      </c>
      <c r="H80" s="2" t="str">
        <f aca="true">IF($B80=INDIRECT("$Overview.G$" &amp; ($AC$2) +1),"x","")</f>
        <v/>
      </c>
      <c r="I80" s="2" t="str">
        <f aca="true">IF($B80=INDIRECT("$Overview.H$" &amp; ($AC$2) +1),"x","")</f>
        <v/>
      </c>
      <c r="J80" s="2" t="str">
        <f aca="true">IF($B80=INDIRECT("$Overview.I$" &amp; ($AC$2) +1),"x","")</f>
        <v/>
      </c>
      <c r="K80" s="2" t="str">
        <f aca="true">IF($B80=INDIRECT("$Overview.J$" &amp; ($AC$2) +1),"x","")</f>
        <v/>
      </c>
      <c r="L80" s="2" t="str">
        <f aca="true">IF($B80=INDIRECT("$Overview.K$" &amp; ($AC$2) +1),"x","")</f>
        <v/>
      </c>
      <c r="M80" s="2" t="str">
        <f aca="true">IF($B80=INDIRECT("$Overview.L$" &amp; ($AC$2) +1),"x","")</f>
        <v/>
      </c>
      <c r="N80" s="2" t="str">
        <f aca="true">IF($B80=INDIRECT("$Overview.M$" &amp; ($AC$2) +1),"x","")</f>
        <v/>
      </c>
      <c r="O80" s="2" t="str">
        <f aca="true">IF($B80=INDIRECT("$Overview.N$" &amp; ($AC$2) +1),"x","")</f>
        <v/>
      </c>
      <c r="P80" s="2" t="str">
        <f aca="true">IF($B80=INDIRECT("$Overview.O$" &amp; ($AC$2) +1),"x","")</f>
        <v/>
      </c>
      <c r="Q80" s="2" t="str">
        <f aca="true">IF($B80=INDIRECT("$Overview.P$" &amp; ($AC$2) +1),"x","")</f>
        <v/>
      </c>
      <c r="R80" s="2" t="str">
        <f aca="true">IF($B80=INDIRECT("$Overview.Q$" &amp; ($AC$2) +1),"x","")</f>
        <v/>
      </c>
      <c r="S80" s="2" t="str">
        <f aca="true">IF($B80=INDIRECT("$Overview.R$" &amp; ($AC$2) +1),"x","")</f>
        <v/>
      </c>
      <c r="T80" s="2" t="str">
        <f aca="true">IF($B80=INDIRECT("$Overview.S$" &amp; ($AC$2) +1),"x","")</f>
        <v/>
      </c>
      <c r="U80" s="2" t="str">
        <f aca="true">IF($B80=INDIRECT("$Overview.T$" &amp; ($AC$2) +1),"x","")</f>
        <v/>
      </c>
      <c r="V80" s="2" t="str">
        <f aca="true">IF($B80=INDIRECT("$Overview.U$" &amp; ($AC$2) +1),"x","")</f>
        <v/>
      </c>
      <c r="W80" s="2" t="str">
        <f aca="true">IF($B80=INDIRECT("$Overview.V$" &amp; ($AC$2) +1),"x","")</f>
        <v/>
      </c>
      <c r="X80" s="2" t="str">
        <f aca="true">IF($B80=INDIRECT("$Overview.W$" &amp; ($AC$2) +1),"x","")</f>
        <v/>
      </c>
      <c r="Y80" s="2" t="str">
        <f aca="true">IF($B80=INDIRECT("$Overview.X$" &amp; ($AC$2) +1),"x","")</f>
        <v/>
      </c>
      <c r="Z80" s="2" t="str">
        <f aca="true">IF($B80=INDIRECT("$Overview.Y$" &amp; ($AC$2) +1),"x","")</f>
        <v/>
      </c>
      <c r="AF80" s="2" t="str">
        <f aca="false">C80</f>
        <v/>
      </c>
      <c r="AG80" s="2" t="str">
        <f aca="false">D80</f>
        <v/>
      </c>
      <c r="AH80" s="2" t="str">
        <f aca="false">E80</f>
        <v/>
      </c>
      <c r="AI80" s="2" t="str">
        <f aca="false">F80</f>
        <v/>
      </c>
      <c r="AJ80" s="2" t="str">
        <f aca="false">G80</f>
        <v/>
      </c>
      <c r="AK80" s="2" t="str">
        <f aca="false">H80</f>
        <v/>
      </c>
      <c r="AL80" s="2" t="str">
        <f aca="false">I80</f>
        <v/>
      </c>
      <c r="AM80" s="2" t="str">
        <f aca="false">J80</f>
        <v/>
      </c>
      <c r="AN80" s="2" t="str">
        <f aca="false">K80</f>
        <v/>
      </c>
      <c r="AO80" s="2" t="str">
        <f aca="false">L80</f>
        <v/>
      </c>
      <c r="AP80" s="2" t="str">
        <f aca="false">M80</f>
        <v/>
      </c>
      <c r="AQ80" s="2" t="str">
        <f aca="false">N80</f>
        <v/>
      </c>
      <c r="AR80" s="2" t="str">
        <f aca="false">O80</f>
        <v/>
      </c>
      <c r="AS80" s="2" t="str">
        <f aca="false">P80</f>
        <v/>
      </c>
      <c r="AT80" s="2" t="str">
        <f aca="false">Q80</f>
        <v/>
      </c>
      <c r="AU80" s="2" t="str">
        <f aca="false">R80</f>
        <v/>
      </c>
      <c r="AV80" s="2" t="str">
        <f aca="false">S80</f>
        <v/>
      </c>
      <c r="AW80" s="2" t="str">
        <f aca="false">T80</f>
        <v/>
      </c>
      <c r="AX80" s="2" t="str">
        <f aca="false">U80</f>
        <v/>
      </c>
      <c r="AY80" s="2" t="str">
        <f aca="false">V80</f>
        <v/>
      </c>
      <c r="AZ80" s="2" t="str">
        <f aca="false">W80</f>
        <v/>
      </c>
      <c r="BA80" s="2" t="str">
        <f aca="false">X80</f>
        <v/>
      </c>
      <c r="BB80" s="2" t="str">
        <f aca="false">Y80</f>
        <v/>
      </c>
      <c r="BC80" s="2" t="str">
        <f aca="false">Z80</f>
        <v/>
      </c>
    </row>
    <row r="81" customFormat="false" ht="12.8" hidden="false" customHeight="false" outlineLevel="0" collapsed="false">
      <c r="A81" s="2" t="n">
        <f aca="false">Channels!A82</f>
        <v>80</v>
      </c>
      <c r="B81" s="2" t="str">
        <f aca="false">Channels!B82</f>
        <v>Act080</v>
      </c>
      <c r="C81" s="2" t="str">
        <f aca="true">IF($B81=INDIRECT("$Overview.B$" &amp; ($AC$2) +1),"x","")</f>
        <v/>
      </c>
      <c r="D81" s="2" t="str">
        <f aca="true">IF($B81=INDIRECT("$Overview.C$" &amp; ($AC$2) +1),"x","")</f>
        <v/>
      </c>
      <c r="E81" s="2" t="str">
        <f aca="true">IF($B81=INDIRECT("$Overview.D$" &amp; ($AC$2) +1),"x","")</f>
        <v/>
      </c>
      <c r="F81" s="2" t="str">
        <f aca="true">IF($B81=INDIRECT("$Overview.E$" &amp; ($AC$2) +1),"x","")</f>
        <v/>
      </c>
      <c r="G81" s="2" t="str">
        <f aca="true">IF($B81=INDIRECT("$Overview.F$" &amp; ($AC$2) +1),"x","")</f>
        <v/>
      </c>
      <c r="H81" s="2" t="str">
        <f aca="true">IF($B81=INDIRECT("$Overview.G$" &amp; ($AC$2) +1),"x","")</f>
        <v/>
      </c>
      <c r="I81" s="2" t="str">
        <f aca="true">IF($B81=INDIRECT("$Overview.H$" &amp; ($AC$2) +1),"x","")</f>
        <v/>
      </c>
      <c r="J81" s="2" t="str">
        <f aca="true">IF($B81=INDIRECT("$Overview.I$" &amp; ($AC$2) +1),"x","")</f>
        <v/>
      </c>
      <c r="K81" s="2" t="str">
        <f aca="true">IF($B81=INDIRECT("$Overview.J$" &amp; ($AC$2) +1),"x","")</f>
        <v/>
      </c>
      <c r="L81" s="2" t="str">
        <f aca="true">IF($B81=INDIRECT("$Overview.K$" &amp; ($AC$2) +1),"x","")</f>
        <v/>
      </c>
      <c r="M81" s="2" t="str">
        <f aca="true">IF($B81=INDIRECT("$Overview.L$" &amp; ($AC$2) +1),"x","")</f>
        <v/>
      </c>
      <c r="N81" s="2" t="str">
        <f aca="true">IF($B81=INDIRECT("$Overview.M$" &amp; ($AC$2) +1),"x","")</f>
        <v/>
      </c>
      <c r="O81" s="2" t="str">
        <f aca="true">IF($B81=INDIRECT("$Overview.N$" &amp; ($AC$2) +1),"x","")</f>
        <v/>
      </c>
      <c r="P81" s="2" t="str">
        <f aca="true">IF($B81=INDIRECT("$Overview.O$" &amp; ($AC$2) +1),"x","")</f>
        <v/>
      </c>
      <c r="Q81" s="2" t="str">
        <f aca="true">IF($B81=INDIRECT("$Overview.P$" &amp; ($AC$2) +1),"x","")</f>
        <v/>
      </c>
      <c r="R81" s="2" t="str">
        <f aca="true">IF($B81=INDIRECT("$Overview.Q$" &amp; ($AC$2) +1),"x","")</f>
        <v/>
      </c>
      <c r="S81" s="2" t="str">
        <f aca="true">IF($B81=INDIRECT("$Overview.R$" &amp; ($AC$2) +1),"x","")</f>
        <v/>
      </c>
      <c r="T81" s="2" t="str">
        <f aca="true">IF($B81=INDIRECT("$Overview.S$" &amp; ($AC$2) +1),"x","")</f>
        <v/>
      </c>
      <c r="U81" s="2" t="str">
        <f aca="true">IF($B81=INDIRECT("$Overview.T$" &amp; ($AC$2) +1),"x","")</f>
        <v/>
      </c>
      <c r="V81" s="2" t="str">
        <f aca="true">IF($B81=INDIRECT("$Overview.U$" &amp; ($AC$2) +1),"x","")</f>
        <v/>
      </c>
      <c r="W81" s="2" t="str">
        <f aca="true">IF($B81=INDIRECT("$Overview.V$" &amp; ($AC$2) +1),"x","")</f>
        <v/>
      </c>
      <c r="X81" s="2" t="str">
        <f aca="true">IF($B81=INDIRECT("$Overview.W$" &amp; ($AC$2) +1),"x","")</f>
        <v/>
      </c>
      <c r="Y81" s="2" t="str">
        <f aca="true">IF($B81=INDIRECT("$Overview.X$" &amp; ($AC$2) +1),"x","")</f>
        <v/>
      </c>
      <c r="Z81" s="2" t="str">
        <f aca="true">IF($B81=INDIRECT("$Overview.Y$" &amp; ($AC$2) +1),"x","")</f>
        <v/>
      </c>
      <c r="AF81" s="2" t="str">
        <f aca="false">C81</f>
        <v/>
      </c>
      <c r="AG81" s="2" t="str">
        <f aca="false">D81</f>
        <v/>
      </c>
      <c r="AH81" s="2" t="str">
        <f aca="false">E81</f>
        <v/>
      </c>
      <c r="AI81" s="2" t="str">
        <f aca="false">F81</f>
        <v/>
      </c>
      <c r="AJ81" s="2" t="str">
        <f aca="false">G81</f>
        <v/>
      </c>
      <c r="AK81" s="2" t="str">
        <f aca="false">H81</f>
        <v/>
      </c>
      <c r="AL81" s="2" t="str">
        <f aca="false">I81</f>
        <v/>
      </c>
      <c r="AM81" s="2" t="str">
        <f aca="false">J81</f>
        <v/>
      </c>
      <c r="AN81" s="2" t="str">
        <f aca="false">K81</f>
        <v/>
      </c>
      <c r="AO81" s="2" t="str">
        <f aca="false">L81</f>
        <v/>
      </c>
      <c r="AP81" s="2" t="str">
        <f aca="false">M81</f>
        <v/>
      </c>
      <c r="AQ81" s="2" t="str">
        <f aca="false">N81</f>
        <v/>
      </c>
      <c r="AR81" s="2" t="str">
        <f aca="false">O81</f>
        <v/>
      </c>
      <c r="AS81" s="2" t="str">
        <f aca="false">P81</f>
        <v/>
      </c>
      <c r="AT81" s="2" t="str">
        <f aca="false">Q81</f>
        <v/>
      </c>
      <c r="AU81" s="2" t="str">
        <f aca="false">R81</f>
        <v/>
      </c>
      <c r="AV81" s="2" t="str">
        <f aca="false">S81</f>
        <v/>
      </c>
      <c r="AW81" s="2" t="str">
        <f aca="false">T81</f>
        <v/>
      </c>
      <c r="AX81" s="2" t="str">
        <f aca="false">U81</f>
        <v/>
      </c>
      <c r="AY81" s="2" t="str">
        <f aca="false">V81</f>
        <v/>
      </c>
      <c r="AZ81" s="2" t="str">
        <f aca="false">W81</f>
        <v/>
      </c>
      <c r="BA81" s="2" t="str">
        <f aca="false">X81</f>
        <v/>
      </c>
      <c r="BB81" s="2" t="str">
        <f aca="false">Y81</f>
        <v/>
      </c>
      <c r="BC81" s="2" t="str">
        <f aca="false">Z81</f>
        <v/>
      </c>
    </row>
    <row r="82" customFormat="false" ht="12.8" hidden="false" customHeight="false" outlineLevel="0" collapsed="false">
      <c r="A82" s="2" t="n">
        <f aca="false">Channels!A83</f>
        <v>81</v>
      </c>
      <c r="B82" s="2" t="str">
        <f aca="false">Channels!B83</f>
        <v>Act081</v>
      </c>
      <c r="C82" s="2" t="str">
        <f aca="true">IF($B82=INDIRECT("$Overview.B$" &amp; ($AC$2) +1),"x","")</f>
        <v/>
      </c>
      <c r="D82" s="2" t="str">
        <f aca="true">IF($B82=INDIRECT("$Overview.C$" &amp; ($AC$2) +1),"x","")</f>
        <v/>
      </c>
      <c r="E82" s="2" t="str">
        <f aca="true">IF($B82=INDIRECT("$Overview.D$" &amp; ($AC$2) +1),"x","")</f>
        <v/>
      </c>
      <c r="F82" s="2" t="str">
        <f aca="true">IF($B82=INDIRECT("$Overview.E$" &amp; ($AC$2) +1),"x","")</f>
        <v/>
      </c>
      <c r="G82" s="2" t="str">
        <f aca="true">IF($B82=INDIRECT("$Overview.F$" &amp; ($AC$2) +1),"x","")</f>
        <v/>
      </c>
      <c r="H82" s="2" t="str">
        <f aca="true">IF($B82=INDIRECT("$Overview.G$" &amp; ($AC$2) +1),"x","")</f>
        <v/>
      </c>
      <c r="I82" s="2" t="str">
        <f aca="true">IF($B82=INDIRECT("$Overview.H$" &amp; ($AC$2) +1),"x","")</f>
        <v/>
      </c>
      <c r="J82" s="2" t="str">
        <f aca="true">IF($B82=INDIRECT("$Overview.I$" &amp; ($AC$2) +1),"x","")</f>
        <v/>
      </c>
      <c r="K82" s="2" t="str">
        <f aca="true">IF($B82=INDIRECT("$Overview.J$" &amp; ($AC$2) +1),"x","")</f>
        <v/>
      </c>
      <c r="L82" s="2" t="str">
        <f aca="true">IF($B82=INDIRECT("$Overview.K$" &amp; ($AC$2) +1),"x","")</f>
        <v/>
      </c>
      <c r="M82" s="2" t="str">
        <f aca="true">IF($B82=INDIRECT("$Overview.L$" &amp; ($AC$2) +1),"x","")</f>
        <v/>
      </c>
      <c r="N82" s="2" t="str">
        <f aca="true">IF($B82=INDIRECT("$Overview.M$" &amp; ($AC$2) +1),"x","")</f>
        <v/>
      </c>
      <c r="O82" s="2" t="str">
        <f aca="true">IF($B82=INDIRECT("$Overview.N$" &amp; ($AC$2) +1),"x","")</f>
        <v/>
      </c>
      <c r="P82" s="2" t="str">
        <f aca="true">IF($B82=INDIRECT("$Overview.O$" &amp; ($AC$2) +1),"x","")</f>
        <v/>
      </c>
      <c r="Q82" s="2" t="str">
        <f aca="true">IF($B82=INDIRECT("$Overview.P$" &amp; ($AC$2) +1),"x","")</f>
        <v/>
      </c>
      <c r="R82" s="2" t="str">
        <f aca="true">IF($B82=INDIRECT("$Overview.Q$" &amp; ($AC$2) +1),"x","")</f>
        <v/>
      </c>
      <c r="S82" s="2" t="str">
        <f aca="true">IF($B82=INDIRECT("$Overview.R$" &amp; ($AC$2) +1),"x","")</f>
        <v/>
      </c>
      <c r="T82" s="2" t="str">
        <f aca="true">IF($B82=INDIRECT("$Overview.S$" &amp; ($AC$2) +1),"x","")</f>
        <v/>
      </c>
      <c r="U82" s="2" t="str">
        <f aca="true">IF($B82=INDIRECT("$Overview.T$" &amp; ($AC$2) +1),"x","")</f>
        <v/>
      </c>
      <c r="V82" s="2" t="str">
        <f aca="true">IF($B82=INDIRECT("$Overview.U$" &amp; ($AC$2) +1),"x","")</f>
        <v/>
      </c>
      <c r="W82" s="2" t="str">
        <f aca="true">IF($B82=INDIRECT("$Overview.V$" &amp; ($AC$2) +1),"x","")</f>
        <v/>
      </c>
      <c r="X82" s="2" t="str">
        <f aca="true">IF($B82=INDIRECT("$Overview.W$" &amp; ($AC$2) +1),"x","")</f>
        <v/>
      </c>
      <c r="Y82" s="2" t="str">
        <f aca="true">IF($B82=INDIRECT("$Overview.X$" &amp; ($AC$2) +1),"x","")</f>
        <v/>
      </c>
      <c r="Z82" s="2" t="str">
        <f aca="true">IF($B82=INDIRECT("$Overview.Y$" &amp; ($AC$2) +1),"x","")</f>
        <v/>
      </c>
      <c r="AF82" s="2" t="str">
        <f aca="false">C82</f>
        <v/>
      </c>
      <c r="AG82" s="2" t="str">
        <f aca="false">D82</f>
        <v/>
      </c>
      <c r="AH82" s="2" t="str">
        <f aca="false">E82</f>
        <v/>
      </c>
      <c r="AI82" s="2" t="str">
        <f aca="false">F82</f>
        <v/>
      </c>
      <c r="AJ82" s="2" t="str">
        <f aca="false">G82</f>
        <v/>
      </c>
      <c r="AK82" s="2" t="str">
        <f aca="false">H82</f>
        <v/>
      </c>
      <c r="AL82" s="2" t="str">
        <f aca="false">I82</f>
        <v/>
      </c>
      <c r="AM82" s="2" t="str">
        <f aca="false">J82</f>
        <v/>
      </c>
      <c r="AN82" s="2" t="str">
        <f aca="false">K82</f>
        <v/>
      </c>
      <c r="AO82" s="2" t="str">
        <f aca="false">L82</f>
        <v/>
      </c>
      <c r="AP82" s="2" t="str">
        <f aca="false">M82</f>
        <v/>
      </c>
      <c r="AQ82" s="2" t="str">
        <f aca="false">N82</f>
        <v/>
      </c>
      <c r="AR82" s="2" t="str">
        <f aca="false">O82</f>
        <v/>
      </c>
      <c r="AS82" s="2" t="str">
        <f aca="false">P82</f>
        <v/>
      </c>
      <c r="AT82" s="2" t="str">
        <f aca="false">Q82</f>
        <v/>
      </c>
      <c r="AU82" s="2" t="str">
        <f aca="false">R82</f>
        <v/>
      </c>
      <c r="AV82" s="2" t="str">
        <f aca="false">S82</f>
        <v/>
      </c>
      <c r="AW82" s="2" t="str">
        <f aca="false">T82</f>
        <v/>
      </c>
      <c r="AX82" s="2" t="str">
        <f aca="false">U82</f>
        <v/>
      </c>
      <c r="AY82" s="2" t="str">
        <f aca="false">V82</f>
        <v/>
      </c>
      <c r="AZ82" s="2" t="str">
        <f aca="false">W82</f>
        <v/>
      </c>
      <c r="BA82" s="2" t="str">
        <f aca="false">X82</f>
        <v/>
      </c>
      <c r="BB82" s="2" t="str">
        <f aca="false">Y82</f>
        <v/>
      </c>
      <c r="BC82" s="2" t="str">
        <f aca="false">Z82</f>
        <v/>
      </c>
    </row>
    <row r="83" customFormat="false" ht="12.8" hidden="false" customHeight="false" outlineLevel="0" collapsed="false">
      <c r="A83" s="2" t="n">
        <f aca="false">Channels!A84</f>
        <v>82</v>
      </c>
      <c r="B83" s="2" t="str">
        <f aca="false">Channels!B84</f>
        <v>Act082</v>
      </c>
      <c r="C83" s="2" t="str">
        <f aca="true">IF($B83=INDIRECT("$Overview.B$" &amp; ($AC$2) +1),"x","")</f>
        <v/>
      </c>
      <c r="D83" s="2" t="str">
        <f aca="true">IF($B83=INDIRECT("$Overview.C$" &amp; ($AC$2) +1),"x","")</f>
        <v/>
      </c>
      <c r="E83" s="2" t="str">
        <f aca="true">IF($B83=INDIRECT("$Overview.D$" &amp; ($AC$2) +1),"x","")</f>
        <v/>
      </c>
      <c r="F83" s="2" t="str">
        <f aca="true">IF($B83=INDIRECT("$Overview.E$" &amp; ($AC$2) +1),"x","")</f>
        <v/>
      </c>
      <c r="G83" s="2" t="str">
        <f aca="true">IF($B83=INDIRECT("$Overview.F$" &amp; ($AC$2) +1),"x","")</f>
        <v/>
      </c>
      <c r="H83" s="2" t="str">
        <f aca="true">IF($B83=INDIRECT("$Overview.G$" &amp; ($AC$2) +1),"x","")</f>
        <v/>
      </c>
      <c r="I83" s="2" t="str">
        <f aca="true">IF($B83=INDIRECT("$Overview.H$" &amp; ($AC$2) +1),"x","")</f>
        <v/>
      </c>
      <c r="J83" s="2" t="str">
        <f aca="true">IF($B83=INDIRECT("$Overview.I$" &amp; ($AC$2) +1),"x","")</f>
        <v/>
      </c>
      <c r="K83" s="2" t="str">
        <f aca="true">IF($B83=INDIRECT("$Overview.J$" &amp; ($AC$2) +1),"x","")</f>
        <v/>
      </c>
      <c r="L83" s="2" t="str">
        <f aca="true">IF($B83=INDIRECT("$Overview.K$" &amp; ($AC$2) +1),"x","")</f>
        <v/>
      </c>
      <c r="M83" s="2" t="str">
        <f aca="true">IF($B83=INDIRECT("$Overview.L$" &amp; ($AC$2) +1),"x","")</f>
        <v/>
      </c>
      <c r="N83" s="2" t="str">
        <f aca="true">IF($B83=INDIRECT("$Overview.M$" &amp; ($AC$2) +1),"x","")</f>
        <v/>
      </c>
      <c r="O83" s="2" t="str">
        <f aca="true">IF($B83=INDIRECT("$Overview.N$" &amp; ($AC$2) +1),"x","")</f>
        <v/>
      </c>
      <c r="P83" s="2" t="str">
        <f aca="true">IF($B83=INDIRECT("$Overview.O$" &amp; ($AC$2) +1),"x","")</f>
        <v/>
      </c>
      <c r="Q83" s="2" t="str">
        <f aca="true">IF($B83=INDIRECT("$Overview.P$" &amp; ($AC$2) +1),"x","")</f>
        <v/>
      </c>
      <c r="R83" s="2" t="str">
        <f aca="true">IF($B83=INDIRECT("$Overview.Q$" &amp; ($AC$2) +1),"x","")</f>
        <v/>
      </c>
      <c r="S83" s="2" t="str">
        <f aca="true">IF($B83=INDIRECT("$Overview.R$" &amp; ($AC$2) +1),"x","")</f>
        <v/>
      </c>
      <c r="T83" s="2" t="str">
        <f aca="true">IF($B83=INDIRECT("$Overview.S$" &amp; ($AC$2) +1),"x","")</f>
        <v/>
      </c>
      <c r="U83" s="2" t="str">
        <f aca="true">IF($B83=INDIRECT("$Overview.T$" &amp; ($AC$2) +1),"x","")</f>
        <v/>
      </c>
      <c r="V83" s="2" t="str">
        <f aca="true">IF($B83=INDIRECT("$Overview.U$" &amp; ($AC$2) +1),"x","")</f>
        <v/>
      </c>
      <c r="W83" s="2" t="str">
        <f aca="true">IF($B83=INDIRECT("$Overview.V$" &amp; ($AC$2) +1),"x","")</f>
        <v/>
      </c>
      <c r="X83" s="2" t="str">
        <f aca="true">IF($B83=INDIRECT("$Overview.W$" &amp; ($AC$2) +1),"x","")</f>
        <v/>
      </c>
      <c r="Y83" s="2" t="str">
        <f aca="true">IF($B83=INDIRECT("$Overview.X$" &amp; ($AC$2) +1),"x","")</f>
        <v/>
      </c>
      <c r="Z83" s="2" t="str">
        <f aca="true">IF($B83=INDIRECT("$Overview.Y$" &amp; ($AC$2) +1),"x","")</f>
        <v/>
      </c>
      <c r="AF83" s="2" t="str">
        <f aca="false">C83</f>
        <v/>
      </c>
      <c r="AG83" s="2" t="str">
        <f aca="false">D83</f>
        <v/>
      </c>
      <c r="AH83" s="2" t="str">
        <f aca="false">E83</f>
        <v/>
      </c>
      <c r="AI83" s="2" t="str">
        <f aca="false">F83</f>
        <v/>
      </c>
      <c r="AJ83" s="2" t="str">
        <f aca="false">G83</f>
        <v/>
      </c>
      <c r="AK83" s="2" t="str">
        <f aca="false">H83</f>
        <v/>
      </c>
      <c r="AL83" s="2" t="str">
        <f aca="false">I83</f>
        <v/>
      </c>
      <c r="AM83" s="2" t="str">
        <f aca="false">J83</f>
        <v/>
      </c>
      <c r="AN83" s="2" t="str">
        <f aca="false">K83</f>
        <v/>
      </c>
      <c r="AO83" s="2" t="str">
        <f aca="false">L83</f>
        <v/>
      </c>
      <c r="AP83" s="2" t="str">
        <f aca="false">M83</f>
        <v/>
      </c>
      <c r="AQ83" s="2" t="str">
        <f aca="false">N83</f>
        <v/>
      </c>
      <c r="AR83" s="2" t="str">
        <f aca="false">O83</f>
        <v/>
      </c>
      <c r="AS83" s="2" t="str">
        <f aca="false">P83</f>
        <v/>
      </c>
      <c r="AT83" s="2" t="str">
        <f aca="false">Q83</f>
        <v/>
      </c>
      <c r="AU83" s="2" t="str">
        <f aca="false">R83</f>
        <v/>
      </c>
      <c r="AV83" s="2" t="str">
        <f aca="false">S83</f>
        <v/>
      </c>
      <c r="AW83" s="2" t="str">
        <f aca="false">T83</f>
        <v/>
      </c>
      <c r="AX83" s="2" t="str">
        <f aca="false">U83</f>
        <v/>
      </c>
      <c r="AY83" s="2" t="str">
        <f aca="false">V83</f>
        <v/>
      </c>
      <c r="AZ83" s="2" t="str">
        <f aca="false">W83</f>
        <v/>
      </c>
      <c r="BA83" s="2" t="str">
        <f aca="false">X83</f>
        <v/>
      </c>
      <c r="BB83" s="2" t="str">
        <f aca="false">Y83</f>
        <v/>
      </c>
      <c r="BC83" s="2" t="str">
        <f aca="false">Z83</f>
        <v/>
      </c>
    </row>
    <row r="84" customFormat="false" ht="12.8" hidden="false" customHeight="false" outlineLevel="0" collapsed="false">
      <c r="A84" s="2" t="n">
        <f aca="false">Channels!A85</f>
        <v>83</v>
      </c>
      <c r="B84" s="2" t="str">
        <f aca="false">Channels!B85</f>
        <v>Act083</v>
      </c>
      <c r="C84" s="2" t="str">
        <f aca="true">IF($B84=INDIRECT("$Overview.B$" &amp; ($AC$2) +1),"x","")</f>
        <v/>
      </c>
      <c r="D84" s="2" t="str">
        <f aca="true">IF($B84=INDIRECT("$Overview.C$" &amp; ($AC$2) +1),"x","")</f>
        <v/>
      </c>
      <c r="E84" s="2" t="str">
        <f aca="true">IF($B84=INDIRECT("$Overview.D$" &amp; ($AC$2) +1),"x","")</f>
        <v/>
      </c>
      <c r="F84" s="2" t="str">
        <f aca="true">IF($B84=INDIRECT("$Overview.E$" &amp; ($AC$2) +1),"x","")</f>
        <v/>
      </c>
      <c r="G84" s="2" t="str">
        <f aca="true">IF($B84=INDIRECT("$Overview.F$" &amp; ($AC$2) +1),"x","")</f>
        <v/>
      </c>
      <c r="H84" s="2" t="str">
        <f aca="true">IF($B84=INDIRECT("$Overview.G$" &amp; ($AC$2) +1),"x","")</f>
        <v/>
      </c>
      <c r="I84" s="2" t="str">
        <f aca="true">IF($B84=INDIRECT("$Overview.H$" &amp; ($AC$2) +1),"x","")</f>
        <v/>
      </c>
      <c r="J84" s="2" t="str">
        <f aca="true">IF($B84=INDIRECT("$Overview.I$" &amp; ($AC$2) +1),"x","")</f>
        <v/>
      </c>
      <c r="K84" s="2" t="str">
        <f aca="true">IF($B84=INDIRECT("$Overview.J$" &amp; ($AC$2) +1),"x","")</f>
        <v/>
      </c>
      <c r="L84" s="2" t="str">
        <f aca="true">IF($B84=INDIRECT("$Overview.K$" &amp; ($AC$2) +1),"x","")</f>
        <v/>
      </c>
      <c r="M84" s="2" t="str">
        <f aca="true">IF($B84=INDIRECT("$Overview.L$" &amp; ($AC$2) +1),"x","")</f>
        <v/>
      </c>
      <c r="N84" s="2" t="str">
        <f aca="true">IF($B84=INDIRECT("$Overview.M$" &amp; ($AC$2) +1),"x","")</f>
        <v/>
      </c>
      <c r="O84" s="2" t="str">
        <f aca="true">IF($B84=INDIRECT("$Overview.N$" &amp; ($AC$2) +1),"x","")</f>
        <v/>
      </c>
      <c r="P84" s="2" t="str">
        <f aca="true">IF($B84=INDIRECT("$Overview.O$" &amp; ($AC$2) +1),"x","")</f>
        <v/>
      </c>
      <c r="Q84" s="2" t="str">
        <f aca="true">IF($B84=INDIRECT("$Overview.P$" &amp; ($AC$2) +1),"x","")</f>
        <v/>
      </c>
      <c r="R84" s="2" t="str">
        <f aca="true">IF($B84=INDIRECT("$Overview.Q$" &amp; ($AC$2) +1),"x","")</f>
        <v/>
      </c>
      <c r="S84" s="2" t="str">
        <f aca="true">IF($B84=INDIRECT("$Overview.R$" &amp; ($AC$2) +1),"x","")</f>
        <v/>
      </c>
      <c r="T84" s="2" t="str">
        <f aca="true">IF($B84=INDIRECT("$Overview.S$" &amp; ($AC$2) +1),"x","")</f>
        <v/>
      </c>
      <c r="U84" s="2" t="str">
        <f aca="true">IF($B84=INDIRECT("$Overview.T$" &amp; ($AC$2) +1),"x","")</f>
        <v/>
      </c>
      <c r="V84" s="2" t="str">
        <f aca="true">IF($B84=INDIRECT("$Overview.U$" &amp; ($AC$2) +1),"x","")</f>
        <v/>
      </c>
      <c r="W84" s="2" t="str">
        <f aca="true">IF($B84=INDIRECT("$Overview.V$" &amp; ($AC$2) +1),"x","")</f>
        <v/>
      </c>
      <c r="X84" s="2" t="str">
        <f aca="true">IF($B84=INDIRECT("$Overview.W$" &amp; ($AC$2) +1),"x","")</f>
        <v/>
      </c>
      <c r="Y84" s="2" t="str">
        <f aca="true">IF($B84=INDIRECT("$Overview.X$" &amp; ($AC$2) +1),"x","")</f>
        <v/>
      </c>
      <c r="Z84" s="2" t="str">
        <f aca="true">IF($B84=INDIRECT("$Overview.Y$" &amp; ($AC$2) +1),"x","")</f>
        <v/>
      </c>
      <c r="AF84" s="2" t="str">
        <f aca="false">C84</f>
        <v/>
      </c>
      <c r="AG84" s="2" t="str">
        <f aca="false">D84</f>
        <v/>
      </c>
      <c r="AH84" s="2" t="str">
        <f aca="false">E84</f>
        <v/>
      </c>
      <c r="AI84" s="2" t="str">
        <f aca="false">F84</f>
        <v/>
      </c>
      <c r="AJ84" s="2" t="str">
        <f aca="false">G84</f>
        <v/>
      </c>
      <c r="AK84" s="2" t="str">
        <f aca="false">H84</f>
        <v/>
      </c>
      <c r="AL84" s="2" t="str">
        <f aca="false">I84</f>
        <v/>
      </c>
      <c r="AM84" s="2" t="str">
        <f aca="false">J84</f>
        <v/>
      </c>
      <c r="AN84" s="2" t="str">
        <f aca="false">K84</f>
        <v/>
      </c>
      <c r="AO84" s="2" t="str">
        <f aca="false">L84</f>
        <v/>
      </c>
      <c r="AP84" s="2" t="str">
        <f aca="false">M84</f>
        <v/>
      </c>
      <c r="AQ84" s="2" t="str">
        <f aca="false">N84</f>
        <v/>
      </c>
      <c r="AR84" s="2" t="str">
        <f aca="false">O84</f>
        <v/>
      </c>
      <c r="AS84" s="2" t="str">
        <f aca="false">P84</f>
        <v/>
      </c>
      <c r="AT84" s="2" t="str">
        <f aca="false">Q84</f>
        <v/>
      </c>
      <c r="AU84" s="2" t="str">
        <f aca="false">R84</f>
        <v/>
      </c>
      <c r="AV84" s="2" t="str">
        <f aca="false">S84</f>
        <v/>
      </c>
      <c r="AW84" s="2" t="str">
        <f aca="false">T84</f>
        <v/>
      </c>
      <c r="AX84" s="2" t="str">
        <f aca="false">U84</f>
        <v/>
      </c>
      <c r="AY84" s="2" t="str">
        <f aca="false">V84</f>
        <v/>
      </c>
      <c r="AZ84" s="2" t="str">
        <f aca="false">W84</f>
        <v/>
      </c>
      <c r="BA84" s="2" t="str">
        <f aca="false">X84</f>
        <v/>
      </c>
      <c r="BB84" s="2" t="str">
        <f aca="false">Y84</f>
        <v/>
      </c>
      <c r="BC84" s="2" t="str">
        <f aca="false">Z84</f>
        <v/>
      </c>
    </row>
    <row r="85" customFormat="false" ht="12.8" hidden="false" customHeight="false" outlineLevel="0" collapsed="false">
      <c r="A85" s="2" t="n">
        <f aca="false">Channels!A86</f>
        <v>84</v>
      </c>
      <c r="B85" s="2" t="str">
        <f aca="false">Channels!B86</f>
        <v>Act084</v>
      </c>
      <c r="C85" s="2" t="str">
        <f aca="true">IF($B85=INDIRECT("$Overview.B$" &amp; ($AC$2) +1),"x","")</f>
        <v/>
      </c>
      <c r="D85" s="2" t="str">
        <f aca="true">IF($B85=INDIRECT("$Overview.C$" &amp; ($AC$2) +1),"x","")</f>
        <v/>
      </c>
      <c r="E85" s="2" t="str">
        <f aca="true">IF($B85=INDIRECT("$Overview.D$" &amp; ($AC$2) +1),"x","")</f>
        <v/>
      </c>
      <c r="F85" s="2" t="str">
        <f aca="true">IF($B85=INDIRECT("$Overview.E$" &amp; ($AC$2) +1),"x","")</f>
        <v/>
      </c>
      <c r="G85" s="2" t="str">
        <f aca="true">IF($B85=INDIRECT("$Overview.F$" &amp; ($AC$2) +1),"x","")</f>
        <v/>
      </c>
      <c r="H85" s="2" t="str">
        <f aca="true">IF($B85=INDIRECT("$Overview.G$" &amp; ($AC$2) +1),"x","")</f>
        <v/>
      </c>
      <c r="I85" s="2" t="str">
        <f aca="true">IF($B85=INDIRECT("$Overview.H$" &amp; ($AC$2) +1),"x","")</f>
        <v/>
      </c>
      <c r="J85" s="2" t="str">
        <f aca="true">IF($B85=INDIRECT("$Overview.I$" &amp; ($AC$2) +1),"x","")</f>
        <v/>
      </c>
      <c r="K85" s="2" t="str">
        <f aca="true">IF($B85=INDIRECT("$Overview.J$" &amp; ($AC$2) +1),"x","")</f>
        <v/>
      </c>
      <c r="L85" s="2" t="str">
        <f aca="true">IF($B85=INDIRECT("$Overview.K$" &amp; ($AC$2) +1),"x","")</f>
        <v/>
      </c>
      <c r="M85" s="2" t="str">
        <f aca="true">IF($B85=INDIRECT("$Overview.L$" &amp; ($AC$2) +1),"x","")</f>
        <v/>
      </c>
      <c r="N85" s="2" t="str">
        <f aca="true">IF($B85=INDIRECT("$Overview.M$" &amp; ($AC$2) +1),"x","")</f>
        <v/>
      </c>
      <c r="O85" s="2" t="str">
        <f aca="true">IF($B85=INDIRECT("$Overview.N$" &amp; ($AC$2) +1),"x","")</f>
        <v/>
      </c>
      <c r="P85" s="2" t="str">
        <f aca="true">IF($B85=INDIRECT("$Overview.O$" &amp; ($AC$2) +1),"x","")</f>
        <v/>
      </c>
      <c r="Q85" s="2" t="str">
        <f aca="true">IF($B85=INDIRECT("$Overview.P$" &amp; ($AC$2) +1),"x","")</f>
        <v/>
      </c>
      <c r="R85" s="2" t="str">
        <f aca="true">IF($B85=INDIRECT("$Overview.Q$" &amp; ($AC$2) +1),"x","")</f>
        <v/>
      </c>
      <c r="S85" s="2" t="str">
        <f aca="true">IF($B85=INDIRECT("$Overview.R$" &amp; ($AC$2) +1),"x","")</f>
        <v/>
      </c>
      <c r="T85" s="2" t="str">
        <f aca="true">IF($B85=INDIRECT("$Overview.S$" &amp; ($AC$2) +1),"x","")</f>
        <v/>
      </c>
      <c r="U85" s="2" t="str">
        <f aca="true">IF($B85=INDIRECT("$Overview.T$" &amp; ($AC$2) +1),"x","")</f>
        <v/>
      </c>
      <c r="V85" s="2" t="str">
        <f aca="true">IF($B85=INDIRECT("$Overview.U$" &amp; ($AC$2) +1),"x","")</f>
        <v/>
      </c>
      <c r="W85" s="2" t="str">
        <f aca="true">IF($B85=INDIRECT("$Overview.V$" &amp; ($AC$2) +1),"x","")</f>
        <v/>
      </c>
      <c r="X85" s="2" t="str">
        <f aca="true">IF($B85=INDIRECT("$Overview.W$" &amp; ($AC$2) +1),"x","")</f>
        <v/>
      </c>
      <c r="Y85" s="2" t="str">
        <f aca="true">IF($B85=INDIRECT("$Overview.X$" &amp; ($AC$2) +1),"x","")</f>
        <v/>
      </c>
      <c r="Z85" s="2" t="str">
        <f aca="true">IF($B85=INDIRECT("$Overview.Y$" &amp; ($AC$2) +1),"x","")</f>
        <v/>
      </c>
      <c r="AF85" s="2" t="str">
        <f aca="false">C85</f>
        <v/>
      </c>
      <c r="AG85" s="2" t="str">
        <f aca="false">D85</f>
        <v/>
      </c>
      <c r="AH85" s="2" t="str">
        <f aca="false">E85</f>
        <v/>
      </c>
      <c r="AI85" s="2" t="str">
        <f aca="false">F85</f>
        <v/>
      </c>
      <c r="AJ85" s="2" t="str">
        <f aca="false">G85</f>
        <v/>
      </c>
      <c r="AK85" s="2" t="str">
        <f aca="false">H85</f>
        <v/>
      </c>
      <c r="AL85" s="2" t="str">
        <f aca="false">I85</f>
        <v/>
      </c>
      <c r="AM85" s="2" t="str">
        <f aca="false">J85</f>
        <v/>
      </c>
      <c r="AN85" s="2" t="str">
        <f aca="false">K85</f>
        <v/>
      </c>
      <c r="AO85" s="2" t="str">
        <f aca="false">L85</f>
        <v/>
      </c>
      <c r="AP85" s="2" t="str">
        <f aca="false">M85</f>
        <v/>
      </c>
      <c r="AQ85" s="2" t="str">
        <f aca="false">N85</f>
        <v/>
      </c>
      <c r="AR85" s="2" t="str">
        <f aca="false">O85</f>
        <v/>
      </c>
      <c r="AS85" s="2" t="str">
        <f aca="false">P85</f>
        <v/>
      </c>
      <c r="AT85" s="2" t="str">
        <f aca="false">Q85</f>
        <v/>
      </c>
      <c r="AU85" s="2" t="str">
        <f aca="false">R85</f>
        <v/>
      </c>
      <c r="AV85" s="2" t="str">
        <f aca="false">S85</f>
        <v/>
      </c>
      <c r="AW85" s="2" t="str">
        <f aca="false">T85</f>
        <v/>
      </c>
      <c r="AX85" s="2" t="str">
        <f aca="false">U85</f>
        <v/>
      </c>
      <c r="AY85" s="2" t="str">
        <f aca="false">V85</f>
        <v/>
      </c>
      <c r="AZ85" s="2" t="str">
        <f aca="false">W85</f>
        <v/>
      </c>
      <c r="BA85" s="2" t="str">
        <f aca="false">X85</f>
        <v/>
      </c>
      <c r="BB85" s="2" t="str">
        <f aca="false">Y85</f>
        <v/>
      </c>
      <c r="BC85" s="2" t="str">
        <f aca="false">Z85</f>
        <v/>
      </c>
    </row>
    <row r="86" customFormat="false" ht="12.8" hidden="false" customHeight="false" outlineLevel="0" collapsed="false">
      <c r="A86" s="2" t="n">
        <f aca="false">Channels!A87</f>
        <v>85</v>
      </c>
      <c r="B86" s="2" t="str">
        <f aca="false">Channels!B87</f>
        <v>Act085</v>
      </c>
      <c r="C86" s="2" t="str">
        <f aca="true">IF($B86=INDIRECT("$Overview.B$" &amp; ($AC$2) +1),"x","")</f>
        <v/>
      </c>
      <c r="D86" s="2" t="str">
        <f aca="true">IF($B86=INDIRECT("$Overview.C$" &amp; ($AC$2) +1),"x","")</f>
        <v/>
      </c>
      <c r="E86" s="2" t="str">
        <f aca="true">IF($B86=INDIRECT("$Overview.D$" &amp; ($AC$2) +1),"x","")</f>
        <v/>
      </c>
      <c r="F86" s="2" t="str">
        <f aca="true">IF($B86=INDIRECT("$Overview.E$" &amp; ($AC$2) +1),"x","")</f>
        <v/>
      </c>
      <c r="G86" s="2" t="str">
        <f aca="true">IF($B86=INDIRECT("$Overview.F$" &amp; ($AC$2) +1),"x","")</f>
        <v/>
      </c>
      <c r="H86" s="2" t="str">
        <f aca="true">IF($B86=INDIRECT("$Overview.G$" &amp; ($AC$2) +1),"x","")</f>
        <v/>
      </c>
      <c r="I86" s="2" t="str">
        <f aca="true">IF($B86=INDIRECT("$Overview.H$" &amp; ($AC$2) +1),"x","")</f>
        <v/>
      </c>
      <c r="J86" s="2" t="str">
        <f aca="true">IF($B86=INDIRECT("$Overview.I$" &amp; ($AC$2) +1),"x","")</f>
        <v/>
      </c>
      <c r="K86" s="2" t="str">
        <f aca="true">IF($B86=INDIRECT("$Overview.J$" &amp; ($AC$2) +1),"x","")</f>
        <v/>
      </c>
      <c r="L86" s="2" t="str">
        <f aca="true">IF($B86=INDIRECT("$Overview.K$" &amp; ($AC$2) +1),"x","")</f>
        <v/>
      </c>
      <c r="M86" s="2" t="str">
        <f aca="true">IF($B86=INDIRECT("$Overview.L$" &amp; ($AC$2) +1),"x","")</f>
        <v/>
      </c>
      <c r="N86" s="2" t="str">
        <f aca="true">IF($B86=INDIRECT("$Overview.M$" &amp; ($AC$2) +1),"x","")</f>
        <v/>
      </c>
      <c r="O86" s="2" t="str">
        <f aca="true">IF($B86=INDIRECT("$Overview.N$" &amp; ($AC$2) +1),"x","")</f>
        <v/>
      </c>
      <c r="P86" s="2" t="str">
        <f aca="true">IF($B86=INDIRECT("$Overview.O$" &amp; ($AC$2) +1),"x","")</f>
        <v/>
      </c>
      <c r="Q86" s="2" t="str">
        <f aca="true">IF($B86=INDIRECT("$Overview.P$" &amp; ($AC$2) +1),"x","")</f>
        <v/>
      </c>
      <c r="R86" s="2" t="str">
        <f aca="true">IF($B86=INDIRECT("$Overview.Q$" &amp; ($AC$2) +1),"x","")</f>
        <v/>
      </c>
      <c r="S86" s="2" t="str">
        <f aca="true">IF($B86=INDIRECT("$Overview.R$" &amp; ($AC$2) +1),"x","")</f>
        <v/>
      </c>
      <c r="T86" s="2" t="str">
        <f aca="true">IF($B86=INDIRECT("$Overview.S$" &amp; ($AC$2) +1),"x","")</f>
        <v/>
      </c>
      <c r="U86" s="2" t="str">
        <f aca="true">IF($B86=INDIRECT("$Overview.T$" &amp; ($AC$2) +1),"x","")</f>
        <v/>
      </c>
      <c r="V86" s="2" t="str">
        <f aca="true">IF($B86=INDIRECT("$Overview.U$" &amp; ($AC$2) +1),"x","")</f>
        <v/>
      </c>
      <c r="W86" s="2" t="str">
        <f aca="true">IF($B86=INDIRECT("$Overview.V$" &amp; ($AC$2) +1),"x","")</f>
        <v/>
      </c>
      <c r="X86" s="2" t="str">
        <f aca="true">IF($B86=INDIRECT("$Overview.W$" &amp; ($AC$2) +1),"x","")</f>
        <v/>
      </c>
      <c r="Y86" s="2" t="str">
        <f aca="true">IF($B86=INDIRECT("$Overview.X$" &amp; ($AC$2) +1),"x","")</f>
        <v/>
      </c>
      <c r="Z86" s="2" t="str">
        <f aca="true">IF($B86=INDIRECT("$Overview.Y$" &amp; ($AC$2) +1),"x","")</f>
        <v/>
      </c>
      <c r="AF86" s="2" t="str">
        <f aca="false">C86</f>
        <v/>
      </c>
      <c r="AG86" s="2" t="str">
        <f aca="false">D86</f>
        <v/>
      </c>
      <c r="AH86" s="2" t="str">
        <f aca="false">E86</f>
        <v/>
      </c>
      <c r="AI86" s="2" t="str">
        <f aca="false">F86</f>
        <v/>
      </c>
      <c r="AJ86" s="2" t="str">
        <f aca="false">G86</f>
        <v/>
      </c>
      <c r="AK86" s="2" t="str">
        <f aca="false">H86</f>
        <v/>
      </c>
      <c r="AL86" s="2" t="str">
        <f aca="false">I86</f>
        <v/>
      </c>
      <c r="AM86" s="2" t="str">
        <f aca="false">J86</f>
        <v/>
      </c>
      <c r="AN86" s="2" t="str">
        <f aca="false">K86</f>
        <v/>
      </c>
      <c r="AO86" s="2" t="str">
        <f aca="false">L86</f>
        <v/>
      </c>
      <c r="AP86" s="2" t="str">
        <f aca="false">M86</f>
        <v/>
      </c>
      <c r="AQ86" s="2" t="str">
        <f aca="false">N86</f>
        <v/>
      </c>
      <c r="AR86" s="2" t="str">
        <f aca="false">O86</f>
        <v/>
      </c>
      <c r="AS86" s="2" t="str">
        <f aca="false">P86</f>
        <v/>
      </c>
      <c r="AT86" s="2" t="str">
        <f aca="false">Q86</f>
        <v/>
      </c>
      <c r="AU86" s="2" t="str">
        <f aca="false">R86</f>
        <v/>
      </c>
      <c r="AV86" s="2" t="str">
        <f aca="false">S86</f>
        <v/>
      </c>
      <c r="AW86" s="2" t="str">
        <f aca="false">T86</f>
        <v/>
      </c>
      <c r="AX86" s="2" t="str">
        <f aca="false">U86</f>
        <v/>
      </c>
      <c r="AY86" s="2" t="str">
        <f aca="false">V86</f>
        <v/>
      </c>
      <c r="AZ86" s="2" t="str">
        <f aca="false">W86</f>
        <v/>
      </c>
      <c r="BA86" s="2" t="str">
        <f aca="false">X86</f>
        <v/>
      </c>
      <c r="BB86" s="2" t="str">
        <f aca="false">Y86</f>
        <v/>
      </c>
      <c r="BC86" s="2" t="str">
        <f aca="false">Z86</f>
        <v/>
      </c>
    </row>
    <row r="87" customFormat="false" ht="12.8" hidden="false" customHeight="false" outlineLevel="0" collapsed="false">
      <c r="A87" s="2" t="n">
        <f aca="false">Channels!A88</f>
        <v>86</v>
      </c>
      <c r="B87" s="2" t="str">
        <f aca="false">Channels!B88</f>
        <v>Act086</v>
      </c>
      <c r="C87" s="2" t="str">
        <f aca="true">IF($B87=INDIRECT("$Overview.B$" &amp; ($AC$2) +1),"x","")</f>
        <v/>
      </c>
      <c r="D87" s="2" t="str">
        <f aca="true">IF($B87=INDIRECT("$Overview.C$" &amp; ($AC$2) +1),"x","")</f>
        <v/>
      </c>
      <c r="E87" s="2" t="str">
        <f aca="true">IF($B87=INDIRECT("$Overview.D$" &amp; ($AC$2) +1),"x","")</f>
        <v/>
      </c>
      <c r="F87" s="2" t="str">
        <f aca="true">IF($B87=INDIRECT("$Overview.E$" &amp; ($AC$2) +1),"x","")</f>
        <v/>
      </c>
      <c r="G87" s="2" t="str">
        <f aca="true">IF($B87=INDIRECT("$Overview.F$" &amp; ($AC$2) +1),"x","")</f>
        <v/>
      </c>
      <c r="H87" s="2" t="str">
        <f aca="true">IF($B87=INDIRECT("$Overview.G$" &amp; ($AC$2) +1),"x","")</f>
        <v/>
      </c>
      <c r="I87" s="2" t="str">
        <f aca="true">IF($B87=INDIRECT("$Overview.H$" &amp; ($AC$2) +1),"x","")</f>
        <v/>
      </c>
      <c r="J87" s="2" t="str">
        <f aca="true">IF($B87=INDIRECT("$Overview.I$" &amp; ($AC$2) +1),"x","")</f>
        <v/>
      </c>
      <c r="K87" s="2" t="str">
        <f aca="true">IF($B87=INDIRECT("$Overview.J$" &amp; ($AC$2) +1),"x","")</f>
        <v/>
      </c>
      <c r="L87" s="2" t="str">
        <f aca="true">IF($B87=INDIRECT("$Overview.K$" &amp; ($AC$2) +1),"x","")</f>
        <v/>
      </c>
      <c r="M87" s="2" t="str">
        <f aca="true">IF($B87=INDIRECT("$Overview.L$" &amp; ($AC$2) +1),"x","")</f>
        <v/>
      </c>
      <c r="N87" s="2" t="str">
        <f aca="true">IF($B87=INDIRECT("$Overview.M$" &amp; ($AC$2) +1),"x","")</f>
        <v/>
      </c>
      <c r="O87" s="2" t="str">
        <f aca="true">IF($B87=INDIRECT("$Overview.N$" &amp; ($AC$2) +1),"x","")</f>
        <v/>
      </c>
      <c r="P87" s="2" t="str">
        <f aca="true">IF($B87=INDIRECT("$Overview.O$" &amp; ($AC$2) +1),"x","")</f>
        <v/>
      </c>
      <c r="Q87" s="2" t="str">
        <f aca="true">IF($B87=INDIRECT("$Overview.P$" &amp; ($AC$2) +1),"x","")</f>
        <v/>
      </c>
      <c r="R87" s="2" t="str">
        <f aca="true">IF($B87=INDIRECT("$Overview.Q$" &amp; ($AC$2) +1),"x","")</f>
        <v/>
      </c>
      <c r="S87" s="2" t="str">
        <f aca="true">IF($B87=INDIRECT("$Overview.R$" &amp; ($AC$2) +1),"x","")</f>
        <v/>
      </c>
      <c r="T87" s="2" t="str">
        <f aca="true">IF($B87=INDIRECT("$Overview.S$" &amp; ($AC$2) +1),"x","")</f>
        <v/>
      </c>
      <c r="U87" s="2" t="str">
        <f aca="true">IF($B87=INDIRECT("$Overview.T$" &amp; ($AC$2) +1),"x","")</f>
        <v/>
      </c>
      <c r="V87" s="2" t="str">
        <f aca="true">IF($B87=INDIRECT("$Overview.U$" &amp; ($AC$2) +1),"x","")</f>
        <v/>
      </c>
      <c r="W87" s="2" t="str">
        <f aca="true">IF($B87=INDIRECT("$Overview.V$" &amp; ($AC$2) +1),"x","")</f>
        <v/>
      </c>
      <c r="X87" s="2" t="str">
        <f aca="true">IF($B87=INDIRECT("$Overview.W$" &amp; ($AC$2) +1),"x","")</f>
        <v/>
      </c>
      <c r="Y87" s="2" t="str">
        <f aca="true">IF($B87=INDIRECT("$Overview.X$" &amp; ($AC$2) +1),"x","")</f>
        <v/>
      </c>
      <c r="Z87" s="2" t="str">
        <f aca="true">IF($B87=INDIRECT("$Overview.Y$" &amp; ($AC$2) +1),"x","")</f>
        <v/>
      </c>
      <c r="AF87" s="2" t="str">
        <f aca="false">C87</f>
        <v/>
      </c>
      <c r="AG87" s="2" t="str">
        <f aca="false">D87</f>
        <v/>
      </c>
      <c r="AH87" s="2" t="str">
        <f aca="false">E87</f>
        <v/>
      </c>
      <c r="AI87" s="2" t="str">
        <f aca="false">F87</f>
        <v/>
      </c>
      <c r="AJ87" s="2" t="str">
        <f aca="false">G87</f>
        <v/>
      </c>
      <c r="AK87" s="2" t="str">
        <f aca="false">H87</f>
        <v/>
      </c>
      <c r="AL87" s="2" t="str">
        <f aca="false">I87</f>
        <v/>
      </c>
      <c r="AM87" s="2" t="str">
        <f aca="false">J87</f>
        <v/>
      </c>
      <c r="AN87" s="2" t="str">
        <f aca="false">K87</f>
        <v/>
      </c>
      <c r="AO87" s="2" t="str">
        <f aca="false">L87</f>
        <v/>
      </c>
      <c r="AP87" s="2" t="str">
        <f aca="false">M87</f>
        <v/>
      </c>
      <c r="AQ87" s="2" t="str">
        <f aca="false">N87</f>
        <v/>
      </c>
      <c r="AR87" s="2" t="str">
        <f aca="false">O87</f>
        <v/>
      </c>
      <c r="AS87" s="2" t="str">
        <f aca="false">P87</f>
        <v/>
      </c>
      <c r="AT87" s="2" t="str">
        <f aca="false">Q87</f>
        <v/>
      </c>
      <c r="AU87" s="2" t="str">
        <f aca="false">R87</f>
        <v/>
      </c>
      <c r="AV87" s="2" t="str">
        <f aca="false">S87</f>
        <v/>
      </c>
      <c r="AW87" s="2" t="str">
        <f aca="false">T87</f>
        <v/>
      </c>
      <c r="AX87" s="2" t="str">
        <f aca="false">U87</f>
        <v/>
      </c>
      <c r="AY87" s="2" t="str">
        <f aca="false">V87</f>
        <v/>
      </c>
      <c r="AZ87" s="2" t="str">
        <f aca="false">W87</f>
        <v/>
      </c>
      <c r="BA87" s="2" t="str">
        <f aca="false">X87</f>
        <v/>
      </c>
      <c r="BB87" s="2" t="str">
        <f aca="false">Y87</f>
        <v/>
      </c>
      <c r="BC87" s="2" t="str">
        <f aca="false">Z87</f>
        <v/>
      </c>
    </row>
    <row r="88" customFormat="false" ht="12.8" hidden="false" customHeight="false" outlineLevel="0" collapsed="false">
      <c r="A88" s="2" t="n">
        <f aca="false">Channels!A89</f>
        <v>87</v>
      </c>
      <c r="B88" s="2" t="str">
        <f aca="false">Channels!B89</f>
        <v>Act087</v>
      </c>
      <c r="C88" s="2" t="str">
        <f aca="true">IF($B88=INDIRECT("$Overview.B$" &amp; ($AC$2) +1),"x","")</f>
        <v/>
      </c>
      <c r="D88" s="2" t="str">
        <f aca="true">IF($B88=INDIRECT("$Overview.C$" &amp; ($AC$2) +1),"x","")</f>
        <v/>
      </c>
      <c r="E88" s="2" t="str">
        <f aca="true">IF($B88=INDIRECT("$Overview.D$" &amp; ($AC$2) +1),"x","")</f>
        <v/>
      </c>
      <c r="F88" s="2" t="str">
        <f aca="true">IF($B88=INDIRECT("$Overview.E$" &amp; ($AC$2) +1),"x","")</f>
        <v/>
      </c>
      <c r="G88" s="2" t="str">
        <f aca="true">IF($B88=INDIRECT("$Overview.F$" &amp; ($AC$2) +1),"x","")</f>
        <v/>
      </c>
      <c r="H88" s="2" t="str">
        <f aca="true">IF($B88=INDIRECT("$Overview.G$" &amp; ($AC$2) +1),"x","")</f>
        <v/>
      </c>
      <c r="I88" s="2" t="str">
        <f aca="true">IF($B88=INDIRECT("$Overview.H$" &amp; ($AC$2) +1),"x","")</f>
        <v/>
      </c>
      <c r="J88" s="2" t="str">
        <f aca="true">IF($B88=INDIRECT("$Overview.I$" &amp; ($AC$2) +1),"x","")</f>
        <v/>
      </c>
      <c r="K88" s="2" t="str">
        <f aca="true">IF($B88=INDIRECT("$Overview.J$" &amp; ($AC$2) +1),"x","")</f>
        <v/>
      </c>
      <c r="L88" s="2" t="str">
        <f aca="true">IF($B88=INDIRECT("$Overview.K$" &amp; ($AC$2) +1),"x","")</f>
        <v/>
      </c>
      <c r="M88" s="2" t="str">
        <f aca="true">IF($B88=INDIRECT("$Overview.L$" &amp; ($AC$2) +1),"x","")</f>
        <v/>
      </c>
      <c r="N88" s="2" t="str">
        <f aca="true">IF($B88=INDIRECT("$Overview.M$" &amp; ($AC$2) +1),"x","")</f>
        <v/>
      </c>
      <c r="O88" s="2" t="str">
        <f aca="true">IF($B88=INDIRECT("$Overview.N$" &amp; ($AC$2) +1),"x","")</f>
        <v/>
      </c>
      <c r="P88" s="2" t="str">
        <f aca="true">IF($B88=INDIRECT("$Overview.O$" &amp; ($AC$2) +1),"x","")</f>
        <v/>
      </c>
      <c r="Q88" s="2" t="str">
        <f aca="true">IF($B88=INDIRECT("$Overview.P$" &amp; ($AC$2) +1),"x","")</f>
        <v/>
      </c>
      <c r="R88" s="2" t="str">
        <f aca="true">IF($B88=INDIRECT("$Overview.Q$" &amp; ($AC$2) +1),"x","")</f>
        <v/>
      </c>
      <c r="S88" s="2" t="str">
        <f aca="true">IF($B88=INDIRECT("$Overview.R$" &amp; ($AC$2) +1),"x","")</f>
        <v/>
      </c>
      <c r="T88" s="2" t="str">
        <f aca="true">IF($B88=INDIRECT("$Overview.S$" &amp; ($AC$2) +1),"x","")</f>
        <v/>
      </c>
      <c r="U88" s="2" t="str">
        <f aca="true">IF($B88=INDIRECT("$Overview.T$" &amp; ($AC$2) +1),"x","")</f>
        <v/>
      </c>
      <c r="V88" s="2" t="str">
        <f aca="true">IF($B88=INDIRECT("$Overview.U$" &amp; ($AC$2) +1),"x","")</f>
        <v/>
      </c>
      <c r="W88" s="2" t="str">
        <f aca="true">IF($B88=INDIRECT("$Overview.V$" &amp; ($AC$2) +1),"x","")</f>
        <v/>
      </c>
      <c r="X88" s="2" t="str">
        <f aca="true">IF($B88=INDIRECT("$Overview.W$" &amp; ($AC$2) +1),"x","")</f>
        <v/>
      </c>
      <c r="Y88" s="2" t="str">
        <f aca="true">IF($B88=INDIRECT("$Overview.X$" &amp; ($AC$2) +1),"x","")</f>
        <v/>
      </c>
      <c r="Z88" s="2" t="str">
        <f aca="true">IF($B88=INDIRECT("$Overview.Y$" &amp; ($AC$2) +1),"x","")</f>
        <v/>
      </c>
      <c r="AF88" s="2" t="str">
        <f aca="false">C88</f>
        <v/>
      </c>
      <c r="AG88" s="2" t="str">
        <f aca="false">D88</f>
        <v/>
      </c>
      <c r="AH88" s="2" t="str">
        <f aca="false">E88</f>
        <v/>
      </c>
      <c r="AI88" s="2" t="str">
        <f aca="false">F88</f>
        <v/>
      </c>
      <c r="AJ88" s="2" t="str">
        <f aca="false">G88</f>
        <v/>
      </c>
      <c r="AK88" s="2" t="str">
        <f aca="false">H88</f>
        <v/>
      </c>
      <c r="AL88" s="2" t="str">
        <f aca="false">I88</f>
        <v/>
      </c>
      <c r="AM88" s="2" t="str">
        <f aca="false">J88</f>
        <v/>
      </c>
      <c r="AN88" s="2" t="str">
        <f aca="false">K88</f>
        <v/>
      </c>
      <c r="AO88" s="2" t="str">
        <f aca="false">L88</f>
        <v/>
      </c>
      <c r="AP88" s="2" t="str">
        <f aca="false">M88</f>
        <v/>
      </c>
      <c r="AQ88" s="2" t="str">
        <f aca="false">N88</f>
        <v/>
      </c>
      <c r="AR88" s="2" t="str">
        <f aca="false">O88</f>
        <v/>
      </c>
      <c r="AS88" s="2" t="str">
        <f aca="false">P88</f>
        <v/>
      </c>
      <c r="AT88" s="2" t="str">
        <f aca="false">Q88</f>
        <v/>
      </c>
      <c r="AU88" s="2" t="str">
        <f aca="false">R88</f>
        <v/>
      </c>
      <c r="AV88" s="2" t="str">
        <f aca="false">S88</f>
        <v/>
      </c>
      <c r="AW88" s="2" t="str">
        <f aca="false">T88</f>
        <v/>
      </c>
      <c r="AX88" s="2" t="str">
        <f aca="false">U88</f>
        <v/>
      </c>
      <c r="AY88" s="2" t="str">
        <f aca="false">V88</f>
        <v/>
      </c>
      <c r="AZ88" s="2" t="str">
        <f aca="false">W88</f>
        <v/>
      </c>
      <c r="BA88" s="2" t="str">
        <f aca="false">X88</f>
        <v/>
      </c>
      <c r="BB88" s="2" t="str">
        <f aca="false">Y88</f>
        <v/>
      </c>
      <c r="BC88" s="2" t="str">
        <f aca="false">Z88</f>
        <v/>
      </c>
    </row>
    <row r="89" customFormat="false" ht="12.8" hidden="false" customHeight="false" outlineLevel="0" collapsed="false">
      <c r="A89" s="2" t="n">
        <f aca="false">Channels!A90</f>
        <v>88</v>
      </c>
      <c r="B89" s="2" t="str">
        <f aca="false">Channels!B90</f>
        <v>Act088</v>
      </c>
      <c r="C89" s="2" t="str">
        <f aca="true">IF($B89=INDIRECT("$Overview.B$" &amp; ($AC$2) +1),"x","")</f>
        <v/>
      </c>
      <c r="D89" s="2" t="str">
        <f aca="true">IF($B89=INDIRECT("$Overview.C$" &amp; ($AC$2) +1),"x","")</f>
        <v/>
      </c>
      <c r="E89" s="2" t="str">
        <f aca="true">IF($B89=INDIRECT("$Overview.D$" &amp; ($AC$2) +1),"x","")</f>
        <v/>
      </c>
      <c r="F89" s="2" t="str">
        <f aca="true">IF($B89=INDIRECT("$Overview.E$" &amp; ($AC$2) +1),"x","")</f>
        <v/>
      </c>
      <c r="G89" s="2" t="str">
        <f aca="true">IF($B89=INDIRECT("$Overview.F$" &amp; ($AC$2) +1),"x","")</f>
        <v/>
      </c>
      <c r="H89" s="2" t="str">
        <f aca="true">IF($B89=INDIRECT("$Overview.G$" &amp; ($AC$2) +1),"x","")</f>
        <v/>
      </c>
      <c r="I89" s="2" t="str">
        <f aca="true">IF($B89=INDIRECT("$Overview.H$" &amp; ($AC$2) +1),"x","")</f>
        <v/>
      </c>
      <c r="J89" s="2" t="str">
        <f aca="true">IF($B89=INDIRECT("$Overview.I$" &amp; ($AC$2) +1),"x","")</f>
        <v/>
      </c>
      <c r="K89" s="2" t="str">
        <f aca="true">IF($B89=INDIRECT("$Overview.J$" &amp; ($AC$2) +1),"x","")</f>
        <v/>
      </c>
      <c r="L89" s="2" t="str">
        <f aca="true">IF($B89=INDIRECT("$Overview.K$" &amp; ($AC$2) +1),"x","")</f>
        <v/>
      </c>
      <c r="M89" s="2" t="str">
        <f aca="true">IF($B89=INDIRECT("$Overview.L$" &amp; ($AC$2) +1),"x","")</f>
        <v/>
      </c>
      <c r="N89" s="2" t="str">
        <f aca="true">IF($B89=INDIRECT("$Overview.M$" &amp; ($AC$2) +1),"x","")</f>
        <v/>
      </c>
      <c r="O89" s="2" t="str">
        <f aca="true">IF($B89=INDIRECT("$Overview.N$" &amp; ($AC$2) +1),"x","")</f>
        <v/>
      </c>
      <c r="P89" s="2" t="str">
        <f aca="true">IF($B89=INDIRECT("$Overview.O$" &amp; ($AC$2) +1),"x","")</f>
        <v/>
      </c>
      <c r="Q89" s="2" t="str">
        <f aca="true">IF($B89=INDIRECT("$Overview.P$" &amp; ($AC$2) +1),"x","")</f>
        <v/>
      </c>
      <c r="R89" s="2" t="str">
        <f aca="true">IF($B89=INDIRECT("$Overview.Q$" &amp; ($AC$2) +1),"x","")</f>
        <v/>
      </c>
      <c r="S89" s="2" t="str">
        <f aca="true">IF($B89=INDIRECT("$Overview.R$" &amp; ($AC$2) +1),"x","")</f>
        <v/>
      </c>
      <c r="T89" s="2" t="str">
        <f aca="true">IF($B89=INDIRECT("$Overview.S$" &amp; ($AC$2) +1),"x","")</f>
        <v/>
      </c>
      <c r="U89" s="2" t="str">
        <f aca="true">IF($B89=INDIRECT("$Overview.T$" &amp; ($AC$2) +1),"x","")</f>
        <v/>
      </c>
      <c r="V89" s="2" t="str">
        <f aca="true">IF($B89=INDIRECT("$Overview.U$" &amp; ($AC$2) +1),"x","")</f>
        <v/>
      </c>
      <c r="W89" s="2" t="str">
        <f aca="true">IF($B89=INDIRECT("$Overview.V$" &amp; ($AC$2) +1),"x","")</f>
        <v/>
      </c>
      <c r="X89" s="2" t="str">
        <f aca="true">IF($B89=INDIRECT("$Overview.W$" &amp; ($AC$2) +1),"x","")</f>
        <v/>
      </c>
      <c r="Y89" s="2" t="str">
        <f aca="true">IF($B89=INDIRECT("$Overview.X$" &amp; ($AC$2) +1),"x","")</f>
        <v/>
      </c>
      <c r="Z89" s="2" t="str">
        <f aca="true">IF($B89=INDIRECT("$Overview.Y$" &amp; ($AC$2) +1),"x","")</f>
        <v/>
      </c>
      <c r="AF89" s="2" t="str">
        <f aca="false">C89</f>
        <v/>
      </c>
      <c r="AG89" s="2" t="str">
        <f aca="false">D89</f>
        <v/>
      </c>
      <c r="AH89" s="2" t="str">
        <f aca="false">E89</f>
        <v/>
      </c>
      <c r="AI89" s="2" t="str">
        <f aca="false">F89</f>
        <v/>
      </c>
      <c r="AJ89" s="2" t="str">
        <f aca="false">G89</f>
        <v/>
      </c>
      <c r="AK89" s="2" t="str">
        <f aca="false">H89</f>
        <v/>
      </c>
      <c r="AL89" s="2" t="str">
        <f aca="false">I89</f>
        <v/>
      </c>
      <c r="AM89" s="2" t="str">
        <f aca="false">J89</f>
        <v/>
      </c>
      <c r="AN89" s="2" t="str">
        <f aca="false">K89</f>
        <v/>
      </c>
      <c r="AO89" s="2" t="str">
        <f aca="false">L89</f>
        <v/>
      </c>
      <c r="AP89" s="2" t="str">
        <f aca="false">M89</f>
        <v/>
      </c>
      <c r="AQ89" s="2" t="str">
        <f aca="false">N89</f>
        <v/>
      </c>
      <c r="AR89" s="2" t="str">
        <f aca="false">O89</f>
        <v/>
      </c>
      <c r="AS89" s="2" t="str">
        <f aca="false">P89</f>
        <v/>
      </c>
      <c r="AT89" s="2" t="str">
        <f aca="false">Q89</f>
        <v/>
      </c>
      <c r="AU89" s="2" t="str">
        <f aca="false">R89</f>
        <v/>
      </c>
      <c r="AV89" s="2" t="str">
        <f aca="false">S89</f>
        <v/>
      </c>
      <c r="AW89" s="2" t="str">
        <f aca="false">T89</f>
        <v/>
      </c>
      <c r="AX89" s="2" t="str">
        <f aca="false">U89</f>
        <v/>
      </c>
      <c r="AY89" s="2" t="str">
        <f aca="false">V89</f>
        <v/>
      </c>
      <c r="AZ89" s="2" t="str">
        <f aca="false">W89</f>
        <v/>
      </c>
      <c r="BA89" s="2" t="str">
        <f aca="false">X89</f>
        <v/>
      </c>
      <c r="BB89" s="2" t="str">
        <f aca="false">Y89</f>
        <v/>
      </c>
      <c r="BC89" s="2" t="str">
        <f aca="false">Z89</f>
        <v/>
      </c>
    </row>
    <row r="90" customFormat="false" ht="12.8" hidden="false" customHeight="false" outlineLevel="0" collapsed="false">
      <c r="A90" s="2" t="n">
        <f aca="false">Channels!A91</f>
        <v>89</v>
      </c>
      <c r="B90" s="2" t="str">
        <f aca="false">Channels!B91</f>
        <v>Act089</v>
      </c>
      <c r="C90" s="2" t="str">
        <f aca="true">IF($B90=INDIRECT("$Overview.B$" &amp; ($AC$2) +1),"x","")</f>
        <v/>
      </c>
      <c r="D90" s="2" t="str">
        <f aca="true">IF($B90=INDIRECT("$Overview.C$" &amp; ($AC$2) +1),"x","")</f>
        <v/>
      </c>
      <c r="E90" s="2" t="str">
        <f aca="true">IF($B90=INDIRECT("$Overview.D$" &amp; ($AC$2) +1),"x","")</f>
        <v/>
      </c>
      <c r="F90" s="2" t="str">
        <f aca="true">IF($B90=INDIRECT("$Overview.E$" &amp; ($AC$2) +1),"x","")</f>
        <v/>
      </c>
      <c r="G90" s="2" t="str">
        <f aca="true">IF($B90=INDIRECT("$Overview.F$" &amp; ($AC$2) +1),"x","")</f>
        <v/>
      </c>
      <c r="H90" s="2" t="str">
        <f aca="true">IF($B90=INDIRECT("$Overview.G$" &amp; ($AC$2) +1),"x","")</f>
        <v/>
      </c>
      <c r="I90" s="2" t="str">
        <f aca="true">IF($B90=INDIRECT("$Overview.H$" &amp; ($AC$2) +1),"x","")</f>
        <v/>
      </c>
      <c r="J90" s="2" t="str">
        <f aca="true">IF($B90=INDIRECT("$Overview.I$" &amp; ($AC$2) +1),"x","")</f>
        <v/>
      </c>
      <c r="K90" s="2" t="str">
        <f aca="true">IF($B90=INDIRECT("$Overview.J$" &amp; ($AC$2) +1),"x","")</f>
        <v/>
      </c>
      <c r="L90" s="2" t="str">
        <f aca="true">IF($B90=INDIRECT("$Overview.K$" &amp; ($AC$2) +1),"x","")</f>
        <v/>
      </c>
      <c r="M90" s="2" t="str">
        <f aca="true">IF($B90=INDIRECT("$Overview.L$" &amp; ($AC$2) +1),"x","")</f>
        <v/>
      </c>
      <c r="N90" s="2" t="str">
        <f aca="true">IF($B90=INDIRECT("$Overview.M$" &amp; ($AC$2) +1),"x","")</f>
        <v/>
      </c>
      <c r="O90" s="2" t="str">
        <f aca="true">IF($B90=INDIRECT("$Overview.N$" &amp; ($AC$2) +1),"x","")</f>
        <v/>
      </c>
      <c r="P90" s="2" t="str">
        <f aca="true">IF($B90=INDIRECT("$Overview.O$" &amp; ($AC$2) +1),"x","")</f>
        <v/>
      </c>
      <c r="Q90" s="2" t="str">
        <f aca="true">IF($B90=INDIRECT("$Overview.P$" &amp; ($AC$2) +1),"x","")</f>
        <v/>
      </c>
      <c r="R90" s="2" t="str">
        <f aca="true">IF($B90=INDIRECT("$Overview.Q$" &amp; ($AC$2) +1),"x","")</f>
        <v/>
      </c>
      <c r="S90" s="2" t="str">
        <f aca="true">IF($B90=INDIRECT("$Overview.R$" &amp; ($AC$2) +1),"x","")</f>
        <v/>
      </c>
      <c r="T90" s="2" t="str">
        <f aca="true">IF($B90=INDIRECT("$Overview.S$" &amp; ($AC$2) +1),"x","")</f>
        <v/>
      </c>
      <c r="U90" s="2" t="str">
        <f aca="true">IF($B90=INDIRECT("$Overview.T$" &amp; ($AC$2) +1),"x","")</f>
        <v/>
      </c>
      <c r="V90" s="2" t="str">
        <f aca="true">IF($B90=INDIRECT("$Overview.U$" &amp; ($AC$2) +1),"x","")</f>
        <v/>
      </c>
      <c r="W90" s="2" t="str">
        <f aca="true">IF($B90=INDIRECT("$Overview.V$" &amp; ($AC$2) +1),"x","")</f>
        <v/>
      </c>
      <c r="X90" s="2" t="str">
        <f aca="true">IF($B90=INDIRECT("$Overview.W$" &amp; ($AC$2) +1),"x","")</f>
        <v/>
      </c>
      <c r="Y90" s="2" t="str">
        <f aca="true">IF($B90=INDIRECT("$Overview.X$" &amp; ($AC$2) +1),"x","")</f>
        <v/>
      </c>
      <c r="Z90" s="2" t="str">
        <f aca="true">IF($B90=INDIRECT("$Overview.Y$" &amp; ($AC$2) +1),"x","")</f>
        <v/>
      </c>
      <c r="AF90" s="2" t="str">
        <f aca="false">C90</f>
        <v/>
      </c>
      <c r="AG90" s="2" t="str">
        <f aca="false">D90</f>
        <v/>
      </c>
      <c r="AH90" s="2" t="str">
        <f aca="false">E90</f>
        <v/>
      </c>
      <c r="AI90" s="2" t="str">
        <f aca="false">F90</f>
        <v/>
      </c>
      <c r="AJ90" s="2" t="str">
        <f aca="false">G90</f>
        <v/>
      </c>
      <c r="AK90" s="2" t="str">
        <f aca="false">H90</f>
        <v/>
      </c>
      <c r="AL90" s="2" t="str">
        <f aca="false">I90</f>
        <v/>
      </c>
      <c r="AM90" s="2" t="str">
        <f aca="false">J90</f>
        <v/>
      </c>
      <c r="AN90" s="2" t="str">
        <f aca="false">K90</f>
        <v/>
      </c>
      <c r="AO90" s="2" t="str">
        <f aca="false">L90</f>
        <v/>
      </c>
      <c r="AP90" s="2" t="str">
        <f aca="false">M90</f>
        <v/>
      </c>
      <c r="AQ90" s="2" t="str">
        <f aca="false">N90</f>
        <v/>
      </c>
      <c r="AR90" s="2" t="str">
        <f aca="false">O90</f>
        <v/>
      </c>
      <c r="AS90" s="2" t="str">
        <f aca="false">P90</f>
        <v/>
      </c>
      <c r="AT90" s="2" t="str">
        <f aca="false">Q90</f>
        <v/>
      </c>
      <c r="AU90" s="2" t="str">
        <f aca="false">R90</f>
        <v/>
      </c>
      <c r="AV90" s="2" t="str">
        <f aca="false">S90</f>
        <v/>
      </c>
      <c r="AW90" s="2" t="str">
        <f aca="false">T90</f>
        <v/>
      </c>
      <c r="AX90" s="2" t="str">
        <f aca="false">U90</f>
        <v/>
      </c>
      <c r="AY90" s="2" t="str">
        <f aca="false">V90</f>
        <v/>
      </c>
      <c r="AZ90" s="2" t="str">
        <f aca="false">W90</f>
        <v/>
      </c>
      <c r="BA90" s="2" t="str">
        <f aca="false">X90</f>
        <v/>
      </c>
      <c r="BB90" s="2" t="str">
        <f aca="false">Y90</f>
        <v/>
      </c>
      <c r="BC90" s="2" t="str">
        <f aca="false">Z90</f>
        <v/>
      </c>
    </row>
    <row r="91" customFormat="false" ht="12.8" hidden="false" customHeight="false" outlineLevel="0" collapsed="false">
      <c r="A91" s="2" t="n">
        <f aca="false">Channels!A92</f>
        <v>90</v>
      </c>
      <c r="B91" s="2" t="str">
        <f aca="false">Channels!B92</f>
        <v>Act090</v>
      </c>
      <c r="C91" s="2" t="str">
        <f aca="true">IF($B91=INDIRECT("$Overview.B$" &amp; ($AC$2) +1),"x","")</f>
        <v/>
      </c>
      <c r="D91" s="2" t="str">
        <f aca="true">IF($B91=INDIRECT("$Overview.C$" &amp; ($AC$2) +1),"x","")</f>
        <v/>
      </c>
      <c r="E91" s="2" t="str">
        <f aca="true">IF($B91=INDIRECT("$Overview.D$" &amp; ($AC$2) +1),"x","")</f>
        <v/>
      </c>
      <c r="F91" s="2" t="str">
        <f aca="true">IF($B91=INDIRECT("$Overview.E$" &amp; ($AC$2) +1),"x","")</f>
        <v/>
      </c>
      <c r="G91" s="2" t="str">
        <f aca="true">IF($B91=INDIRECT("$Overview.F$" &amp; ($AC$2) +1),"x","")</f>
        <v/>
      </c>
      <c r="H91" s="2" t="str">
        <f aca="true">IF($B91=INDIRECT("$Overview.G$" &amp; ($AC$2) +1),"x","")</f>
        <v/>
      </c>
      <c r="I91" s="2" t="str">
        <f aca="true">IF($B91=INDIRECT("$Overview.H$" &amp; ($AC$2) +1),"x","")</f>
        <v/>
      </c>
      <c r="J91" s="2" t="str">
        <f aca="true">IF($B91=INDIRECT("$Overview.I$" &amp; ($AC$2) +1),"x","")</f>
        <v/>
      </c>
      <c r="K91" s="2" t="str">
        <f aca="true">IF($B91=INDIRECT("$Overview.J$" &amp; ($AC$2) +1),"x","")</f>
        <v/>
      </c>
      <c r="L91" s="2" t="str">
        <f aca="true">IF($B91=INDIRECT("$Overview.K$" &amp; ($AC$2) +1),"x","")</f>
        <v/>
      </c>
      <c r="M91" s="2" t="str">
        <f aca="true">IF($B91=INDIRECT("$Overview.L$" &amp; ($AC$2) +1),"x","")</f>
        <v/>
      </c>
      <c r="N91" s="2" t="str">
        <f aca="true">IF($B91=INDIRECT("$Overview.M$" &amp; ($AC$2) +1),"x","")</f>
        <v/>
      </c>
      <c r="O91" s="2" t="str">
        <f aca="true">IF($B91=INDIRECT("$Overview.N$" &amp; ($AC$2) +1),"x","")</f>
        <v/>
      </c>
      <c r="P91" s="2" t="str">
        <f aca="true">IF($B91=INDIRECT("$Overview.O$" &amp; ($AC$2) +1),"x","")</f>
        <v/>
      </c>
      <c r="Q91" s="2" t="str">
        <f aca="true">IF($B91=INDIRECT("$Overview.P$" &amp; ($AC$2) +1),"x","")</f>
        <v/>
      </c>
      <c r="R91" s="2" t="str">
        <f aca="true">IF($B91=INDIRECT("$Overview.Q$" &amp; ($AC$2) +1),"x","")</f>
        <v/>
      </c>
      <c r="S91" s="2" t="str">
        <f aca="true">IF($B91=INDIRECT("$Overview.R$" &amp; ($AC$2) +1),"x","")</f>
        <v/>
      </c>
      <c r="T91" s="2" t="str">
        <f aca="true">IF($B91=INDIRECT("$Overview.S$" &amp; ($AC$2) +1),"x","")</f>
        <v/>
      </c>
      <c r="U91" s="2" t="str">
        <f aca="true">IF($B91=INDIRECT("$Overview.T$" &amp; ($AC$2) +1),"x","")</f>
        <v/>
      </c>
      <c r="V91" s="2" t="str">
        <f aca="true">IF($B91=INDIRECT("$Overview.U$" &amp; ($AC$2) +1),"x","")</f>
        <v/>
      </c>
      <c r="W91" s="2" t="str">
        <f aca="true">IF($B91=INDIRECT("$Overview.V$" &amp; ($AC$2) +1),"x","")</f>
        <v/>
      </c>
      <c r="X91" s="2" t="str">
        <f aca="true">IF($B91=INDIRECT("$Overview.W$" &amp; ($AC$2) +1),"x","")</f>
        <v/>
      </c>
      <c r="Y91" s="2" t="str">
        <f aca="true">IF($B91=INDIRECT("$Overview.X$" &amp; ($AC$2) +1),"x","")</f>
        <v/>
      </c>
      <c r="Z91" s="2" t="str">
        <f aca="true">IF($B91=INDIRECT("$Overview.Y$" &amp; ($AC$2) +1),"x","")</f>
        <v/>
      </c>
      <c r="AF91" s="2" t="str">
        <f aca="false">C91</f>
        <v/>
      </c>
      <c r="AG91" s="2" t="str">
        <f aca="false">D91</f>
        <v/>
      </c>
      <c r="AH91" s="2" t="str">
        <f aca="false">E91</f>
        <v/>
      </c>
      <c r="AI91" s="2" t="str">
        <f aca="false">F91</f>
        <v/>
      </c>
      <c r="AJ91" s="2" t="str">
        <f aca="false">G91</f>
        <v/>
      </c>
      <c r="AK91" s="2" t="str">
        <f aca="false">H91</f>
        <v/>
      </c>
      <c r="AL91" s="2" t="str">
        <f aca="false">I91</f>
        <v/>
      </c>
      <c r="AM91" s="2" t="str">
        <f aca="false">J91</f>
        <v/>
      </c>
      <c r="AN91" s="2" t="str">
        <f aca="false">K91</f>
        <v/>
      </c>
      <c r="AO91" s="2" t="str">
        <f aca="false">L91</f>
        <v/>
      </c>
      <c r="AP91" s="2" t="str">
        <f aca="false">M91</f>
        <v/>
      </c>
      <c r="AQ91" s="2" t="str">
        <f aca="false">N91</f>
        <v/>
      </c>
      <c r="AR91" s="2" t="str">
        <f aca="false">O91</f>
        <v/>
      </c>
      <c r="AS91" s="2" t="str">
        <f aca="false">P91</f>
        <v/>
      </c>
      <c r="AT91" s="2" t="str">
        <f aca="false">Q91</f>
        <v/>
      </c>
      <c r="AU91" s="2" t="str">
        <f aca="false">R91</f>
        <v/>
      </c>
      <c r="AV91" s="2" t="str">
        <f aca="false">S91</f>
        <v/>
      </c>
      <c r="AW91" s="2" t="str">
        <f aca="false">T91</f>
        <v/>
      </c>
      <c r="AX91" s="2" t="str">
        <f aca="false">U91</f>
        <v/>
      </c>
      <c r="AY91" s="2" t="str">
        <f aca="false">V91</f>
        <v/>
      </c>
      <c r="AZ91" s="2" t="str">
        <f aca="false">W91</f>
        <v/>
      </c>
      <c r="BA91" s="2" t="str">
        <f aca="false">X91</f>
        <v/>
      </c>
      <c r="BB91" s="2" t="str">
        <f aca="false">Y91</f>
        <v/>
      </c>
      <c r="BC91" s="2" t="str">
        <f aca="false">Z91</f>
        <v/>
      </c>
    </row>
    <row r="92" customFormat="false" ht="12.8" hidden="false" customHeight="false" outlineLevel="0" collapsed="false">
      <c r="A92" s="2" t="n">
        <f aca="false">Channels!A93</f>
        <v>91</v>
      </c>
      <c r="B92" s="2" t="str">
        <f aca="false">Channels!B93</f>
        <v>Act091</v>
      </c>
      <c r="C92" s="2" t="str">
        <f aca="true">IF($B92=INDIRECT("$Overview.B$" &amp; ($AC$2) +1),"x","")</f>
        <v/>
      </c>
      <c r="D92" s="2" t="str">
        <f aca="true">IF($B92=INDIRECT("$Overview.C$" &amp; ($AC$2) +1),"x","")</f>
        <v/>
      </c>
      <c r="E92" s="2" t="str">
        <f aca="true">IF($B92=INDIRECT("$Overview.D$" &amp; ($AC$2) +1),"x","")</f>
        <v/>
      </c>
      <c r="F92" s="2" t="str">
        <f aca="true">IF($B92=INDIRECT("$Overview.E$" &amp; ($AC$2) +1),"x","")</f>
        <v/>
      </c>
      <c r="G92" s="2" t="str">
        <f aca="true">IF($B92=INDIRECT("$Overview.F$" &amp; ($AC$2) +1),"x","")</f>
        <v/>
      </c>
      <c r="H92" s="2" t="str">
        <f aca="true">IF($B92=INDIRECT("$Overview.G$" &amp; ($AC$2) +1),"x","")</f>
        <v/>
      </c>
      <c r="I92" s="2" t="str">
        <f aca="true">IF($B92=INDIRECT("$Overview.H$" &amp; ($AC$2) +1),"x","")</f>
        <v/>
      </c>
      <c r="J92" s="2" t="str">
        <f aca="true">IF($B92=INDIRECT("$Overview.I$" &amp; ($AC$2) +1),"x","")</f>
        <v/>
      </c>
      <c r="K92" s="2" t="str">
        <f aca="true">IF($B92=INDIRECT("$Overview.J$" &amp; ($AC$2) +1),"x","")</f>
        <v/>
      </c>
      <c r="L92" s="2" t="str">
        <f aca="true">IF($B92=INDIRECT("$Overview.K$" &amp; ($AC$2) +1),"x","")</f>
        <v/>
      </c>
      <c r="M92" s="2" t="str">
        <f aca="true">IF($B92=INDIRECT("$Overview.L$" &amp; ($AC$2) +1),"x","")</f>
        <v/>
      </c>
      <c r="N92" s="2" t="str">
        <f aca="true">IF($B92=INDIRECT("$Overview.M$" &amp; ($AC$2) +1),"x","")</f>
        <v/>
      </c>
      <c r="O92" s="2" t="str">
        <f aca="true">IF($B92=INDIRECT("$Overview.N$" &amp; ($AC$2) +1),"x","")</f>
        <v/>
      </c>
      <c r="P92" s="2" t="str">
        <f aca="true">IF($B92=INDIRECT("$Overview.O$" &amp; ($AC$2) +1),"x","")</f>
        <v/>
      </c>
      <c r="Q92" s="2" t="str">
        <f aca="true">IF($B92=INDIRECT("$Overview.P$" &amp; ($AC$2) +1),"x","")</f>
        <v/>
      </c>
      <c r="R92" s="2" t="str">
        <f aca="true">IF($B92=INDIRECT("$Overview.Q$" &amp; ($AC$2) +1),"x","")</f>
        <v/>
      </c>
      <c r="S92" s="2" t="str">
        <f aca="true">IF($B92=INDIRECT("$Overview.R$" &amp; ($AC$2) +1),"x","")</f>
        <v/>
      </c>
      <c r="T92" s="2" t="str">
        <f aca="true">IF($B92=INDIRECT("$Overview.S$" &amp; ($AC$2) +1),"x","")</f>
        <v/>
      </c>
      <c r="U92" s="2" t="str">
        <f aca="true">IF($B92=INDIRECT("$Overview.T$" &amp; ($AC$2) +1),"x","")</f>
        <v/>
      </c>
      <c r="V92" s="2" t="str">
        <f aca="true">IF($B92=INDIRECT("$Overview.U$" &amp; ($AC$2) +1),"x","")</f>
        <v/>
      </c>
      <c r="W92" s="2" t="str">
        <f aca="true">IF($B92=INDIRECT("$Overview.V$" &amp; ($AC$2) +1),"x","")</f>
        <v/>
      </c>
      <c r="X92" s="2" t="str">
        <f aca="true">IF($B92=INDIRECT("$Overview.W$" &amp; ($AC$2) +1),"x","")</f>
        <v/>
      </c>
      <c r="Y92" s="2" t="str">
        <f aca="true">IF($B92=INDIRECT("$Overview.X$" &amp; ($AC$2) +1),"x","")</f>
        <v/>
      </c>
      <c r="Z92" s="2" t="str">
        <f aca="true">IF($B92=INDIRECT("$Overview.Y$" &amp; ($AC$2) +1),"x","")</f>
        <v/>
      </c>
      <c r="AF92" s="2" t="str">
        <f aca="false">C92</f>
        <v/>
      </c>
      <c r="AG92" s="2" t="str">
        <f aca="false">D92</f>
        <v/>
      </c>
      <c r="AH92" s="2" t="str">
        <f aca="false">E92</f>
        <v/>
      </c>
      <c r="AI92" s="2" t="str">
        <f aca="false">F92</f>
        <v/>
      </c>
      <c r="AJ92" s="2" t="str">
        <f aca="false">G92</f>
        <v/>
      </c>
      <c r="AK92" s="2" t="str">
        <f aca="false">H92</f>
        <v/>
      </c>
      <c r="AL92" s="2" t="str">
        <f aca="false">I92</f>
        <v/>
      </c>
      <c r="AM92" s="2" t="str">
        <f aca="false">J92</f>
        <v/>
      </c>
      <c r="AN92" s="2" t="str">
        <f aca="false">K92</f>
        <v/>
      </c>
      <c r="AO92" s="2" t="str">
        <f aca="false">L92</f>
        <v/>
      </c>
      <c r="AP92" s="2" t="str">
        <f aca="false">M92</f>
        <v/>
      </c>
      <c r="AQ92" s="2" t="str">
        <f aca="false">N92</f>
        <v/>
      </c>
      <c r="AR92" s="2" t="str">
        <f aca="false">O92</f>
        <v/>
      </c>
      <c r="AS92" s="2" t="str">
        <f aca="false">P92</f>
        <v/>
      </c>
      <c r="AT92" s="2" t="str">
        <f aca="false">Q92</f>
        <v/>
      </c>
      <c r="AU92" s="2" t="str">
        <f aca="false">R92</f>
        <v/>
      </c>
      <c r="AV92" s="2" t="str">
        <f aca="false">S92</f>
        <v/>
      </c>
      <c r="AW92" s="2" t="str">
        <f aca="false">T92</f>
        <v/>
      </c>
      <c r="AX92" s="2" t="str">
        <f aca="false">U92</f>
        <v/>
      </c>
      <c r="AY92" s="2" t="str">
        <f aca="false">V92</f>
        <v/>
      </c>
      <c r="AZ92" s="2" t="str">
        <f aca="false">W92</f>
        <v/>
      </c>
      <c r="BA92" s="2" t="str">
        <f aca="false">X92</f>
        <v/>
      </c>
      <c r="BB92" s="2" t="str">
        <f aca="false">Y92</f>
        <v/>
      </c>
      <c r="BC92" s="2" t="str">
        <f aca="false">Z92</f>
        <v/>
      </c>
    </row>
    <row r="93" customFormat="false" ht="12.8" hidden="false" customHeight="false" outlineLevel="0" collapsed="false">
      <c r="A93" s="2" t="n">
        <f aca="false">Channels!A94</f>
        <v>92</v>
      </c>
      <c r="B93" s="2" t="str">
        <f aca="false">Channels!B94</f>
        <v>Act092</v>
      </c>
      <c r="C93" s="2" t="str">
        <f aca="true">IF($B93=INDIRECT("$Overview.B$" &amp; ($AC$2) +1),"x","")</f>
        <v/>
      </c>
      <c r="D93" s="2" t="str">
        <f aca="true">IF($B93=INDIRECT("$Overview.C$" &amp; ($AC$2) +1),"x","")</f>
        <v/>
      </c>
      <c r="E93" s="2" t="str">
        <f aca="true">IF($B93=INDIRECT("$Overview.D$" &amp; ($AC$2) +1),"x","")</f>
        <v/>
      </c>
      <c r="F93" s="2" t="str">
        <f aca="true">IF($B93=INDIRECT("$Overview.E$" &amp; ($AC$2) +1),"x","")</f>
        <v/>
      </c>
      <c r="G93" s="2" t="str">
        <f aca="true">IF($B93=INDIRECT("$Overview.F$" &amp; ($AC$2) +1),"x","")</f>
        <v/>
      </c>
      <c r="H93" s="2" t="str">
        <f aca="true">IF($B93=INDIRECT("$Overview.G$" &amp; ($AC$2) +1),"x","")</f>
        <v/>
      </c>
      <c r="I93" s="2" t="str">
        <f aca="true">IF($B93=INDIRECT("$Overview.H$" &amp; ($AC$2) +1),"x","")</f>
        <v/>
      </c>
      <c r="J93" s="2" t="str">
        <f aca="true">IF($B93=INDIRECT("$Overview.I$" &amp; ($AC$2) +1),"x","")</f>
        <v/>
      </c>
      <c r="K93" s="2" t="str">
        <f aca="true">IF($B93=INDIRECT("$Overview.J$" &amp; ($AC$2) +1),"x","")</f>
        <v/>
      </c>
      <c r="L93" s="2" t="str">
        <f aca="true">IF($B93=INDIRECT("$Overview.K$" &amp; ($AC$2) +1),"x","")</f>
        <v/>
      </c>
      <c r="M93" s="2" t="str">
        <f aca="true">IF($B93=INDIRECT("$Overview.L$" &amp; ($AC$2) +1),"x","")</f>
        <v/>
      </c>
      <c r="N93" s="2" t="str">
        <f aca="true">IF($B93=INDIRECT("$Overview.M$" &amp; ($AC$2) +1),"x","")</f>
        <v/>
      </c>
      <c r="O93" s="2" t="str">
        <f aca="true">IF($B93=INDIRECT("$Overview.N$" &amp; ($AC$2) +1),"x","")</f>
        <v/>
      </c>
      <c r="P93" s="2" t="str">
        <f aca="true">IF($B93=INDIRECT("$Overview.O$" &amp; ($AC$2) +1),"x","")</f>
        <v/>
      </c>
      <c r="Q93" s="2" t="str">
        <f aca="true">IF($B93=INDIRECT("$Overview.P$" &amp; ($AC$2) +1),"x","")</f>
        <v/>
      </c>
      <c r="R93" s="2" t="str">
        <f aca="true">IF($B93=INDIRECT("$Overview.Q$" &amp; ($AC$2) +1),"x","")</f>
        <v/>
      </c>
      <c r="S93" s="2" t="str">
        <f aca="true">IF($B93=INDIRECT("$Overview.R$" &amp; ($AC$2) +1),"x","")</f>
        <v/>
      </c>
      <c r="T93" s="2" t="str">
        <f aca="true">IF($B93=INDIRECT("$Overview.S$" &amp; ($AC$2) +1),"x","")</f>
        <v/>
      </c>
      <c r="U93" s="2" t="str">
        <f aca="true">IF($B93=INDIRECT("$Overview.T$" &amp; ($AC$2) +1),"x","")</f>
        <v/>
      </c>
      <c r="V93" s="2" t="str">
        <f aca="true">IF($B93=INDIRECT("$Overview.U$" &amp; ($AC$2) +1),"x","")</f>
        <v/>
      </c>
      <c r="W93" s="2" t="str">
        <f aca="true">IF($B93=INDIRECT("$Overview.V$" &amp; ($AC$2) +1),"x","")</f>
        <v/>
      </c>
      <c r="X93" s="2" t="str">
        <f aca="true">IF($B93=INDIRECT("$Overview.W$" &amp; ($AC$2) +1),"x","")</f>
        <v/>
      </c>
      <c r="Y93" s="2" t="str">
        <f aca="true">IF($B93=INDIRECT("$Overview.X$" &amp; ($AC$2) +1),"x","")</f>
        <v/>
      </c>
      <c r="Z93" s="2" t="str">
        <f aca="true">IF($B93=INDIRECT("$Overview.Y$" &amp; ($AC$2) +1),"x","")</f>
        <v/>
      </c>
      <c r="AF93" s="2" t="str">
        <f aca="false">C93</f>
        <v/>
      </c>
      <c r="AG93" s="2" t="str">
        <f aca="false">D93</f>
        <v/>
      </c>
      <c r="AH93" s="2" t="str">
        <f aca="false">E93</f>
        <v/>
      </c>
      <c r="AI93" s="2" t="str">
        <f aca="false">F93</f>
        <v/>
      </c>
      <c r="AJ93" s="2" t="str">
        <f aca="false">G93</f>
        <v/>
      </c>
      <c r="AK93" s="2" t="str">
        <f aca="false">H93</f>
        <v/>
      </c>
      <c r="AL93" s="2" t="str">
        <f aca="false">I93</f>
        <v/>
      </c>
      <c r="AM93" s="2" t="str">
        <f aca="false">J93</f>
        <v/>
      </c>
      <c r="AN93" s="2" t="str">
        <f aca="false">K93</f>
        <v/>
      </c>
      <c r="AO93" s="2" t="str">
        <f aca="false">L93</f>
        <v/>
      </c>
      <c r="AP93" s="2" t="str">
        <f aca="false">M93</f>
        <v/>
      </c>
      <c r="AQ93" s="2" t="str">
        <f aca="false">N93</f>
        <v/>
      </c>
      <c r="AR93" s="2" t="str">
        <f aca="false">O93</f>
        <v/>
      </c>
      <c r="AS93" s="2" t="str">
        <f aca="false">P93</f>
        <v/>
      </c>
      <c r="AT93" s="2" t="str">
        <f aca="false">Q93</f>
        <v/>
      </c>
      <c r="AU93" s="2" t="str">
        <f aca="false">R93</f>
        <v/>
      </c>
      <c r="AV93" s="2" t="str">
        <f aca="false">S93</f>
        <v/>
      </c>
      <c r="AW93" s="2" t="str">
        <f aca="false">T93</f>
        <v/>
      </c>
      <c r="AX93" s="2" t="str">
        <f aca="false">U93</f>
        <v/>
      </c>
      <c r="AY93" s="2" t="str">
        <f aca="false">V93</f>
        <v/>
      </c>
      <c r="AZ93" s="2" t="str">
        <f aca="false">W93</f>
        <v/>
      </c>
      <c r="BA93" s="2" t="str">
        <f aca="false">X93</f>
        <v/>
      </c>
      <c r="BB93" s="2" t="str">
        <f aca="false">Y93</f>
        <v/>
      </c>
      <c r="BC93" s="2" t="str">
        <f aca="false">Z93</f>
        <v/>
      </c>
    </row>
    <row r="94" customFormat="false" ht="12.8" hidden="false" customHeight="false" outlineLevel="0" collapsed="false">
      <c r="A94" s="2" t="n">
        <f aca="false">Channels!A95</f>
        <v>93</v>
      </c>
      <c r="B94" s="2" t="str">
        <f aca="false">Channels!B95</f>
        <v>Act093</v>
      </c>
      <c r="C94" s="2" t="str">
        <f aca="true">IF($B94=INDIRECT("$Overview.B$" &amp; ($AC$2) +1),"x","")</f>
        <v/>
      </c>
      <c r="D94" s="2" t="str">
        <f aca="true">IF($B94=INDIRECT("$Overview.C$" &amp; ($AC$2) +1),"x","")</f>
        <v/>
      </c>
      <c r="E94" s="2" t="str">
        <f aca="true">IF($B94=INDIRECT("$Overview.D$" &amp; ($AC$2) +1),"x","")</f>
        <v/>
      </c>
      <c r="F94" s="2" t="str">
        <f aca="true">IF($B94=INDIRECT("$Overview.E$" &amp; ($AC$2) +1),"x","")</f>
        <v/>
      </c>
      <c r="G94" s="2" t="str">
        <f aca="true">IF($B94=INDIRECT("$Overview.F$" &amp; ($AC$2) +1),"x","")</f>
        <v/>
      </c>
      <c r="H94" s="2" t="str">
        <f aca="true">IF($B94=INDIRECT("$Overview.G$" &amp; ($AC$2) +1),"x","")</f>
        <v/>
      </c>
      <c r="I94" s="2" t="str">
        <f aca="true">IF($B94=INDIRECT("$Overview.H$" &amp; ($AC$2) +1),"x","")</f>
        <v/>
      </c>
      <c r="J94" s="2" t="str">
        <f aca="true">IF($B94=INDIRECT("$Overview.I$" &amp; ($AC$2) +1),"x","")</f>
        <v/>
      </c>
      <c r="K94" s="2" t="str">
        <f aca="true">IF($B94=INDIRECT("$Overview.J$" &amp; ($AC$2) +1),"x","")</f>
        <v/>
      </c>
      <c r="L94" s="2" t="str">
        <f aca="true">IF($B94=INDIRECT("$Overview.K$" &amp; ($AC$2) +1),"x","")</f>
        <v/>
      </c>
      <c r="M94" s="2" t="str">
        <f aca="true">IF($B94=INDIRECT("$Overview.L$" &amp; ($AC$2) +1),"x","")</f>
        <v/>
      </c>
      <c r="N94" s="2" t="str">
        <f aca="true">IF($B94=INDIRECT("$Overview.M$" &amp; ($AC$2) +1),"x","")</f>
        <v/>
      </c>
      <c r="O94" s="2" t="str">
        <f aca="true">IF($B94=INDIRECT("$Overview.N$" &amp; ($AC$2) +1),"x","")</f>
        <v/>
      </c>
      <c r="P94" s="2" t="str">
        <f aca="true">IF($B94=INDIRECT("$Overview.O$" &amp; ($AC$2) +1),"x","")</f>
        <v/>
      </c>
      <c r="Q94" s="2" t="str">
        <f aca="true">IF($B94=INDIRECT("$Overview.P$" &amp; ($AC$2) +1),"x","")</f>
        <v/>
      </c>
      <c r="R94" s="2" t="str">
        <f aca="true">IF($B94=INDIRECT("$Overview.Q$" &amp; ($AC$2) +1),"x","")</f>
        <v/>
      </c>
      <c r="S94" s="2" t="str">
        <f aca="true">IF($B94=INDIRECT("$Overview.R$" &amp; ($AC$2) +1),"x","")</f>
        <v/>
      </c>
      <c r="T94" s="2" t="str">
        <f aca="true">IF($B94=INDIRECT("$Overview.S$" &amp; ($AC$2) +1),"x","")</f>
        <v/>
      </c>
      <c r="U94" s="2" t="str">
        <f aca="true">IF($B94=INDIRECT("$Overview.T$" &amp; ($AC$2) +1),"x","")</f>
        <v/>
      </c>
      <c r="V94" s="2" t="str">
        <f aca="true">IF($B94=INDIRECT("$Overview.U$" &amp; ($AC$2) +1),"x","")</f>
        <v/>
      </c>
      <c r="W94" s="2" t="str">
        <f aca="true">IF($B94=INDIRECT("$Overview.V$" &amp; ($AC$2) +1),"x","")</f>
        <v/>
      </c>
      <c r="X94" s="2" t="str">
        <f aca="true">IF($B94=INDIRECT("$Overview.W$" &amp; ($AC$2) +1),"x","")</f>
        <v/>
      </c>
      <c r="Y94" s="2" t="str">
        <f aca="true">IF($B94=INDIRECT("$Overview.X$" &amp; ($AC$2) +1),"x","")</f>
        <v/>
      </c>
      <c r="Z94" s="2" t="str">
        <f aca="true">IF($B94=INDIRECT("$Overview.Y$" &amp; ($AC$2) +1),"x","")</f>
        <v/>
      </c>
      <c r="AF94" s="2" t="str">
        <f aca="false">C94</f>
        <v/>
      </c>
      <c r="AG94" s="2" t="str">
        <f aca="false">D94</f>
        <v/>
      </c>
      <c r="AH94" s="2" t="str">
        <f aca="false">E94</f>
        <v/>
      </c>
      <c r="AI94" s="2" t="str">
        <f aca="false">F94</f>
        <v/>
      </c>
      <c r="AJ94" s="2" t="str">
        <f aca="false">G94</f>
        <v/>
      </c>
      <c r="AK94" s="2" t="str">
        <f aca="false">H94</f>
        <v/>
      </c>
      <c r="AL94" s="2" t="str">
        <f aca="false">I94</f>
        <v/>
      </c>
      <c r="AM94" s="2" t="str">
        <f aca="false">J94</f>
        <v/>
      </c>
      <c r="AN94" s="2" t="str">
        <f aca="false">K94</f>
        <v/>
      </c>
      <c r="AO94" s="2" t="str">
        <f aca="false">L94</f>
        <v/>
      </c>
      <c r="AP94" s="2" t="str">
        <f aca="false">M94</f>
        <v/>
      </c>
      <c r="AQ94" s="2" t="str">
        <f aca="false">N94</f>
        <v/>
      </c>
      <c r="AR94" s="2" t="str">
        <f aca="false">O94</f>
        <v/>
      </c>
      <c r="AS94" s="2" t="str">
        <f aca="false">P94</f>
        <v/>
      </c>
      <c r="AT94" s="2" t="str">
        <f aca="false">Q94</f>
        <v/>
      </c>
      <c r="AU94" s="2" t="str">
        <f aca="false">R94</f>
        <v/>
      </c>
      <c r="AV94" s="2" t="str">
        <f aca="false">S94</f>
        <v/>
      </c>
      <c r="AW94" s="2" t="str">
        <f aca="false">T94</f>
        <v/>
      </c>
      <c r="AX94" s="2" t="str">
        <f aca="false">U94</f>
        <v/>
      </c>
      <c r="AY94" s="2" t="str">
        <f aca="false">V94</f>
        <v/>
      </c>
      <c r="AZ94" s="2" t="str">
        <f aca="false">W94</f>
        <v/>
      </c>
      <c r="BA94" s="2" t="str">
        <f aca="false">X94</f>
        <v/>
      </c>
      <c r="BB94" s="2" t="str">
        <f aca="false">Y94</f>
        <v/>
      </c>
      <c r="BC94" s="2" t="str">
        <f aca="false">Z94</f>
        <v/>
      </c>
    </row>
    <row r="95" customFormat="false" ht="12.8" hidden="false" customHeight="false" outlineLevel="0" collapsed="false">
      <c r="A95" s="2" t="n">
        <f aca="false">Channels!A96</f>
        <v>94</v>
      </c>
      <c r="B95" s="2" t="str">
        <f aca="false">Channels!B96</f>
        <v>Act094</v>
      </c>
      <c r="C95" s="2" t="str">
        <f aca="true">IF($B95=INDIRECT("$Overview.B$" &amp; ($AC$2) +1),"x","")</f>
        <v/>
      </c>
      <c r="D95" s="2" t="str">
        <f aca="true">IF($B95=INDIRECT("$Overview.C$" &amp; ($AC$2) +1),"x","")</f>
        <v/>
      </c>
      <c r="E95" s="2" t="str">
        <f aca="true">IF($B95=INDIRECT("$Overview.D$" &amp; ($AC$2) +1),"x","")</f>
        <v/>
      </c>
      <c r="F95" s="2" t="str">
        <f aca="true">IF($B95=INDIRECT("$Overview.E$" &amp; ($AC$2) +1),"x","")</f>
        <v/>
      </c>
      <c r="G95" s="2" t="str">
        <f aca="true">IF($B95=INDIRECT("$Overview.F$" &amp; ($AC$2) +1),"x","")</f>
        <v/>
      </c>
      <c r="H95" s="2" t="str">
        <f aca="true">IF($B95=INDIRECT("$Overview.G$" &amp; ($AC$2) +1),"x","")</f>
        <v/>
      </c>
      <c r="I95" s="2" t="str">
        <f aca="true">IF($B95=INDIRECT("$Overview.H$" &amp; ($AC$2) +1),"x","")</f>
        <v/>
      </c>
      <c r="J95" s="2" t="str">
        <f aca="true">IF($B95=INDIRECT("$Overview.I$" &amp; ($AC$2) +1),"x","")</f>
        <v/>
      </c>
      <c r="K95" s="2" t="str">
        <f aca="true">IF($B95=INDIRECT("$Overview.J$" &amp; ($AC$2) +1),"x","")</f>
        <v/>
      </c>
      <c r="L95" s="2" t="str">
        <f aca="true">IF($B95=INDIRECT("$Overview.K$" &amp; ($AC$2) +1),"x","")</f>
        <v/>
      </c>
      <c r="M95" s="2" t="str">
        <f aca="true">IF($B95=INDIRECT("$Overview.L$" &amp; ($AC$2) +1),"x","")</f>
        <v/>
      </c>
      <c r="N95" s="2" t="str">
        <f aca="true">IF($B95=INDIRECT("$Overview.M$" &amp; ($AC$2) +1),"x","")</f>
        <v/>
      </c>
      <c r="O95" s="2" t="str">
        <f aca="true">IF($B95=INDIRECT("$Overview.N$" &amp; ($AC$2) +1),"x","")</f>
        <v/>
      </c>
      <c r="P95" s="2" t="str">
        <f aca="true">IF($B95=INDIRECT("$Overview.O$" &amp; ($AC$2) +1),"x","")</f>
        <v/>
      </c>
      <c r="Q95" s="2" t="str">
        <f aca="true">IF($B95=INDIRECT("$Overview.P$" &amp; ($AC$2) +1),"x","")</f>
        <v/>
      </c>
      <c r="R95" s="2" t="str">
        <f aca="true">IF($B95=INDIRECT("$Overview.Q$" &amp; ($AC$2) +1),"x","")</f>
        <v/>
      </c>
      <c r="S95" s="2" t="str">
        <f aca="true">IF($B95=INDIRECT("$Overview.R$" &amp; ($AC$2) +1),"x","")</f>
        <v/>
      </c>
      <c r="T95" s="2" t="str">
        <f aca="true">IF($B95=INDIRECT("$Overview.S$" &amp; ($AC$2) +1),"x","")</f>
        <v/>
      </c>
      <c r="U95" s="2" t="str">
        <f aca="true">IF($B95=INDIRECT("$Overview.T$" &amp; ($AC$2) +1),"x","")</f>
        <v/>
      </c>
      <c r="V95" s="2" t="str">
        <f aca="true">IF($B95=INDIRECT("$Overview.U$" &amp; ($AC$2) +1),"x","")</f>
        <v/>
      </c>
      <c r="W95" s="2" t="str">
        <f aca="true">IF($B95=INDIRECT("$Overview.V$" &amp; ($AC$2) +1),"x","")</f>
        <v/>
      </c>
      <c r="X95" s="2" t="str">
        <f aca="true">IF($B95=INDIRECT("$Overview.W$" &amp; ($AC$2) +1),"x","")</f>
        <v/>
      </c>
      <c r="Y95" s="2" t="str">
        <f aca="true">IF($B95=INDIRECT("$Overview.X$" &amp; ($AC$2) +1),"x","")</f>
        <v/>
      </c>
      <c r="Z95" s="2" t="str">
        <f aca="true">IF($B95=INDIRECT("$Overview.Y$" &amp; ($AC$2) +1),"x","")</f>
        <v/>
      </c>
      <c r="AF95" s="2" t="str">
        <f aca="false">C95</f>
        <v/>
      </c>
      <c r="AG95" s="2" t="str">
        <f aca="false">D95</f>
        <v/>
      </c>
      <c r="AH95" s="2" t="str">
        <f aca="false">E95</f>
        <v/>
      </c>
      <c r="AI95" s="2" t="str">
        <f aca="false">F95</f>
        <v/>
      </c>
      <c r="AJ95" s="2" t="str">
        <f aca="false">G95</f>
        <v/>
      </c>
      <c r="AK95" s="2" t="str">
        <f aca="false">H95</f>
        <v/>
      </c>
      <c r="AL95" s="2" t="str">
        <f aca="false">I95</f>
        <v/>
      </c>
      <c r="AM95" s="2" t="str">
        <f aca="false">J95</f>
        <v/>
      </c>
      <c r="AN95" s="2" t="str">
        <f aca="false">K95</f>
        <v/>
      </c>
      <c r="AO95" s="2" t="str">
        <f aca="false">L95</f>
        <v/>
      </c>
      <c r="AP95" s="2" t="str">
        <f aca="false">M95</f>
        <v/>
      </c>
      <c r="AQ95" s="2" t="str">
        <f aca="false">N95</f>
        <v/>
      </c>
      <c r="AR95" s="2" t="str">
        <f aca="false">O95</f>
        <v/>
      </c>
      <c r="AS95" s="2" t="str">
        <f aca="false">P95</f>
        <v/>
      </c>
      <c r="AT95" s="2" t="str">
        <f aca="false">Q95</f>
        <v/>
      </c>
      <c r="AU95" s="2" t="str">
        <f aca="false">R95</f>
        <v/>
      </c>
      <c r="AV95" s="2" t="str">
        <f aca="false">S95</f>
        <v/>
      </c>
      <c r="AW95" s="2" t="str">
        <f aca="false">T95</f>
        <v/>
      </c>
      <c r="AX95" s="2" t="str">
        <f aca="false">U95</f>
        <v/>
      </c>
      <c r="AY95" s="2" t="str">
        <f aca="false">V95</f>
        <v/>
      </c>
      <c r="AZ95" s="2" t="str">
        <f aca="false">W95</f>
        <v/>
      </c>
      <c r="BA95" s="2" t="str">
        <f aca="false">X95</f>
        <v/>
      </c>
      <c r="BB95" s="2" t="str">
        <f aca="false">Y95</f>
        <v/>
      </c>
      <c r="BC95" s="2" t="str">
        <f aca="false">Z95</f>
        <v/>
      </c>
    </row>
    <row r="96" customFormat="false" ht="12.8" hidden="false" customHeight="false" outlineLevel="0" collapsed="false">
      <c r="A96" s="2" t="n">
        <f aca="false">Channels!A97</f>
        <v>95</v>
      </c>
      <c r="B96" s="2" t="str">
        <f aca="false">Channels!B97</f>
        <v>Act095</v>
      </c>
      <c r="C96" s="2" t="str">
        <f aca="true">IF($B96=INDIRECT("$Overview.B$" &amp; ($AC$2) +1),"x","")</f>
        <v/>
      </c>
      <c r="D96" s="2" t="str">
        <f aca="true">IF($B96=INDIRECT("$Overview.C$" &amp; ($AC$2) +1),"x","")</f>
        <v/>
      </c>
      <c r="E96" s="2" t="str">
        <f aca="true">IF($B96=INDIRECT("$Overview.D$" &amp; ($AC$2) +1),"x","")</f>
        <v/>
      </c>
      <c r="F96" s="2" t="str">
        <f aca="true">IF($B96=INDIRECT("$Overview.E$" &amp; ($AC$2) +1),"x","")</f>
        <v/>
      </c>
      <c r="G96" s="2" t="str">
        <f aca="true">IF($B96=INDIRECT("$Overview.F$" &amp; ($AC$2) +1),"x","")</f>
        <v/>
      </c>
      <c r="H96" s="2" t="str">
        <f aca="true">IF($B96=INDIRECT("$Overview.G$" &amp; ($AC$2) +1),"x","")</f>
        <v/>
      </c>
      <c r="I96" s="2" t="str">
        <f aca="true">IF($B96=INDIRECT("$Overview.H$" &amp; ($AC$2) +1),"x","")</f>
        <v/>
      </c>
      <c r="J96" s="2" t="str">
        <f aca="true">IF($B96=INDIRECT("$Overview.I$" &amp; ($AC$2) +1),"x","")</f>
        <v/>
      </c>
      <c r="K96" s="2" t="str">
        <f aca="true">IF($B96=INDIRECT("$Overview.J$" &amp; ($AC$2) +1),"x","")</f>
        <v/>
      </c>
      <c r="L96" s="2" t="str">
        <f aca="true">IF($B96=INDIRECT("$Overview.K$" &amp; ($AC$2) +1),"x","")</f>
        <v/>
      </c>
      <c r="M96" s="2" t="str">
        <f aca="true">IF($B96=INDIRECT("$Overview.L$" &amp; ($AC$2) +1),"x","")</f>
        <v/>
      </c>
      <c r="N96" s="2" t="str">
        <f aca="true">IF($B96=INDIRECT("$Overview.M$" &amp; ($AC$2) +1),"x","")</f>
        <v/>
      </c>
      <c r="O96" s="2" t="str">
        <f aca="true">IF($B96=INDIRECT("$Overview.N$" &amp; ($AC$2) +1),"x","")</f>
        <v/>
      </c>
      <c r="P96" s="2" t="str">
        <f aca="true">IF($B96=INDIRECT("$Overview.O$" &amp; ($AC$2) +1),"x","")</f>
        <v/>
      </c>
      <c r="Q96" s="2" t="str">
        <f aca="true">IF($B96=INDIRECT("$Overview.P$" &amp; ($AC$2) +1),"x","")</f>
        <v/>
      </c>
      <c r="R96" s="2" t="str">
        <f aca="true">IF($B96=INDIRECT("$Overview.Q$" &amp; ($AC$2) +1),"x","")</f>
        <v/>
      </c>
      <c r="S96" s="2" t="str">
        <f aca="true">IF($B96=INDIRECT("$Overview.R$" &amp; ($AC$2) +1),"x","")</f>
        <v/>
      </c>
      <c r="T96" s="2" t="str">
        <f aca="true">IF($B96=INDIRECT("$Overview.S$" &amp; ($AC$2) +1),"x","")</f>
        <v/>
      </c>
      <c r="U96" s="2" t="str">
        <f aca="true">IF($B96=INDIRECT("$Overview.T$" &amp; ($AC$2) +1),"x","")</f>
        <v/>
      </c>
      <c r="V96" s="2" t="str">
        <f aca="true">IF($B96=INDIRECT("$Overview.U$" &amp; ($AC$2) +1),"x","")</f>
        <v/>
      </c>
      <c r="W96" s="2" t="str">
        <f aca="true">IF($B96=INDIRECT("$Overview.V$" &amp; ($AC$2) +1),"x","")</f>
        <v/>
      </c>
      <c r="X96" s="2" t="str">
        <f aca="true">IF($B96=INDIRECT("$Overview.W$" &amp; ($AC$2) +1),"x","")</f>
        <v/>
      </c>
      <c r="Y96" s="2" t="str">
        <f aca="true">IF($B96=INDIRECT("$Overview.X$" &amp; ($AC$2) +1),"x","")</f>
        <v/>
      </c>
      <c r="Z96" s="2" t="str">
        <f aca="true">IF($B96=INDIRECT("$Overview.Y$" &amp; ($AC$2) +1),"x","")</f>
        <v/>
      </c>
      <c r="AF96" s="2" t="str">
        <f aca="false">C96</f>
        <v/>
      </c>
      <c r="AG96" s="2" t="str">
        <f aca="false">D96</f>
        <v/>
      </c>
      <c r="AH96" s="2" t="str">
        <f aca="false">E96</f>
        <v/>
      </c>
      <c r="AI96" s="2" t="str">
        <f aca="false">F96</f>
        <v/>
      </c>
      <c r="AJ96" s="2" t="str">
        <f aca="false">G96</f>
        <v/>
      </c>
      <c r="AK96" s="2" t="str">
        <f aca="false">H96</f>
        <v/>
      </c>
      <c r="AL96" s="2" t="str">
        <f aca="false">I96</f>
        <v/>
      </c>
      <c r="AM96" s="2" t="str">
        <f aca="false">J96</f>
        <v/>
      </c>
      <c r="AN96" s="2" t="str">
        <f aca="false">K96</f>
        <v/>
      </c>
      <c r="AO96" s="2" t="str">
        <f aca="false">L96</f>
        <v/>
      </c>
      <c r="AP96" s="2" t="str">
        <f aca="false">M96</f>
        <v/>
      </c>
      <c r="AQ96" s="2" t="str">
        <f aca="false">N96</f>
        <v/>
      </c>
      <c r="AR96" s="2" t="str">
        <f aca="false">O96</f>
        <v/>
      </c>
      <c r="AS96" s="2" t="str">
        <f aca="false">P96</f>
        <v/>
      </c>
      <c r="AT96" s="2" t="str">
        <f aca="false">Q96</f>
        <v/>
      </c>
      <c r="AU96" s="2" t="str">
        <f aca="false">R96</f>
        <v/>
      </c>
      <c r="AV96" s="2" t="str">
        <f aca="false">S96</f>
        <v/>
      </c>
      <c r="AW96" s="2" t="str">
        <f aca="false">T96</f>
        <v/>
      </c>
      <c r="AX96" s="2" t="str">
        <f aca="false">U96</f>
        <v/>
      </c>
      <c r="AY96" s="2" t="str">
        <f aca="false">V96</f>
        <v/>
      </c>
      <c r="AZ96" s="2" t="str">
        <f aca="false">W96</f>
        <v/>
      </c>
      <c r="BA96" s="2" t="str">
        <f aca="false">X96</f>
        <v/>
      </c>
      <c r="BB96" s="2" t="str">
        <f aca="false">Y96</f>
        <v/>
      </c>
      <c r="BC96" s="2" t="str">
        <f aca="false">Z96</f>
        <v/>
      </c>
    </row>
    <row r="97" customFormat="false" ht="12.8" hidden="false" customHeight="false" outlineLevel="0" collapsed="false">
      <c r="A97" s="2" t="n">
        <f aca="false">Channels!A98</f>
        <v>96</v>
      </c>
      <c r="B97" s="2" t="str">
        <f aca="false">Channels!B98</f>
        <v>Act096</v>
      </c>
      <c r="C97" s="2" t="str">
        <f aca="true">IF($B97=INDIRECT("$Overview.B$" &amp; ($AC$2) +1),"x","")</f>
        <v/>
      </c>
      <c r="D97" s="2" t="str">
        <f aca="true">IF($B97=INDIRECT("$Overview.C$" &amp; ($AC$2) +1),"x","")</f>
        <v/>
      </c>
      <c r="E97" s="2" t="str">
        <f aca="true">IF($B97=INDIRECT("$Overview.D$" &amp; ($AC$2) +1),"x","")</f>
        <v/>
      </c>
      <c r="F97" s="2" t="str">
        <f aca="true">IF($B97=INDIRECT("$Overview.E$" &amp; ($AC$2) +1),"x","")</f>
        <v/>
      </c>
      <c r="G97" s="2" t="str">
        <f aca="true">IF($B97=INDIRECT("$Overview.F$" &amp; ($AC$2) +1),"x","")</f>
        <v/>
      </c>
      <c r="H97" s="2" t="str">
        <f aca="true">IF($B97=INDIRECT("$Overview.G$" &amp; ($AC$2) +1),"x","")</f>
        <v/>
      </c>
      <c r="I97" s="2" t="str">
        <f aca="true">IF($B97=INDIRECT("$Overview.H$" &amp; ($AC$2) +1),"x","")</f>
        <v/>
      </c>
      <c r="J97" s="2" t="str">
        <f aca="true">IF($B97=INDIRECT("$Overview.I$" &amp; ($AC$2) +1),"x","")</f>
        <v/>
      </c>
      <c r="K97" s="2" t="str">
        <f aca="true">IF($B97=INDIRECT("$Overview.J$" &amp; ($AC$2) +1),"x","")</f>
        <v/>
      </c>
      <c r="L97" s="2" t="str">
        <f aca="true">IF($B97=INDIRECT("$Overview.K$" &amp; ($AC$2) +1),"x","")</f>
        <v/>
      </c>
      <c r="M97" s="2" t="str">
        <f aca="true">IF($B97=INDIRECT("$Overview.L$" &amp; ($AC$2) +1),"x","")</f>
        <v/>
      </c>
      <c r="N97" s="2" t="str">
        <f aca="true">IF($B97=INDIRECT("$Overview.M$" &amp; ($AC$2) +1),"x","")</f>
        <v/>
      </c>
      <c r="O97" s="2" t="str">
        <f aca="true">IF($B97=INDIRECT("$Overview.N$" &amp; ($AC$2) +1),"x","")</f>
        <v/>
      </c>
      <c r="P97" s="2" t="str">
        <f aca="true">IF($B97=INDIRECT("$Overview.O$" &amp; ($AC$2) +1),"x","")</f>
        <v/>
      </c>
      <c r="Q97" s="2" t="str">
        <f aca="true">IF($B97=INDIRECT("$Overview.P$" &amp; ($AC$2) +1),"x","")</f>
        <v/>
      </c>
      <c r="R97" s="2" t="str">
        <f aca="true">IF($B97=INDIRECT("$Overview.Q$" &amp; ($AC$2) +1),"x","")</f>
        <v/>
      </c>
      <c r="S97" s="2" t="str">
        <f aca="true">IF($B97=INDIRECT("$Overview.R$" &amp; ($AC$2) +1),"x","")</f>
        <v/>
      </c>
      <c r="T97" s="2" t="str">
        <f aca="true">IF($B97=INDIRECT("$Overview.S$" &amp; ($AC$2) +1),"x","")</f>
        <v/>
      </c>
      <c r="U97" s="2" t="str">
        <f aca="true">IF($B97=INDIRECT("$Overview.T$" &amp; ($AC$2) +1),"x","")</f>
        <v/>
      </c>
      <c r="V97" s="2" t="str">
        <f aca="true">IF($B97=INDIRECT("$Overview.U$" &amp; ($AC$2) +1),"x","")</f>
        <v/>
      </c>
      <c r="W97" s="2" t="str">
        <f aca="true">IF($B97=INDIRECT("$Overview.V$" &amp; ($AC$2) +1),"x","")</f>
        <v/>
      </c>
      <c r="X97" s="2" t="str">
        <f aca="true">IF($B97=INDIRECT("$Overview.W$" &amp; ($AC$2) +1),"x","")</f>
        <v/>
      </c>
      <c r="Y97" s="2" t="str">
        <f aca="true">IF($B97=INDIRECT("$Overview.X$" &amp; ($AC$2) +1),"x","")</f>
        <v/>
      </c>
      <c r="Z97" s="2" t="str">
        <f aca="true">IF($B97=INDIRECT("$Overview.Y$" &amp; ($AC$2) +1),"x","")</f>
        <v/>
      </c>
      <c r="AF97" s="2" t="str">
        <f aca="false">C97</f>
        <v/>
      </c>
      <c r="AG97" s="2" t="str">
        <f aca="false">D97</f>
        <v/>
      </c>
      <c r="AH97" s="2" t="str">
        <f aca="false">E97</f>
        <v/>
      </c>
      <c r="AI97" s="2" t="str">
        <f aca="false">F97</f>
        <v/>
      </c>
      <c r="AJ97" s="2" t="str">
        <f aca="false">G97</f>
        <v/>
      </c>
      <c r="AK97" s="2" t="str">
        <f aca="false">H97</f>
        <v/>
      </c>
      <c r="AL97" s="2" t="str">
        <f aca="false">I97</f>
        <v/>
      </c>
      <c r="AM97" s="2" t="str">
        <f aca="false">J97</f>
        <v/>
      </c>
      <c r="AN97" s="2" t="str">
        <f aca="false">K97</f>
        <v/>
      </c>
      <c r="AO97" s="2" t="str">
        <f aca="false">L97</f>
        <v/>
      </c>
      <c r="AP97" s="2" t="str">
        <f aca="false">M97</f>
        <v/>
      </c>
      <c r="AQ97" s="2" t="str">
        <f aca="false">N97</f>
        <v/>
      </c>
      <c r="AR97" s="2" t="str">
        <f aca="false">O97</f>
        <v/>
      </c>
      <c r="AS97" s="2" t="str">
        <f aca="false">P97</f>
        <v/>
      </c>
      <c r="AT97" s="2" t="str">
        <f aca="false">Q97</f>
        <v/>
      </c>
      <c r="AU97" s="2" t="str">
        <f aca="false">R97</f>
        <v/>
      </c>
      <c r="AV97" s="2" t="str">
        <f aca="false">S97</f>
        <v/>
      </c>
      <c r="AW97" s="2" t="str">
        <f aca="false">T97</f>
        <v/>
      </c>
      <c r="AX97" s="2" t="str">
        <f aca="false">U97</f>
        <v/>
      </c>
      <c r="AY97" s="2" t="str">
        <f aca="false">V97</f>
        <v/>
      </c>
      <c r="AZ97" s="2" t="str">
        <f aca="false">W97</f>
        <v/>
      </c>
      <c r="BA97" s="2" t="str">
        <f aca="false">X97</f>
        <v/>
      </c>
      <c r="BB97" s="2" t="str">
        <f aca="false">Y97</f>
        <v/>
      </c>
      <c r="BC97" s="2" t="str">
        <f aca="false">Z97</f>
        <v/>
      </c>
    </row>
    <row r="98" customFormat="false" ht="12.8" hidden="false" customHeight="false" outlineLevel="0" collapsed="false">
      <c r="A98" s="2" t="n">
        <f aca="false">Channels!A99</f>
        <v>97</v>
      </c>
      <c r="B98" s="2" t="str">
        <f aca="false">Channels!B99</f>
        <v>Act097</v>
      </c>
      <c r="C98" s="2" t="str">
        <f aca="true">IF($B98=INDIRECT("$Overview.B$" &amp; ($AC$2) +1),"x","")</f>
        <v/>
      </c>
      <c r="D98" s="2" t="str">
        <f aca="true">IF($B98=INDIRECT("$Overview.C$" &amp; ($AC$2) +1),"x","")</f>
        <v/>
      </c>
      <c r="E98" s="2" t="str">
        <f aca="true">IF($B98=INDIRECT("$Overview.D$" &amp; ($AC$2) +1),"x","")</f>
        <v/>
      </c>
      <c r="F98" s="2" t="str">
        <f aca="true">IF($B98=INDIRECT("$Overview.E$" &amp; ($AC$2) +1),"x","")</f>
        <v/>
      </c>
      <c r="G98" s="2" t="str">
        <f aca="true">IF($B98=INDIRECT("$Overview.F$" &amp; ($AC$2) +1),"x","")</f>
        <v/>
      </c>
      <c r="H98" s="2" t="str">
        <f aca="true">IF($B98=INDIRECT("$Overview.G$" &amp; ($AC$2) +1),"x","")</f>
        <v/>
      </c>
      <c r="I98" s="2" t="str">
        <f aca="true">IF($B98=INDIRECT("$Overview.H$" &amp; ($AC$2) +1),"x","")</f>
        <v/>
      </c>
      <c r="J98" s="2" t="str">
        <f aca="true">IF($B98=INDIRECT("$Overview.I$" &amp; ($AC$2) +1),"x","")</f>
        <v/>
      </c>
      <c r="K98" s="2" t="str">
        <f aca="true">IF($B98=INDIRECT("$Overview.J$" &amp; ($AC$2) +1),"x","")</f>
        <v/>
      </c>
      <c r="L98" s="2" t="str">
        <f aca="true">IF($B98=INDIRECT("$Overview.K$" &amp; ($AC$2) +1),"x","")</f>
        <v/>
      </c>
      <c r="M98" s="2" t="str">
        <f aca="true">IF($B98=INDIRECT("$Overview.L$" &amp; ($AC$2) +1),"x","")</f>
        <v/>
      </c>
      <c r="N98" s="2" t="str">
        <f aca="true">IF($B98=INDIRECT("$Overview.M$" &amp; ($AC$2) +1),"x","")</f>
        <v/>
      </c>
      <c r="O98" s="2" t="str">
        <f aca="true">IF($B98=INDIRECT("$Overview.N$" &amp; ($AC$2) +1),"x","")</f>
        <v/>
      </c>
      <c r="P98" s="2" t="str">
        <f aca="true">IF($B98=INDIRECT("$Overview.O$" &amp; ($AC$2) +1),"x","")</f>
        <v/>
      </c>
      <c r="Q98" s="2" t="str">
        <f aca="true">IF($B98=INDIRECT("$Overview.P$" &amp; ($AC$2) +1),"x","")</f>
        <v/>
      </c>
      <c r="R98" s="2" t="str">
        <f aca="true">IF($B98=INDIRECT("$Overview.Q$" &amp; ($AC$2) +1),"x","")</f>
        <v/>
      </c>
      <c r="S98" s="2" t="str">
        <f aca="true">IF($B98=INDIRECT("$Overview.R$" &amp; ($AC$2) +1),"x","")</f>
        <v/>
      </c>
      <c r="T98" s="2" t="str">
        <f aca="true">IF($B98=INDIRECT("$Overview.S$" &amp; ($AC$2) +1),"x","")</f>
        <v/>
      </c>
      <c r="U98" s="2" t="str">
        <f aca="true">IF($B98=INDIRECT("$Overview.T$" &amp; ($AC$2) +1),"x","")</f>
        <v/>
      </c>
      <c r="V98" s="2" t="str">
        <f aca="true">IF($B98=INDIRECT("$Overview.U$" &amp; ($AC$2) +1),"x","")</f>
        <v/>
      </c>
      <c r="W98" s="2" t="str">
        <f aca="true">IF($B98=INDIRECT("$Overview.V$" &amp; ($AC$2) +1),"x","")</f>
        <v/>
      </c>
      <c r="X98" s="2" t="str">
        <f aca="true">IF($B98=INDIRECT("$Overview.W$" &amp; ($AC$2) +1),"x","")</f>
        <v/>
      </c>
      <c r="Y98" s="2" t="str">
        <f aca="true">IF($B98=INDIRECT("$Overview.X$" &amp; ($AC$2) +1),"x","")</f>
        <v/>
      </c>
      <c r="Z98" s="2" t="str">
        <f aca="true">IF($B98=INDIRECT("$Overview.Y$" &amp; ($AC$2) +1),"x","")</f>
        <v/>
      </c>
      <c r="AF98" s="2" t="str">
        <f aca="false">C98</f>
        <v/>
      </c>
      <c r="AG98" s="2" t="str">
        <f aca="false">D98</f>
        <v/>
      </c>
      <c r="AH98" s="2" t="str">
        <f aca="false">E98</f>
        <v/>
      </c>
      <c r="AI98" s="2" t="str">
        <f aca="false">F98</f>
        <v/>
      </c>
      <c r="AJ98" s="2" t="str">
        <f aca="false">G98</f>
        <v/>
      </c>
      <c r="AK98" s="2" t="str">
        <f aca="false">H98</f>
        <v/>
      </c>
      <c r="AL98" s="2" t="str">
        <f aca="false">I98</f>
        <v/>
      </c>
      <c r="AM98" s="2" t="str">
        <f aca="false">J98</f>
        <v/>
      </c>
      <c r="AN98" s="2" t="str">
        <f aca="false">K98</f>
        <v/>
      </c>
      <c r="AO98" s="2" t="str">
        <f aca="false">L98</f>
        <v/>
      </c>
      <c r="AP98" s="2" t="str">
        <f aca="false">M98</f>
        <v/>
      </c>
      <c r="AQ98" s="2" t="str">
        <f aca="false">N98</f>
        <v/>
      </c>
      <c r="AR98" s="2" t="str">
        <f aca="false">O98</f>
        <v/>
      </c>
      <c r="AS98" s="2" t="str">
        <f aca="false">P98</f>
        <v/>
      </c>
      <c r="AT98" s="2" t="str">
        <f aca="false">Q98</f>
        <v/>
      </c>
      <c r="AU98" s="2" t="str">
        <f aca="false">R98</f>
        <v/>
      </c>
      <c r="AV98" s="2" t="str">
        <f aca="false">S98</f>
        <v/>
      </c>
      <c r="AW98" s="2" t="str">
        <f aca="false">T98</f>
        <v/>
      </c>
      <c r="AX98" s="2" t="str">
        <f aca="false">U98</f>
        <v/>
      </c>
      <c r="AY98" s="2" t="str">
        <f aca="false">V98</f>
        <v/>
      </c>
      <c r="AZ98" s="2" t="str">
        <f aca="false">W98</f>
        <v/>
      </c>
      <c r="BA98" s="2" t="str">
        <f aca="false">X98</f>
        <v/>
      </c>
      <c r="BB98" s="2" t="str">
        <f aca="false">Y98</f>
        <v/>
      </c>
      <c r="BC98" s="2" t="str">
        <f aca="false">Z98</f>
        <v/>
      </c>
    </row>
    <row r="99" customFormat="false" ht="12.8" hidden="false" customHeight="false" outlineLevel="0" collapsed="false">
      <c r="A99" s="2" t="n">
        <f aca="false">Channels!A100</f>
        <v>98</v>
      </c>
      <c r="B99" s="2" t="str">
        <f aca="false">Channels!B100</f>
        <v>Act098</v>
      </c>
      <c r="C99" s="2" t="str">
        <f aca="true">IF($B99=INDIRECT("$Overview.B$" &amp; ($AC$2) +1),"x","")</f>
        <v/>
      </c>
      <c r="D99" s="2" t="str">
        <f aca="true">IF($B99=INDIRECT("$Overview.C$" &amp; ($AC$2) +1),"x","")</f>
        <v/>
      </c>
      <c r="E99" s="2" t="str">
        <f aca="true">IF($B99=INDIRECT("$Overview.D$" &amp; ($AC$2) +1),"x","")</f>
        <v/>
      </c>
      <c r="F99" s="2" t="str">
        <f aca="true">IF($B99=INDIRECT("$Overview.E$" &amp; ($AC$2) +1),"x","")</f>
        <v/>
      </c>
      <c r="G99" s="2" t="str">
        <f aca="true">IF($B99=INDIRECT("$Overview.F$" &amp; ($AC$2) +1),"x","")</f>
        <v/>
      </c>
      <c r="H99" s="2" t="str">
        <f aca="true">IF($B99=INDIRECT("$Overview.G$" &amp; ($AC$2) +1),"x","")</f>
        <v/>
      </c>
      <c r="I99" s="2" t="str">
        <f aca="true">IF($B99=INDIRECT("$Overview.H$" &amp; ($AC$2) +1),"x","")</f>
        <v/>
      </c>
      <c r="J99" s="2" t="str">
        <f aca="true">IF($B99=INDIRECT("$Overview.I$" &amp; ($AC$2) +1),"x","")</f>
        <v/>
      </c>
      <c r="K99" s="2" t="str">
        <f aca="true">IF($B99=INDIRECT("$Overview.J$" &amp; ($AC$2) +1),"x","")</f>
        <v/>
      </c>
      <c r="L99" s="2" t="str">
        <f aca="true">IF($B99=INDIRECT("$Overview.K$" &amp; ($AC$2) +1),"x","")</f>
        <v/>
      </c>
      <c r="M99" s="2" t="str">
        <f aca="true">IF($B99=INDIRECT("$Overview.L$" &amp; ($AC$2) +1),"x","")</f>
        <v/>
      </c>
      <c r="N99" s="2" t="str">
        <f aca="true">IF($B99=INDIRECT("$Overview.M$" &amp; ($AC$2) +1),"x","")</f>
        <v/>
      </c>
      <c r="O99" s="2" t="str">
        <f aca="true">IF($B99=INDIRECT("$Overview.N$" &amp; ($AC$2) +1),"x","")</f>
        <v/>
      </c>
      <c r="P99" s="2" t="str">
        <f aca="true">IF($B99=INDIRECT("$Overview.O$" &amp; ($AC$2) +1),"x","")</f>
        <v/>
      </c>
      <c r="Q99" s="2" t="str">
        <f aca="true">IF($B99=INDIRECT("$Overview.P$" &amp; ($AC$2) +1),"x","")</f>
        <v/>
      </c>
      <c r="R99" s="2" t="str">
        <f aca="true">IF($B99=INDIRECT("$Overview.Q$" &amp; ($AC$2) +1),"x","")</f>
        <v/>
      </c>
      <c r="S99" s="2" t="str">
        <f aca="true">IF($B99=INDIRECT("$Overview.R$" &amp; ($AC$2) +1),"x","")</f>
        <v/>
      </c>
      <c r="T99" s="2" t="str">
        <f aca="true">IF($B99=INDIRECT("$Overview.S$" &amp; ($AC$2) +1),"x","")</f>
        <v/>
      </c>
      <c r="U99" s="2" t="str">
        <f aca="true">IF($B99=INDIRECT("$Overview.T$" &amp; ($AC$2) +1),"x","")</f>
        <v/>
      </c>
      <c r="V99" s="2" t="str">
        <f aca="true">IF($B99=INDIRECT("$Overview.U$" &amp; ($AC$2) +1),"x","")</f>
        <v/>
      </c>
      <c r="W99" s="2" t="str">
        <f aca="true">IF($B99=INDIRECT("$Overview.V$" &amp; ($AC$2) +1),"x","")</f>
        <v/>
      </c>
      <c r="X99" s="2" t="str">
        <f aca="true">IF($B99=INDIRECT("$Overview.W$" &amp; ($AC$2) +1),"x","")</f>
        <v/>
      </c>
      <c r="Y99" s="2" t="str">
        <f aca="true">IF($B99=INDIRECT("$Overview.X$" &amp; ($AC$2) +1),"x","")</f>
        <v/>
      </c>
      <c r="Z99" s="2" t="str">
        <f aca="true">IF($B99=INDIRECT("$Overview.Y$" &amp; ($AC$2) +1),"x","")</f>
        <v/>
      </c>
      <c r="AF99" s="2" t="str">
        <f aca="false">C99</f>
        <v/>
      </c>
      <c r="AG99" s="2" t="str">
        <f aca="false">D99</f>
        <v/>
      </c>
      <c r="AH99" s="2" t="str">
        <f aca="false">E99</f>
        <v/>
      </c>
      <c r="AI99" s="2" t="str">
        <f aca="false">F99</f>
        <v/>
      </c>
      <c r="AJ99" s="2" t="str">
        <f aca="false">G99</f>
        <v/>
      </c>
      <c r="AK99" s="2" t="str">
        <f aca="false">H99</f>
        <v/>
      </c>
      <c r="AL99" s="2" t="str">
        <f aca="false">I99</f>
        <v/>
      </c>
      <c r="AM99" s="2" t="str">
        <f aca="false">J99</f>
        <v/>
      </c>
      <c r="AN99" s="2" t="str">
        <f aca="false">K99</f>
        <v/>
      </c>
      <c r="AO99" s="2" t="str">
        <f aca="false">L99</f>
        <v/>
      </c>
      <c r="AP99" s="2" t="str">
        <f aca="false">M99</f>
        <v/>
      </c>
      <c r="AQ99" s="2" t="str">
        <f aca="false">N99</f>
        <v/>
      </c>
      <c r="AR99" s="2" t="str">
        <f aca="false">O99</f>
        <v/>
      </c>
      <c r="AS99" s="2" t="str">
        <f aca="false">P99</f>
        <v/>
      </c>
      <c r="AT99" s="2" t="str">
        <f aca="false">Q99</f>
        <v/>
      </c>
      <c r="AU99" s="2" t="str">
        <f aca="false">R99</f>
        <v/>
      </c>
      <c r="AV99" s="2" t="str">
        <f aca="false">S99</f>
        <v/>
      </c>
      <c r="AW99" s="2" t="str">
        <f aca="false">T99</f>
        <v/>
      </c>
      <c r="AX99" s="2" t="str">
        <f aca="false">U99</f>
        <v/>
      </c>
      <c r="AY99" s="2" t="str">
        <f aca="false">V99</f>
        <v/>
      </c>
      <c r="AZ99" s="2" t="str">
        <f aca="false">W99</f>
        <v/>
      </c>
      <c r="BA99" s="2" t="str">
        <f aca="false">X99</f>
        <v/>
      </c>
      <c r="BB99" s="2" t="str">
        <f aca="false">Y99</f>
        <v/>
      </c>
      <c r="BC99" s="2" t="str">
        <f aca="false">Z99</f>
        <v/>
      </c>
    </row>
    <row r="100" customFormat="false" ht="12.8" hidden="false" customHeight="false" outlineLevel="0" collapsed="false">
      <c r="A100" s="2" t="n">
        <f aca="false">Channels!A101</f>
        <v>99</v>
      </c>
      <c r="B100" s="2" t="str">
        <f aca="false">Channels!B101</f>
        <v>Act099</v>
      </c>
      <c r="C100" s="2" t="str">
        <f aca="true">IF($B100=INDIRECT("$Overview.B$" &amp; ($AC$2) +1),"x","")</f>
        <v/>
      </c>
      <c r="D100" s="2" t="str">
        <f aca="true">IF($B100=INDIRECT("$Overview.C$" &amp; ($AC$2) +1),"x","")</f>
        <v/>
      </c>
      <c r="E100" s="2" t="str">
        <f aca="true">IF($B100=INDIRECT("$Overview.D$" &amp; ($AC$2) +1),"x","")</f>
        <v/>
      </c>
      <c r="F100" s="2" t="str">
        <f aca="true">IF($B100=INDIRECT("$Overview.E$" &amp; ($AC$2) +1),"x","")</f>
        <v/>
      </c>
      <c r="G100" s="2" t="str">
        <f aca="true">IF($B100=INDIRECT("$Overview.F$" &amp; ($AC$2) +1),"x","")</f>
        <v/>
      </c>
      <c r="H100" s="2" t="str">
        <f aca="true">IF($B100=INDIRECT("$Overview.G$" &amp; ($AC$2) +1),"x","")</f>
        <v/>
      </c>
      <c r="I100" s="2" t="str">
        <f aca="true">IF($B100=INDIRECT("$Overview.H$" &amp; ($AC$2) +1),"x","")</f>
        <v/>
      </c>
      <c r="J100" s="2" t="str">
        <f aca="true">IF($B100=INDIRECT("$Overview.I$" &amp; ($AC$2) +1),"x","")</f>
        <v/>
      </c>
      <c r="K100" s="2" t="str">
        <f aca="true">IF($B100=INDIRECT("$Overview.J$" &amp; ($AC$2) +1),"x","")</f>
        <v/>
      </c>
      <c r="L100" s="2" t="str">
        <f aca="true">IF($B100=INDIRECT("$Overview.K$" &amp; ($AC$2) +1),"x","")</f>
        <v/>
      </c>
      <c r="M100" s="2" t="str">
        <f aca="true">IF($B100=INDIRECT("$Overview.L$" &amp; ($AC$2) +1),"x","")</f>
        <v/>
      </c>
      <c r="N100" s="2" t="str">
        <f aca="true">IF($B100=INDIRECT("$Overview.M$" &amp; ($AC$2) +1),"x","")</f>
        <v/>
      </c>
      <c r="O100" s="2" t="str">
        <f aca="true">IF($B100=INDIRECT("$Overview.N$" &amp; ($AC$2) +1),"x","")</f>
        <v/>
      </c>
      <c r="P100" s="2" t="str">
        <f aca="true">IF($B100=INDIRECT("$Overview.O$" &amp; ($AC$2) +1),"x","")</f>
        <v/>
      </c>
      <c r="Q100" s="2" t="str">
        <f aca="true">IF($B100=INDIRECT("$Overview.P$" &amp; ($AC$2) +1),"x","")</f>
        <v/>
      </c>
      <c r="R100" s="2" t="str">
        <f aca="true">IF($B100=INDIRECT("$Overview.Q$" &amp; ($AC$2) +1),"x","")</f>
        <v/>
      </c>
      <c r="S100" s="2" t="str">
        <f aca="true">IF($B100=INDIRECT("$Overview.R$" &amp; ($AC$2) +1),"x","")</f>
        <v/>
      </c>
      <c r="T100" s="2" t="str">
        <f aca="true">IF($B100=INDIRECT("$Overview.S$" &amp; ($AC$2) +1),"x","")</f>
        <v/>
      </c>
      <c r="U100" s="2" t="str">
        <f aca="true">IF($B100=INDIRECT("$Overview.T$" &amp; ($AC$2) +1),"x","")</f>
        <v/>
      </c>
      <c r="V100" s="2" t="str">
        <f aca="true">IF($B100=INDIRECT("$Overview.U$" &amp; ($AC$2) +1),"x","")</f>
        <v/>
      </c>
      <c r="W100" s="2" t="str">
        <f aca="true">IF($B100=INDIRECT("$Overview.V$" &amp; ($AC$2) +1),"x","")</f>
        <v/>
      </c>
      <c r="X100" s="2" t="str">
        <f aca="true">IF($B100=INDIRECT("$Overview.W$" &amp; ($AC$2) +1),"x","")</f>
        <v/>
      </c>
      <c r="Y100" s="2" t="str">
        <f aca="true">IF($B100=INDIRECT("$Overview.X$" &amp; ($AC$2) +1),"x","")</f>
        <v/>
      </c>
      <c r="Z100" s="2" t="str">
        <f aca="true">IF($B100=INDIRECT("$Overview.Y$" &amp; ($AC$2) +1),"x","")</f>
        <v/>
      </c>
      <c r="AF100" s="2" t="str">
        <f aca="false">C100</f>
        <v/>
      </c>
      <c r="AG100" s="2" t="str">
        <f aca="false">D100</f>
        <v/>
      </c>
      <c r="AH100" s="2" t="str">
        <f aca="false">E100</f>
        <v/>
      </c>
      <c r="AI100" s="2" t="str">
        <f aca="false">F100</f>
        <v/>
      </c>
      <c r="AJ100" s="2" t="str">
        <f aca="false">G100</f>
        <v/>
      </c>
      <c r="AK100" s="2" t="str">
        <f aca="false">H100</f>
        <v/>
      </c>
      <c r="AL100" s="2" t="str">
        <f aca="false">I100</f>
        <v/>
      </c>
      <c r="AM100" s="2" t="str">
        <f aca="false">J100</f>
        <v/>
      </c>
      <c r="AN100" s="2" t="str">
        <f aca="false">K100</f>
        <v/>
      </c>
      <c r="AO100" s="2" t="str">
        <f aca="false">L100</f>
        <v/>
      </c>
      <c r="AP100" s="2" t="str">
        <f aca="false">M100</f>
        <v/>
      </c>
      <c r="AQ100" s="2" t="str">
        <f aca="false">N100</f>
        <v/>
      </c>
      <c r="AR100" s="2" t="str">
        <f aca="false">O100</f>
        <v/>
      </c>
      <c r="AS100" s="2" t="str">
        <f aca="false">P100</f>
        <v/>
      </c>
      <c r="AT100" s="2" t="str">
        <f aca="false">Q100</f>
        <v/>
      </c>
      <c r="AU100" s="2" t="str">
        <f aca="false">R100</f>
        <v/>
      </c>
      <c r="AV100" s="2" t="str">
        <f aca="false">S100</f>
        <v/>
      </c>
      <c r="AW100" s="2" t="str">
        <f aca="false">T100</f>
        <v/>
      </c>
      <c r="AX100" s="2" t="str">
        <f aca="false">U100</f>
        <v/>
      </c>
      <c r="AY100" s="2" t="str">
        <f aca="false">V100</f>
        <v/>
      </c>
      <c r="AZ100" s="2" t="str">
        <f aca="false">W100</f>
        <v/>
      </c>
      <c r="BA100" s="2" t="str">
        <f aca="false">X100</f>
        <v/>
      </c>
      <c r="BB100" s="2" t="str">
        <f aca="false">Y100</f>
        <v/>
      </c>
      <c r="BC100" s="2" t="str">
        <f aca="false">Z100</f>
        <v/>
      </c>
    </row>
    <row r="101" customFormat="false" ht="12.8" hidden="false" customHeight="false" outlineLevel="0" collapsed="false">
      <c r="A101" s="2" t="n">
        <f aca="false">Channels!A102</f>
        <v>100</v>
      </c>
      <c r="B101" s="2" t="str">
        <f aca="false">Channels!B102</f>
        <v>Act100</v>
      </c>
      <c r="C101" s="2" t="str">
        <f aca="true">IF($B101=INDIRECT("$Overview.B$" &amp; ($AC$2) +1),"x","")</f>
        <v/>
      </c>
      <c r="D101" s="2" t="str">
        <f aca="true">IF($B101=INDIRECT("$Overview.C$" &amp; ($AC$2) +1),"x","")</f>
        <v/>
      </c>
      <c r="E101" s="2" t="str">
        <f aca="true">IF($B101=INDIRECT("$Overview.D$" &amp; ($AC$2) +1),"x","")</f>
        <v/>
      </c>
      <c r="F101" s="2" t="str">
        <f aca="true">IF($B101=INDIRECT("$Overview.E$" &amp; ($AC$2) +1),"x","")</f>
        <v/>
      </c>
      <c r="G101" s="2" t="str">
        <f aca="true">IF($B101=INDIRECT("$Overview.F$" &amp; ($AC$2) +1),"x","")</f>
        <v/>
      </c>
      <c r="H101" s="2" t="str">
        <f aca="true">IF($B101=INDIRECT("$Overview.G$" &amp; ($AC$2) +1),"x","")</f>
        <v/>
      </c>
      <c r="I101" s="2" t="str">
        <f aca="true">IF($B101=INDIRECT("$Overview.H$" &amp; ($AC$2) +1),"x","")</f>
        <v/>
      </c>
      <c r="J101" s="2" t="str">
        <f aca="true">IF($B101=INDIRECT("$Overview.I$" &amp; ($AC$2) +1),"x","")</f>
        <v/>
      </c>
      <c r="K101" s="2" t="str">
        <f aca="true">IF($B101=INDIRECT("$Overview.J$" &amp; ($AC$2) +1),"x","")</f>
        <v/>
      </c>
      <c r="L101" s="2" t="str">
        <f aca="true">IF($B101=INDIRECT("$Overview.K$" &amp; ($AC$2) +1),"x","")</f>
        <v/>
      </c>
      <c r="M101" s="2" t="str">
        <f aca="true">IF($B101=INDIRECT("$Overview.L$" &amp; ($AC$2) +1),"x","")</f>
        <v/>
      </c>
      <c r="N101" s="2" t="str">
        <f aca="true">IF($B101=INDIRECT("$Overview.M$" &amp; ($AC$2) +1),"x","")</f>
        <v/>
      </c>
      <c r="O101" s="2" t="str">
        <f aca="true">IF($B101=INDIRECT("$Overview.N$" &amp; ($AC$2) +1),"x","")</f>
        <v/>
      </c>
      <c r="P101" s="2" t="str">
        <f aca="true">IF($B101=INDIRECT("$Overview.O$" &amp; ($AC$2) +1),"x","")</f>
        <v/>
      </c>
      <c r="Q101" s="2" t="str">
        <f aca="true">IF($B101=INDIRECT("$Overview.P$" &amp; ($AC$2) +1),"x","")</f>
        <v/>
      </c>
      <c r="R101" s="2" t="str">
        <f aca="true">IF($B101=INDIRECT("$Overview.Q$" &amp; ($AC$2) +1),"x","")</f>
        <v/>
      </c>
      <c r="S101" s="2" t="str">
        <f aca="true">IF($B101=INDIRECT("$Overview.R$" &amp; ($AC$2) +1),"x","")</f>
        <v/>
      </c>
      <c r="T101" s="2" t="str">
        <f aca="true">IF($B101=INDIRECT("$Overview.S$" &amp; ($AC$2) +1),"x","")</f>
        <v/>
      </c>
      <c r="U101" s="2" t="str">
        <f aca="true">IF($B101=INDIRECT("$Overview.T$" &amp; ($AC$2) +1),"x","")</f>
        <v/>
      </c>
      <c r="V101" s="2" t="str">
        <f aca="true">IF($B101=INDIRECT("$Overview.U$" &amp; ($AC$2) +1),"x","")</f>
        <v/>
      </c>
      <c r="W101" s="2" t="str">
        <f aca="true">IF($B101=INDIRECT("$Overview.V$" &amp; ($AC$2) +1),"x","")</f>
        <v/>
      </c>
      <c r="X101" s="2" t="str">
        <f aca="true">IF($B101=INDIRECT("$Overview.W$" &amp; ($AC$2) +1),"x","")</f>
        <v/>
      </c>
      <c r="Y101" s="2" t="str">
        <f aca="true">IF($B101=INDIRECT("$Overview.X$" &amp; ($AC$2) +1),"x","")</f>
        <v/>
      </c>
      <c r="Z101" s="2" t="str">
        <f aca="true">IF($B101=INDIRECT("$Overview.Y$" &amp; ($AC$2) +1),"x","")</f>
        <v/>
      </c>
      <c r="AF101" s="2" t="str">
        <f aca="false">C101</f>
        <v/>
      </c>
      <c r="AG101" s="2" t="str">
        <f aca="false">D101</f>
        <v/>
      </c>
      <c r="AH101" s="2" t="str">
        <f aca="false">E101</f>
        <v/>
      </c>
      <c r="AI101" s="2" t="str">
        <f aca="false">F101</f>
        <v/>
      </c>
      <c r="AJ101" s="2" t="str">
        <f aca="false">G101</f>
        <v/>
      </c>
      <c r="AK101" s="2" t="str">
        <f aca="false">H101</f>
        <v/>
      </c>
      <c r="AL101" s="2" t="str">
        <f aca="false">I101</f>
        <v/>
      </c>
      <c r="AM101" s="2" t="str">
        <f aca="false">J101</f>
        <v/>
      </c>
      <c r="AN101" s="2" t="str">
        <f aca="false">K101</f>
        <v/>
      </c>
      <c r="AO101" s="2" t="str">
        <f aca="false">L101</f>
        <v/>
      </c>
      <c r="AP101" s="2" t="str">
        <f aca="false">M101</f>
        <v/>
      </c>
      <c r="AQ101" s="2" t="str">
        <f aca="false">N101</f>
        <v/>
      </c>
      <c r="AR101" s="2" t="str">
        <f aca="false">O101</f>
        <v/>
      </c>
      <c r="AS101" s="2" t="str">
        <f aca="false">P101</f>
        <v/>
      </c>
      <c r="AT101" s="2" t="str">
        <f aca="false">Q101</f>
        <v/>
      </c>
      <c r="AU101" s="2" t="str">
        <f aca="false">R101</f>
        <v/>
      </c>
      <c r="AV101" s="2" t="str">
        <f aca="false">S101</f>
        <v/>
      </c>
      <c r="AW101" s="2" t="str">
        <f aca="false">T101</f>
        <v/>
      </c>
      <c r="AX101" s="2" t="str">
        <f aca="false">U101</f>
        <v/>
      </c>
      <c r="AY101" s="2" t="str">
        <f aca="false">V101</f>
        <v/>
      </c>
      <c r="AZ101" s="2" t="str">
        <f aca="false">W101</f>
        <v/>
      </c>
      <c r="BA101" s="2" t="str">
        <f aca="false">X101</f>
        <v/>
      </c>
      <c r="BB101" s="2" t="str">
        <f aca="false">Y101</f>
        <v/>
      </c>
      <c r="BC101" s="2" t="str">
        <f aca="false">Z101</f>
        <v/>
      </c>
    </row>
    <row r="102" customFormat="false" ht="12.8" hidden="false" customHeight="false" outlineLevel="0" collapsed="false">
      <c r="A102" s="2" t="n">
        <f aca="false">Channels!A103</f>
        <v>101</v>
      </c>
      <c r="B102" s="2" t="str">
        <f aca="false">Channels!B103</f>
        <v>Act101</v>
      </c>
      <c r="C102" s="2" t="str">
        <f aca="true">IF($B102=INDIRECT("$Overview.B$" &amp; ($AC$2) +1),"x","")</f>
        <v/>
      </c>
      <c r="D102" s="2" t="str">
        <f aca="true">IF($B102=INDIRECT("$Overview.C$" &amp; ($AC$2) +1),"x","")</f>
        <v/>
      </c>
      <c r="E102" s="2" t="str">
        <f aca="true">IF($B102=INDIRECT("$Overview.D$" &amp; ($AC$2) +1),"x","")</f>
        <v/>
      </c>
      <c r="F102" s="2" t="str">
        <f aca="true">IF($B102=INDIRECT("$Overview.E$" &amp; ($AC$2) +1),"x","")</f>
        <v/>
      </c>
      <c r="G102" s="2" t="str">
        <f aca="true">IF($B102=INDIRECT("$Overview.F$" &amp; ($AC$2) +1),"x","")</f>
        <v/>
      </c>
      <c r="H102" s="2" t="str">
        <f aca="true">IF($B102=INDIRECT("$Overview.G$" &amp; ($AC$2) +1),"x","")</f>
        <v/>
      </c>
      <c r="I102" s="2" t="str">
        <f aca="true">IF($B102=INDIRECT("$Overview.H$" &amp; ($AC$2) +1),"x","")</f>
        <v/>
      </c>
      <c r="J102" s="2" t="str">
        <f aca="true">IF($B102=INDIRECT("$Overview.I$" &amp; ($AC$2) +1),"x","")</f>
        <v/>
      </c>
      <c r="K102" s="2" t="str">
        <f aca="true">IF($B102=INDIRECT("$Overview.J$" &amp; ($AC$2) +1),"x","")</f>
        <v/>
      </c>
      <c r="L102" s="2" t="str">
        <f aca="true">IF($B102=INDIRECT("$Overview.K$" &amp; ($AC$2) +1),"x","")</f>
        <v/>
      </c>
      <c r="M102" s="2" t="str">
        <f aca="true">IF($B102=INDIRECT("$Overview.L$" &amp; ($AC$2) +1),"x","")</f>
        <v/>
      </c>
      <c r="N102" s="2" t="str">
        <f aca="true">IF($B102=INDIRECT("$Overview.M$" &amp; ($AC$2) +1),"x","")</f>
        <v/>
      </c>
      <c r="O102" s="2" t="str">
        <f aca="true">IF($B102=INDIRECT("$Overview.N$" &amp; ($AC$2) +1),"x","")</f>
        <v/>
      </c>
      <c r="P102" s="2" t="str">
        <f aca="true">IF($B102=INDIRECT("$Overview.O$" &amp; ($AC$2) +1),"x","")</f>
        <v/>
      </c>
      <c r="Q102" s="2" t="str">
        <f aca="true">IF($B102=INDIRECT("$Overview.P$" &amp; ($AC$2) +1),"x","")</f>
        <v/>
      </c>
      <c r="R102" s="2" t="str">
        <f aca="true">IF($B102=INDIRECT("$Overview.Q$" &amp; ($AC$2) +1),"x","")</f>
        <v/>
      </c>
      <c r="S102" s="2" t="str">
        <f aca="true">IF($B102=INDIRECT("$Overview.R$" &amp; ($AC$2) +1),"x","")</f>
        <v/>
      </c>
      <c r="T102" s="2" t="str">
        <f aca="true">IF($B102=INDIRECT("$Overview.S$" &amp; ($AC$2) +1),"x","")</f>
        <v/>
      </c>
      <c r="U102" s="2" t="str">
        <f aca="true">IF($B102=INDIRECT("$Overview.T$" &amp; ($AC$2) +1),"x","")</f>
        <v/>
      </c>
      <c r="V102" s="2" t="str">
        <f aca="true">IF($B102=INDIRECT("$Overview.U$" &amp; ($AC$2) +1),"x","")</f>
        <v/>
      </c>
      <c r="W102" s="2" t="str">
        <f aca="true">IF($B102=INDIRECT("$Overview.V$" &amp; ($AC$2) +1),"x","")</f>
        <v/>
      </c>
      <c r="X102" s="2" t="str">
        <f aca="true">IF($B102=INDIRECT("$Overview.W$" &amp; ($AC$2) +1),"x","")</f>
        <v/>
      </c>
      <c r="Y102" s="2" t="str">
        <f aca="true">IF($B102=INDIRECT("$Overview.X$" &amp; ($AC$2) +1),"x","")</f>
        <v/>
      </c>
      <c r="Z102" s="2" t="str">
        <f aca="true">IF($B102=INDIRECT("$Overview.Y$" &amp; ($AC$2) +1),"x","")</f>
        <v/>
      </c>
      <c r="AF102" s="2" t="str">
        <f aca="false">C102</f>
        <v/>
      </c>
      <c r="AG102" s="2" t="str">
        <f aca="false">D102</f>
        <v/>
      </c>
      <c r="AH102" s="2" t="str">
        <f aca="false">E102</f>
        <v/>
      </c>
      <c r="AI102" s="2" t="str">
        <f aca="false">F102</f>
        <v/>
      </c>
      <c r="AJ102" s="2" t="str">
        <f aca="false">G102</f>
        <v/>
      </c>
      <c r="AK102" s="2" t="str">
        <f aca="false">H102</f>
        <v/>
      </c>
      <c r="AL102" s="2" t="str">
        <f aca="false">I102</f>
        <v/>
      </c>
      <c r="AM102" s="2" t="str">
        <f aca="false">J102</f>
        <v/>
      </c>
      <c r="AN102" s="2" t="str">
        <f aca="false">K102</f>
        <v/>
      </c>
      <c r="AO102" s="2" t="str">
        <f aca="false">L102</f>
        <v/>
      </c>
      <c r="AP102" s="2" t="str">
        <f aca="false">M102</f>
        <v/>
      </c>
      <c r="AQ102" s="2" t="str">
        <f aca="false">N102</f>
        <v/>
      </c>
      <c r="AR102" s="2" t="str">
        <f aca="false">O102</f>
        <v/>
      </c>
      <c r="AS102" s="2" t="str">
        <f aca="false">P102</f>
        <v/>
      </c>
      <c r="AT102" s="2" t="str">
        <f aca="false">Q102</f>
        <v/>
      </c>
      <c r="AU102" s="2" t="str">
        <f aca="false">R102</f>
        <v/>
      </c>
      <c r="AV102" s="2" t="str">
        <f aca="false">S102</f>
        <v/>
      </c>
      <c r="AW102" s="2" t="str">
        <f aca="false">T102</f>
        <v/>
      </c>
      <c r="AX102" s="2" t="str">
        <f aca="false">U102</f>
        <v/>
      </c>
      <c r="AY102" s="2" t="str">
        <f aca="false">V102</f>
        <v/>
      </c>
      <c r="AZ102" s="2" t="str">
        <f aca="false">W102</f>
        <v/>
      </c>
      <c r="BA102" s="2" t="str">
        <f aca="false">X102</f>
        <v/>
      </c>
      <c r="BB102" s="2" t="str">
        <f aca="false">Y102</f>
        <v/>
      </c>
      <c r="BC102" s="2" t="str">
        <f aca="false">Z102</f>
        <v/>
      </c>
    </row>
    <row r="103" customFormat="false" ht="12.8" hidden="false" customHeight="false" outlineLevel="0" collapsed="false">
      <c r="A103" s="2" t="n">
        <f aca="false">Channels!A104</f>
        <v>102</v>
      </c>
      <c r="B103" s="2" t="str">
        <f aca="false">Channels!B104</f>
        <v>Act102</v>
      </c>
      <c r="C103" s="2" t="str">
        <f aca="true">IF($B103=INDIRECT("$Overview.B$" &amp; ($AC$2) +1),"x","")</f>
        <v/>
      </c>
      <c r="D103" s="2" t="str">
        <f aca="true">IF($B103=INDIRECT("$Overview.C$" &amp; ($AC$2) +1),"x","")</f>
        <v/>
      </c>
      <c r="E103" s="2" t="str">
        <f aca="true">IF($B103=INDIRECT("$Overview.D$" &amp; ($AC$2) +1),"x","")</f>
        <v/>
      </c>
      <c r="F103" s="2" t="str">
        <f aca="true">IF($B103=INDIRECT("$Overview.E$" &amp; ($AC$2) +1),"x","")</f>
        <v/>
      </c>
      <c r="G103" s="2" t="str">
        <f aca="true">IF($B103=INDIRECT("$Overview.F$" &amp; ($AC$2) +1),"x","")</f>
        <v/>
      </c>
      <c r="H103" s="2" t="str">
        <f aca="true">IF($B103=INDIRECT("$Overview.G$" &amp; ($AC$2) +1),"x","")</f>
        <v/>
      </c>
      <c r="I103" s="2" t="str">
        <f aca="true">IF($B103=INDIRECT("$Overview.H$" &amp; ($AC$2) +1),"x","")</f>
        <v/>
      </c>
      <c r="J103" s="2" t="str">
        <f aca="true">IF($B103=INDIRECT("$Overview.I$" &amp; ($AC$2) +1),"x","")</f>
        <v/>
      </c>
      <c r="K103" s="2" t="str">
        <f aca="true">IF($B103=INDIRECT("$Overview.J$" &amp; ($AC$2) +1),"x","")</f>
        <v/>
      </c>
      <c r="L103" s="2" t="str">
        <f aca="true">IF($B103=INDIRECT("$Overview.K$" &amp; ($AC$2) +1),"x","")</f>
        <v/>
      </c>
      <c r="M103" s="2" t="str">
        <f aca="true">IF($B103=INDIRECT("$Overview.L$" &amp; ($AC$2) +1),"x","")</f>
        <v/>
      </c>
      <c r="N103" s="2" t="str">
        <f aca="true">IF($B103=INDIRECT("$Overview.M$" &amp; ($AC$2) +1),"x","")</f>
        <v/>
      </c>
      <c r="O103" s="2" t="str">
        <f aca="true">IF($B103=INDIRECT("$Overview.N$" &amp; ($AC$2) +1),"x","")</f>
        <v/>
      </c>
      <c r="P103" s="2" t="str">
        <f aca="true">IF($B103=INDIRECT("$Overview.O$" &amp; ($AC$2) +1),"x","")</f>
        <v/>
      </c>
      <c r="Q103" s="2" t="str">
        <f aca="true">IF($B103=INDIRECT("$Overview.P$" &amp; ($AC$2) +1),"x","")</f>
        <v/>
      </c>
      <c r="R103" s="2" t="str">
        <f aca="true">IF($B103=INDIRECT("$Overview.Q$" &amp; ($AC$2) +1),"x","")</f>
        <v/>
      </c>
      <c r="S103" s="2" t="str">
        <f aca="true">IF($B103=INDIRECT("$Overview.R$" &amp; ($AC$2) +1),"x","")</f>
        <v/>
      </c>
      <c r="T103" s="2" t="str">
        <f aca="true">IF($B103=INDIRECT("$Overview.S$" &amp; ($AC$2) +1),"x","")</f>
        <v/>
      </c>
      <c r="U103" s="2" t="str">
        <f aca="true">IF($B103=INDIRECT("$Overview.T$" &amp; ($AC$2) +1),"x","")</f>
        <v/>
      </c>
      <c r="V103" s="2" t="str">
        <f aca="true">IF($B103=INDIRECT("$Overview.U$" &amp; ($AC$2) +1),"x","")</f>
        <v/>
      </c>
      <c r="W103" s="2" t="str">
        <f aca="true">IF($B103=INDIRECT("$Overview.V$" &amp; ($AC$2) +1),"x","")</f>
        <v/>
      </c>
      <c r="X103" s="2" t="str">
        <f aca="true">IF($B103=INDIRECT("$Overview.W$" &amp; ($AC$2) +1),"x","")</f>
        <v/>
      </c>
      <c r="Y103" s="2" t="str">
        <f aca="true">IF($B103=INDIRECT("$Overview.X$" &amp; ($AC$2) +1),"x","")</f>
        <v/>
      </c>
      <c r="Z103" s="2" t="str">
        <f aca="true">IF($B103=INDIRECT("$Overview.Y$" &amp; ($AC$2) +1),"x","")</f>
        <v/>
      </c>
      <c r="AF103" s="2" t="str">
        <f aca="false">C103</f>
        <v/>
      </c>
      <c r="AG103" s="2" t="str">
        <f aca="false">D103</f>
        <v/>
      </c>
      <c r="AH103" s="2" t="str">
        <f aca="false">E103</f>
        <v/>
      </c>
      <c r="AI103" s="2" t="str">
        <f aca="false">F103</f>
        <v/>
      </c>
      <c r="AJ103" s="2" t="str">
        <f aca="false">G103</f>
        <v/>
      </c>
      <c r="AK103" s="2" t="str">
        <f aca="false">H103</f>
        <v/>
      </c>
      <c r="AL103" s="2" t="str">
        <f aca="false">I103</f>
        <v/>
      </c>
      <c r="AM103" s="2" t="str">
        <f aca="false">J103</f>
        <v/>
      </c>
      <c r="AN103" s="2" t="str">
        <f aca="false">K103</f>
        <v/>
      </c>
      <c r="AO103" s="2" t="str">
        <f aca="false">L103</f>
        <v/>
      </c>
      <c r="AP103" s="2" t="str">
        <f aca="false">M103</f>
        <v/>
      </c>
      <c r="AQ103" s="2" t="str">
        <f aca="false">N103</f>
        <v/>
      </c>
      <c r="AR103" s="2" t="str">
        <f aca="false">O103</f>
        <v/>
      </c>
      <c r="AS103" s="2" t="str">
        <f aca="false">P103</f>
        <v/>
      </c>
      <c r="AT103" s="2" t="str">
        <f aca="false">Q103</f>
        <v/>
      </c>
      <c r="AU103" s="2" t="str">
        <f aca="false">R103</f>
        <v/>
      </c>
      <c r="AV103" s="2" t="str">
        <f aca="false">S103</f>
        <v/>
      </c>
      <c r="AW103" s="2" t="str">
        <f aca="false">T103</f>
        <v/>
      </c>
      <c r="AX103" s="2" t="str">
        <f aca="false">U103</f>
        <v/>
      </c>
      <c r="AY103" s="2" t="str">
        <f aca="false">V103</f>
        <v/>
      </c>
      <c r="AZ103" s="2" t="str">
        <f aca="false">W103</f>
        <v/>
      </c>
      <c r="BA103" s="2" t="str">
        <f aca="false">X103</f>
        <v/>
      </c>
      <c r="BB103" s="2" t="str">
        <f aca="false">Y103</f>
        <v/>
      </c>
      <c r="BC103" s="2" t="str">
        <f aca="false">Z103</f>
        <v/>
      </c>
    </row>
    <row r="104" customFormat="false" ht="12.8" hidden="false" customHeight="false" outlineLevel="0" collapsed="false">
      <c r="A104" s="2" t="n">
        <f aca="false">Channels!A105</f>
        <v>103</v>
      </c>
      <c r="B104" s="2" t="str">
        <f aca="false">Channels!B105</f>
        <v>Act103</v>
      </c>
      <c r="C104" s="2" t="str">
        <f aca="true">IF($B104=INDIRECT("$Overview.B$" &amp; ($AC$2) +1),"x","")</f>
        <v/>
      </c>
      <c r="D104" s="2" t="str">
        <f aca="true">IF($B104=INDIRECT("$Overview.C$" &amp; ($AC$2) +1),"x","")</f>
        <v/>
      </c>
      <c r="E104" s="2" t="str">
        <f aca="true">IF($B104=INDIRECT("$Overview.D$" &amp; ($AC$2) +1),"x","")</f>
        <v/>
      </c>
      <c r="F104" s="2" t="str">
        <f aca="true">IF($B104=INDIRECT("$Overview.E$" &amp; ($AC$2) +1),"x","")</f>
        <v/>
      </c>
      <c r="G104" s="2" t="str">
        <f aca="true">IF($B104=INDIRECT("$Overview.F$" &amp; ($AC$2) +1),"x","")</f>
        <v/>
      </c>
      <c r="H104" s="2" t="str">
        <f aca="true">IF($B104=INDIRECT("$Overview.G$" &amp; ($AC$2) +1),"x","")</f>
        <v/>
      </c>
      <c r="I104" s="2" t="str">
        <f aca="true">IF($B104=INDIRECT("$Overview.H$" &amp; ($AC$2) +1),"x","")</f>
        <v/>
      </c>
      <c r="J104" s="2" t="str">
        <f aca="true">IF($B104=INDIRECT("$Overview.I$" &amp; ($AC$2) +1),"x","")</f>
        <v/>
      </c>
      <c r="K104" s="2" t="str">
        <f aca="true">IF($B104=INDIRECT("$Overview.J$" &amp; ($AC$2) +1),"x","")</f>
        <v/>
      </c>
      <c r="L104" s="2" t="str">
        <f aca="true">IF($B104=INDIRECT("$Overview.K$" &amp; ($AC$2) +1),"x","")</f>
        <v/>
      </c>
      <c r="M104" s="2" t="str">
        <f aca="true">IF($B104=INDIRECT("$Overview.L$" &amp; ($AC$2) +1),"x","")</f>
        <v/>
      </c>
      <c r="N104" s="2" t="str">
        <f aca="true">IF($B104=INDIRECT("$Overview.M$" &amp; ($AC$2) +1),"x","")</f>
        <v/>
      </c>
      <c r="O104" s="2" t="str">
        <f aca="true">IF($B104=INDIRECT("$Overview.N$" &amp; ($AC$2) +1),"x","")</f>
        <v/>
      </c>
      <c r="P104" s="2" t="str">
        <f aca="true">IF($B104=INDIRECT("$Overview.O$" &amp; ($AC$2) +1),"x","")</f>
        <v/>
      </c>
      <c r="Q104" s="2" t="str">
        <f aca="true">IF($B104=INDIRECT("$Overview.P$" &amp; ($AC$2) +1),"x","")</f>
        <v/>
      </c>
      <c r="R104" s="2" t="str">
        <f aca="true">IF($B104=INDIRECT("$Overview.Q$" &amp; ($AC$2) +1),"x","")</f>
        <v/>
      </c>
      <c r="S104" s="2" t="str">
        <f aca="true">IF($B104=INDIRECT("$Overview.R$" &amp; ($AC$2) +1),"x","")</f>
        <v/>
      </c>
      <c r="T104" s="2" t="str">
        <f aca="true">IF($B104=INDIRECT("$Overview.S$" &amp; ($AC$2) +1),"x","")</f>
        <v/>
      </c>
      <c r="U104" s="2" t="str">
        <f aca="true">IF($B104=INDIRECT("$Overview.T$" &amp; ($AC$2) +1),"x","")</f>
        <v/>
      </c>
      <c r="V104" s="2" t="str">
        <f aca="true">IF($B104=INDIRECT("$Overview.U$" &amp; ($AC$2) +1),"x","")</f>
        <v/>
      </c>
      <c r="W104" s="2" t="str">
        <f aca="true">IF($B104=INDIRECT("$Overview.V$" &amp; ($AC$2) +1),"x","")</f>
        <v/>
      </c>
      <c r="X104" s="2" t="str">
        <f aca="true">IF($B104=INDIRECT("$Overview.W$" &amp; ($AC$2) +1),"x","")</f>
        <v/>
      </c>
      <c r="Y104" s="2" t="str">
        <f aca="true">IF($B104=INDIRECT("$Overview.X$" &amp; ($AC$2) +1),"x","")</f>
        <v/>
      </c>
      <c r="Z104" s="2" t="str">
        <f aca="true">IF($B104=INDIRECT("$Overview.Y$" &amp; ($AC$2) +1),"x","")</f>
        <v/>
      </c>
      <c r="AF104" s="2" t="str">
        <f aca="false">C104</f>
        <v/>
      </c>
      <c r="AG104" s="2" t="str">
        <f aca="false">D104</f>
        <v/>
      </c>
      <c r="AH104" s="2" t="str">
        <f aca="false">E104</f>
        <v/>
      </c>
      <c r="AI104" s="2" t="str">
        <f aca="false">F104</f>
        <v/>
      </c>
      <c r="AJ104" s="2" t="str">
        <f aca="false">G104</f>
        <v/>
      </c>
      <c r="AK104" s="2" t="str">
        <f aca="false">H104</f>
        <v/>
      </c>
      <c r="AL104" s="2" t="str">
        <f aca="false">I104</f>
        <v/>
      </c>
      <c r="AM104" s="2" t="str">
        <f aca="false">J104</f>
        <v/>
      </c>
      <c r="AN104" s="2" t="str">
        <f aca="false">K104</f>
        <v/>
      </c>
      <c r="AO104" s="2" t="str">
        <f aca="false">L104</f>
        <v/>
      </c>
      <c r="AP104" s="2" t="str">
        <f aca="false">M104</f>
        <v/>
      </c>
      <c r="AQ104" s="2" t="str">
        <f aca="false">N104</f>
        <v/>
      </c>
      <c r="AR104" s="2" t="str">
        <f aca="false">O104</f>
        <v/>
      </c>
      <c r="AS104" s="2" t="str">
        <f aca="false">P104</f>
        <v/>
      </c>
      <c r="AT104" s="2" t="str">
        <f aca="false">Q104</f>
        <v/>
      </c>
      <c r="AU104" s="2" t="str">
        <f aca="false">R104</f>
        <v/>
      </c>
      <c r="AV104" s="2" t="str">
        <f aca="false">S104</f>
        <v/>
      </c>
      <c r="AW104" s="2" t="str">
        <f aca="false">T104</f>
        <v/>
      </c>
      <c r="AX104" s="2" t="str">
        <f aca="false">U104</f>
        <v/>
      </c>
      <c r="AY104" s="2" t="str">
        <f aca="false">V104</f>
        <v/>
      </c>
      <c r="AZ104" s="2" t="str">
        <f aca="false">W104</f>
        <v/>
      </c>
      <c r="BA104" s="2" t="str">
        <f aca="false">X104</f>
        <v/>
      </c>
      <c r="BB104" s="2" t="str">
        <f aca="false">Y104</f>
        <v/>
      </c>
      <c r="BC104" s="2" t="str">
        <f aca="false">Z104</f>
        <v/>
      </c>
    </row>
    <row r="105" customFormat="false" ht="12.8" hidden="false" customHeight="false" outlineLevel="0" collapsed="false">
      <c r="A105" s="2" t="n">
        <f aca="false">Channels!A106</f>
        <v>104</v>
      </c>
      <c r="B105" s="2" t="str">
        <f aca="false">Channels!B106</f>
        <v>Act104</v>
      </c>
      <c r="C105" s="2" t="str">
        <f aca="true">IF($B105=INDIRECT("$Overview.B$" &amp; ($AC$2) +1),"x","")</f>
        <v/>
      </c>
      <c r="D105" s="2" t="str">
        <f aca="true">IF($B105=INDIRECT("$Overview.C$" &amp; ($AC$2) +1),"x","")</f>
        <v/>
      </c>
      <c r="E105" s="2" t="str">
        <f aca="true">IF($B105=INDIRECT("$Overview.D$" &amp; ($AC$2) +1),"x","")</f>
        <v/>
      </c>
      <c r="F105" s="2" t="str">
        <f aca="true">IF($B105=INDIRECT("$Overview.E$" &amp; ($AC$2) +1),"x","")</f>
        <v/>
      </c>
      <c r="G105" s="2" t="str">
        <f aca="true">IF($B105=INDIRECT("$Overview.F$" &amp; ($AC$2) +1),"x","")</f>
        <v/>
      </c>
      <c r="H105" s="2" t="str">
        <f aca="true">IF($B105=INDIRECT("$Overview.G$" &amp; ($AC$2) +1),"x","")</f>
        <v/>
      </c>
      <c r="I105" s="2" t="str">
        <f aca="true">IF($B105=INDIRECT("$Overview.H$" &amp; ($AC$2) +1),"x","")</f>
        <v/>
      </c>
      <c r="J105" s="2" t="str">
        <f aca="true">IF($B105=INDIRECT("$Overview.I$" &amp; ($AC$2) +1),"x","")</f>
        <v/>
      </c>
      <c r="K105" s="2" t="str">
        <f aca="true">IF($B105=INDIRECT("$Overview.J$" &amp; ($AC$2) +1),"x","")</f>
        <v/>
      </c>
      <c r="L105" s="2" t="str">
        <f aca="true">IF($B105=INDIRECT("$Overview.K$" &amp; ($AC$2) +1),"x","")</f>
        <v/>
      </c>
      <c r="M105" s="2" t="str">
        <f aca="true">IF($B105=INDIRECT("$Overview.L$" &amp; ($AC$2) +1),"x","")</f>
        <v/>
      </c>
      <c r="N105" s="2" t="str">
        <f aca="true">IF($B105=INDIRECT("$Overview.M$" &amp; ($AC$2) +1),"x","")</f>
        <v/>
      </c>
      <c r="O105" s="2" t="str">
        <f aca="true">IF($B105=INDIRECT("$Overview.N$" &amp; ($AC$2) +1),"x","")</f>
        <v/>
      </c>
      <c r="P105" s="2" t="str">
        <f aca="true">IF($B105=INDIRECT("$Overview.O$" &amp; ($AC$2) +1),"x","")</f>
        <v/>
      </c>
      <c r="Q105" s="2" t="str">
        <f aca="true">IF($B105=INDIRECT("$Overview.P$" &amp; ($AC$2) +1),"x","")</f>
        <v/>
      </c>
      <c r="R105" s="2" t="str">
        <f aca="true">IF($B105=INDIRECT("$Overview.Q$" &amp; ($AC$2) +1),"x","")</f>
        <v/>
      </c>
      <c r="S105" s="2" t="str">
        <f aca="true">IF($B105=INDIRECT("$Overview.R$" &amp; ($AC$2) +1),"x","")</f>
        <v/>
      </c>
      <c r="T105" s="2" t="str">
        <f aca="true">IF($B105=INDIRECT("$Overview.S$" &amp; ($AC$2) +1),"x","")</f>
        <v/>
      </c>
      <c r="U105" s="2" t="str">
        <f aca="true">IF($B105=INDIRECT("$Overview.T$" &amp; ($AC$2) +1),"x","")</f>
        <v/>
      </c>
      <c r="V105" s="2" t="str">
        <f aca="true">IF($B105=INDIRECT("$Overview.U$" &amp; ($AC$2) +1),"x","")</f>
        <v/>
      </c>
      <c r="W105" s="2" t="str">
        <f aca="true">IF($B105=INDIRECT("$Overview.V$" &amp; ($AC$2) +1),"x","")</f>
        <v/>
      </c>
      <c r="X105" s="2" t="str">
        <f aca="true">IF($B105=INDIRECT("$Overview.W$" &amp; ($AC$2) +1),"x","")</f>
        <v/>
      </c>
      <c r="Y105" s="2" t="str">
        <f aca="true">IF($B105=INDIRECT("$Overview.X$" &amp; ($AC$2) +1),"x","")</f>
        <v/>
      </c>
      <c r="Z105" s="2" t="str">
        <f aca="true">IF($B105=INDIRECT("$Overview.Y$" &amp; ($AC$2) +1),"x","")</f>
        <v/>
      </c>
      <c r="AF105" s="2" t="str">
        <f aca="false">C105</f>
        <v/>
      </c>
      <c r="AG105" s="2" t="str">
        <f aca="false">D105</f>
        <v/>
      </c>
      <c r="AH105" s="2" t="str">
        <f aca="false">E105</f>
        <v/>
      </c>
      <c r="AI105" s="2" t="str">
        <f aca="false">F105</f>
        <v/>
      </c>
      <c r="AJ105" s="2" t="str">
        <f aca="false">G105</f>
        <v/>
      </c>
      <c r="AK105" s="2" t="str">
        <f aca="false">H105</f>
        <v/>
      </c>
      <c r="AL105" s="2" t="str">
        <f aca="false">I105</f>
        <v/>
      </c>
      <c r="AM105" s="2" t="str">
        <f aca="false">J105</f>
        <v/>
      </c>
      <c r="AN105" s="2" t="str">
        <f aca="false">K105</f>
        <v/>
      </c>
      <c r="AO105" s="2" t="str">
        <f aca="false">L105</f>
        <v/>
      </c>
      <c r="AP105" s="2" t="str">
        <f aca="false">M105</f>
        <v/>
      </c>
      <c r="AQ105" s="2" t="str">
        <f aca="false">N105</f>
        <v/>
      </c>
      <c r="AR105" s="2" t="str">
        <f aca="false">O105</f>
        <v/>
      </c>
      <c r="AS105" s="2" t="str">
        <f aca="false">P105</f>
        <v/>
      </c>
      <c r="AT105" s="2" t="str">
        <f aca="false">Q105</f>
        <v/>
      </c>
      <c r="AU105" s="2" t="str">
        <f aca="false">R105</f>
        <v/>
      </c>
      <c r="AV105" s="2" t="str">
        <f aca="false">S105</f>
        <v/>
      </c>
      <c r="AW105" s="2" t="str">
        <f aca="false">T105</f>
        <v/>
      </c>
      <c r="AX105" s="2" t="str">
        <f aca="false">U105</f>
        <v/>
      </c>
      <c r="AY105" s="2" t="str">
        <f aca="false">V105</f>
        <v/>
      </c>
      <c r="AZ105" s="2" t="str">
        <f aca="false">W105</f>
        <v/>
      </c>
      <c r="BA105" s="2" t="str">
        <f aca="false">X105</f>
        <v/>
      </c>
      <c r="BB105" s="2" t="str">
        <f aca="false">Y105</f>
        <v/>
      </c>
      <c r="BC105" s="2" t="str">
        <f aca="false">Z105</f>
        <v/>
      </c>
    </row>
    <row r="106" customFormat="false" ht="12.8" hidden="false" customHeight="false" outlineLevel="0" collapsed="false">
      <c r="A106" s="2" t="n">
        <f aca="false">Channels!A107</f>
        <v>105</v>
      </c>
      <c r="B106" s="2" t="str">
        <f aca="false">Channels!B107</f>
        <v>Act105</v>
      </c>
      <c r="C106" s="2" t="str">
        <f aca="true">IF($B106=INDIRECT("$Overview.B$" &amp; ($AC$2) +1),"x","")</f>
        <v/>
      </c>
      <c r="D106" s="2" t="str">
        <f aca="true">IF($B106=INDIRECT("$Overview.C$" &amp; ($AC$2) +1),"x","")</f>
        <v/>
      </c>
      <c r="E106" s="2" t="str">
        <f aca="true">IF($B106=INDIRECT("$Overview.D$" &amp; ($AC$2) +1),"x","")</f>
        <v/>
      </c>
      <c r="F106" s="2" t="str">
        <f aca="true">IF($B106=INDIRECT("$Overview.E$" &amp; ($AC$2) +1),"x","")</f>
        <v/>
      </c>
      <c r="G106" s="2" t="str">
        <f aca="true">IF($B106=INDIRECT("$Overview.F$" &amp; ($AC$2) +1),"x","")</f>
        <v/>
      </c>
      <c r="H106" s="2" t="str">
        <f aca="true">IF($B106=INDIRECT("$Overview.G$" &amp; ($AC$2) +1),"x","")</f>
        <v/>
      </c>
      <c r="I106" s="2" t="str">
        <f aca="true">IF($B106=INDIRECT("$Overview.H$" &amp; ($AC$2) +1),"x","")</f>
        <v/>
      </c>
      <c r="J106" s="2" t="str">
        <f aca="true">IF($B106=INDIRECT("$Overview.I$" &amp; ($AC$2) +1),"x","")</f>
        <v/>
      </c>
      <c r="K106" s="2" t="str">
        <f aca="true">IF($B106=INDIRECT("$Overview.J$" &amp; ($AC$2) +1),"x","")</f>
        <v/>
      </c>
      <c r="L106" s="2" t="str">
        <f aca="true">IF($B106=INDIRECT("$Overview.K$" &amp; ($AC$2) +1),"x","")</f>
        <v/>
      </c>
      <c r="M106" s="2" t="str">
        <f aca="true">IF($B106=INDIRECT("$Overview.L$" &amp; ($AC$2) +1),"x","")</f>
        <v/>
      </c>
      <c r="N106" s="2" t="str">
        <f aca="true">IF($B106=INDIRECT("$Overview.M$" &amp; ($AC$2) +1),"x","")</f>
        <v/>
      </c>
      <c r="O106" s="2" t="str">
        <f aca="true">IF($B106=INDIRECT("$Overview.N$" &amp; ($AC$2) +1),"x","")</f>
        <v/>
      </c>
      <c r="P106" s="2" t="str">
        <f aca="true">IF($B106=INDIRECT("$Overview.O$" &amp; ($AC$2) +1),"x","")</f>
        <v/>
      </c>
      <c r="Q106" s="2" t="str">
        <f aca="true">IF($B106=INDIRECT("$Overview.P$" &amp; ($AC$2) +1),"x","")</f>
        <v/>
      </c>
      <c r="R106" s="2" t="str">
        <f aca="true">IF($B106=INDIRECT("$Overview.Q$" &amp; ($AC$2) +1),"x","")</f>
        <v/>
      </c>
      <c r="S106" s="2" t="str">
        <f aca="true">IF($B106=INDIRECT("$Overview.R$" &amp; ($AC$2) +1),"x","")</f>
        <v/>
      </c>
      <c r="T106" s="2" t="str">
        <f aca="true">IF($B106=INDIRECT("$Overview.S$" &amp; ($AC$2) +1),"x","")</f>
        <v/>
      </c>
      <c r="U106" s="2" t="str">
        <f aca="true">IF($B106=INDIRECT("$Overview.T$" &amp; ($AC$2) +1),"x","")</f>
        <v/>
      </c>
      <c r="V106" s="2" t="str">
        <f aca="true">IF($B106=INDIRECT("$Overview.U$" &amp; ($AC$2) +1),"x","")</f>
        <v/>
      </c>
      <c r="W106" s="2" t="str">
        <f aca="true">IF($B106=INDIRECT("$Overview.V$" &amp; ($AC$2) +1),"x","")</f>
        <v/>
      </c>
      <c r="X106" s="2" t="str">
        <f aca="true">IF($B106=INDIRECT("$Overview.W$" &amp; ($AC$2) +1),"x","")</f>
        <v/>
      </c>
      <c r="Y106" s="2" t="str">
        <f aca="true">IF($B106=INDIRECT("$Overview.X$" &amp; ($AC$2) +1),"x","")</f>
        <v/>
      </c>
      <c r="Z106" s="2" t="str">
        <f aca="true">IF($B106=INDIRECT("$Overview.Y$" &amp; ($AC$2) +1),"x","")</f>
        <v/>
      </c>
      <c r="AF106" s="2" t="str">
        <f aca="false">C106</f>
        <v/>
      </c>
      <c r="AG106" s="2" t="str">
        <f aca="false">D106</f>
        <v/>
      </c>
      <c r="AH106" s="2" t="str">
        <f aca="false">E106</f>
        <v/>
      </c>
      <c r="AI106" s="2" t="str">
        <f aca="false">F106</f>
        <v/>
      </c>
      <c r="AJ106" s="2" t="str">
        <f aca="false">G106</f>
        <v/>
      </c>
      <c r="AK106" s="2" t="str">
        <f aca="false">H106</f>
        <v/>
      </c>
      <c r="AL106" s="2" t="str">
        <f aca="false">I106</f>
        <v/>
      </c>
      <c r="AM106" s="2" t="str">
        <f aca="false">J106</f>
        <v/>
      </c>
      <c r="AN106" s="2" t="str">
        <f aca="false">K106</f>
        <v/>
      </c>
      <c r="AO106" s="2" t="str">
        <f aca="false">L106</f>
        <v/>
      </c>
      <c r="AP106" s="2" t="str">
        <f aca="false">M106</f>
        <v/>
      </c>
      <c r="AQ106" s="2" t="str">
        <f aca="false">N106</f>
        <v/>
      </c>
      <c r="AR106" s="2" t="str">
        <f aca="false">O106</f>
        <v/>
      </c>
      <c r="AS106" s="2" t="str">
        <f aca="false">P106</f>
        <v/>
      </c>
      <c r="AT106" s="2" t="str">
        <f aca="false">Q106</f>
        <v/>
      </c>
      <c r="AU106" s="2" t="str">
        <f aca="false">R106</f>
        <v/>
      </c>
      <c r="AV106" s="2" t="str">
        <f aca="false">S106</f>
        <v/>
      </c>
      <c r="AW106" s="2" t="str">
        <f aca="false">T106</f>
        <v/>
      </c>
      <c r="AX106" s="2" t="str">
        <f aca="false">U106</f>
        <v/>
      </c>
      <c r="AY106" s="2" t="str">
        <f aca="false">V106</f>
        <v/>
      </c>
      <c r="AZ106" s="2" t="str">
        <f aca="false">W106</f>
        <v/>
      </c>
      <c r="BA106" s="2" t="str">
        <f aca="false">X106</f>
        <v/>
      </c>
      <c r="BB106" s="2" t="str">
        <f aca="false">Y106</f>
        <v/>
      </c>
      <c r="BC106" s="2" t="str">
        <f aca="false">Z106</f>
        <v/>
      </c>
    </row>
    <row r="107" customFormat="false" ht="12.8" hidden="false" customHeight="false" outlineLevel="0" collapsed="false">
      <c r="A107" s="2" t="n">
        <f aca="false">Channels!A108</f>
        <v>106</v>
      </c>
      <c r="B107" s="2" t="str">
        <f aca="false">Channels!B108</f>
        <v>Act106</v>
      </c>
      <c r="C107" s="2" t="str">
        <f aca="true">IF($B107=INDIRECT("$Overview.B$" &amp; ($AC$2) +1),"x","")</f>
        <v/>
      </c>
      <c r="D107" s="2" t="str">
        <f aca="true">IF($B107=INDIRECT("$Overview.C$" &amp; ($AC$2) +1),"x","")</f>
        <v/>
      </c>
      <c r="E107" s="2" t="str">
        <f aca="true">IF($B107=INDIRECT("$Overview.D$" &amp; ($AC$2) +1),"x","")</f>
        <v/>
      </c>
      <c r="F107" s="2" t="str">
        <f aca="true">IF($B107=INDIRECT("$Overview.E$" &amp; ($AC$2) +1),"x","")</f>
        <v/>
      </c>
      <c r="G107" s="2" t="str">
        <f aca="true">IF($B107=INDIRECT("$Overview.F$" &amp; ($AC$2) +1),"x","")</f>
        <v/>
      </c>
      <c r="H107" s="2" t="str">
        <f aca="true">IF($B107=INDIRECT("$Overview.G$" &amp; ($AC$2) +1),"x","")</f>
        <v/>
      </c>
      <c r="I107" s="2" t="str">
        <f aca="true">IF($B107=INDIRECT("$Overview.H$" &amp; ($AC$2) +1),"x","")</f>
        <v/>
      </c>
      <c r="J107" s="2" t="str">
        <f aca="true">IF($B107=INDIRECT("$Overview.I$" &amp; ($AC$2) +1),"x","")</f>
        <v/>
      </c>
      <c r="K107" s="2" t="str">
        <f aca="true">IF($B107=INDIRECT("$Overview.J$" &amp; ($AC$2) +1),"x","")</f>
        <v/>
      </c>
      <c r="L107" s="2" t="str">
        <f aca="true">IF($B107=INDIRECT("$Overview.K$" &amp; ($AC$2) +1),"x","")</f>
        <v/>
      </c>
      <c r="M107" s="2" t="str">
        <f aca="true">IF($B107=INDIRECT("$Overview.L$" &amp; ($AC$2) +1),"x","")</f>
        <v/>
      </c>
      <c r="N107" s="2" t="str">
        <f aca="true">IF($B107=INDIRECT("$Overview.M$" &amp; ($AC$2) +1),"x","")</f>
        <v/>
      </c>
      <c r="O107" s="2" t="str">
        <f aca="true">IF($B107=INDIRECT("$Overview.N$" &amp; ($AC$2) +1),"x","")</f>
        <v/>
      </c>
      <c r="P107" s="2" t="str">
        <f aca="true">IF($B107=INDIRECT("$Overview.O$" &amp; ($AC$2) +1),"x","")</f>
        <v/>
      </c>
      <c r="Q107" s="2" t="str">
        <f aca="true">IF($B107=INDIRECT("$Overview.P$" &amp; ($AC$2) +1),"x","")</f>
        <v/>
      </c>
      <c r="R107" s="2" t="str">
        <f aca="true">IF($B107=INDIRECT("$Overview.Q$" &amp; ($AC$2) +1),"x","")</f>
        <v/>
      </c>
      <c r="S107" s="2" t="str">
        <f aca="true">IF($B107=INDIRECT("$Overview.R$" &amp; ($AC$2) +1),"x","")</f>
        <v/>
      </c>
      <c r="T107" s="2" t="str">
        <f aca="true">IF($B107=INDIRECT("$Overview.S$" &amp; ($AC$2) +1),"x","")</f>
        <v/>
      </c>
      <c r="U107" s="2" t="str">
        <f aca="true">IF($B107=INDIRECT("$Overview.T$" &amp; ($AC$2) +1),"x","")</f>
        <v/>
      </c>
      <c r="V107" s="2" t="str">
        <f aca="true">IF($B107=INDIRECT("$Overview.U$" &amp; ($AC$2) +1),"x","")</f>
        <v/>
      </c>
      <c r="W107" s="2" t="str">
        <f aca="true">IF($B107=INDIRECT("$Overview.V$" &amp; ($AC$2) +1),"x","")</f>
        <v/>
      </c>
      <c r="X107" s="2" t="str">
        <f aca="true">IF($B107=INDIRECT("$Overview.W$" &amp; ($AC$2) +1),"x","")</f>
        <v/>
      </c>
      <c r="Y107" s="2" t="str">
        <f aca="true">IF($B107=INDIRECT("$Overview.X$" &amp; ($AC$2) +1),"x","")</f>
        <v/>
      </c>
      <c r="Z107" s="2" t="str">
        <f aca="true">IF($B107=INDIRECT("$Overview.Y$" &amp; ($AC$2) +1),"x","")</f>
        <v/>
      </c>
      <c r="AF107" s="2" t="str">
        <f aca="false">C107</f>
        <v/>
      </c>
      <c r="AG107" s="2" t="str">
        <f aca="false">D107</f>
        <v/>
      </c>
      <c r="AH107" s="2" t="str">
        <f aca="false">E107</f>
        <v/>
      </c>
      <c r="AI107" s="2" t="str">
        <f aca="false">F107</f>
        <v/>
      </c>
      <c r="AJ107" s="2" t="str">
        <f aca="false">G107</f>
        <v/>
      </c>
      <c r="AK107" s="2" t="str">
        <f aca="false">H107</f>
        <v/>
      </c>
      <c r="AL107" s="2" t="str">
        <f aca="false">I107</f>
        <v/>
      </c>
      <c r="AM107" s="2" t="str">
        <f aca="false">J107</f>
        <v/>
      </c>
      <c r="AN107" s="2" t="str">
        <f aca="false">K107</f>
        <v/>
      </c>
      <c r="AO107" s="2" t="str">
        <f aca="false">L107</f>
        <v/>
      </c>
      <c r="AP107" s="2" t="str">
        <f aca="false">M107</f>
        <v/>
      </c>
      <c r="AQ107" s="2" t="str">
        <f aca="false">N107</f>
        <v/>
      </c>
      <c r="AR107" s="2" t="str">
        <f aca="false">O107</f>
        <v/>
      </c>
      <c r="AS107" s="2" t="str">
        <f aca="false">P107</f>
        <v/>
      </c>
      <c r="AT107" s="2" t="str">
        <f aca="false">Q107</f>
        <v/>
      </c>
      <c r="AU107" s="2" t="str">
        <f aca="false">R107</f>
        <v/>
      </c>
      <c r="AV107" s="2" t="str">
        <f aca="false">S107</f>
        <v/>
      </c>
      <c r="AW107" s="2" t="str">
        <f aca="false">T107</f>
        <v/>
      </c>
      <c r="AX107" s="2" t="str">
        <f aca="false">U107</f>
        <v/>
      </c>
      <c r="AY107" s="2" t="str">
        <f aca="false">V107</f>
        <v/>
      </c>
      <c r="AZ107" s="2" t="str">
        <f aca="false">W107</f>
        <v/>
      </c>
      <c r="BA107" s="2" t="str">
        <f aca="false">X107</f>
        <v/>
      </c>
      <c r="BB107" s="2" t="str">
        <f aca="false">Y107</f>
        <v/>
      </c>
      <c r="BC107" s="2" t="str">
        <f aca="false">Z107</f>
        <v/>
      </c>
    </row>
    <row r="108" customFormat="false" ht="12.8" hidden="false" customHeight="false" outlineLevel="0" collapsed="false">
      <c r="A108" s="2" t="n">
        <f aca="false">Channels!A109</f>
        <v>107</v>
      </c>
      <c r="B108" s="2" t="str">
        <f aca="false">Channels!B109</f>
        <v>Act107</v>
      </c>
      <c r="C108" s="2" t="str">
        <f aca="true">IF($B108=INDIRECT("$Overview.B$" &amp; ($AC$2) +1),"x","")</f>
        <v/>
      </c>
      <c r="D108" s="2" t="str">
        <f aca="true">IF($B108=INDIRECT("$Overview.C$" &amp; ($AC$2) +1),"x","")</f>
        <v/>
      </c>
      <c r="E108" s="2" t="str">
        <f aca="true">IF($B108=INDIRECT("$Overview.D$" &amp; ($AC$2) +1),"x","")</f>
        <v/>
      </c>
      <c r="F108" s="2" t="str">
        <f aca="true">IF($B108=INDIRECT("$Overview.E$" &amp; ($AC$2) +1),"x","")</f>
        <v/>
      </c>
      <c r="G108" s="2" t="str">
        <f aca="true">IF($B108=INDIRECT("$Overview.F$" &amp; ($AC$2) +1),"x","")</f>
        <v/>
      </c>
      <c r="H108" s="2" t="str">
        <f aca="true">IF($B108=INDIRECT("$Overview.G$" &amp; ($AC$2) +1),"x","")</f>
        <v/>
      </c>
      <c r="I108" s="2" t="str">
        <f aca="true">IF($B108=INDIRECT("$Overview.H$" &amp; ($AC$2) +1),"x","")</f>
        <v/>
      </c>
      <c r="J108" s="2" t="str">
        <f aca="true">IF($B108=INDIRECT("$Overview.I$" &amp; ($AC$2) +1),"x","")</f>
        <v/>
      </c>
      <c r="K108" s="2" t="str">
        <f aca="true">IF($B108=INDIRECT("$Overview.J$" &amp; ($AC$2) +1),"x","")</f>
        <v/>
      </c>
      <c r="L108" s="2" t="str">
        <f aca="true">IF($B108=INDIRECT("$Overview.K$" &amp; ($AC$2) +1),"x","")</f>
        <v/>
      </c>
      <c r="M108" s="2" t="str">
        <f aca="true">IF($B108=INDIRECT("$Overview.L$" &amp; ($AC$2) +1),"x","")</f>
        <v/>
      </c>
      <c r="N108" s="2" t="str">
        <f aca="true">IF($B108=INDIRECT("$Overview.M$" &amp; ($AC$2) +1),"x","")</f>
        <v/>
      </c>
      <c r="O108" s="2" t="str">
        <f aca="true">IF($B108=INDIRECT("$Overview.N$" &amp; ($AC$2) +1),"x","")</f>
        <v/>
      </c>
      <c r="P108" s="2" t="str">
        <f aca="true">IF($B108=INDIRECT("$Overview.O$" &amp; ($AC$2) +1),"x","")</f>
        <v/>
      </c>
      <c r="Q108" s="2" t="str">
        <f aca="true">IF($B108=INDIRECT("$Overview.P$" &amp; ($AC$2) +1),"x","")</f>
        <v/>
      </c>
      <c r="R108" s="2" t="str">
        <f aca="true">IF($B108=INDIRECT("$Overview.Q$" &amp; ($AC$2) +1),"x","")</f>
        <v/>
      </c>
      <c r="S108" s="2" t="str">
        <f aca="true">IF($B108=INDIRECT("$Overview.R$" &amp; ($AC$2) +1),"x","")</f>
        <v/>
      </c>
      <c r="T108" s="2" t="str">
        <f aca="true">IF($B108=INDIRECT("$Overview.S$" &amp; ($AC$2) +1),"x","")</f>
        <v/>
      </c>
      <c r="U108" s="2" t="str">
        <f aca="true">IF($B108=INDIRECT("$Overview.T$" &amp; ($AC$2) +1),"x","")</f>
        <v/>
      </c>
      <c r="V108" s="2" t="str">
        <f aca="true">IF($B108=INDIRECT("$Overview.U$" &amp; ($AC$2) +1),"x","")</f>
        <v/>
      </c>
      <c r="W108" s="2" t="str">
        <f aca="true">IF($B108=INDIRECT("$Overview.V$" &amp; ($AC$2) +1),"x","")</f>
        <v/>
      </c>
      <c r="X108" s="2" t="str">
        <f aca="true">IF($B108=INDIRECT("$Overview.W$" &amp; ($AC$2) +1),"x","")</f>
        <v/>
      </c>
      <c r="Y108" s="2" t="str">
        <f aca="true">IF($B108=INDIRECT("$Overview.X$" &amp; ($AC$2) +1),"x","")</f>
        <v/>
      </c>
      <c r="Z108" s="2" t="str">
        <f aca="true">IF($B108=INDIRECT("$Overview.Y$" &amp; ($AC$2) +1),"x","")</f>
        <v/>
      </c>
      <c r="AF108" s="2" t="str">
        <f aca="false">C108</f>
        <v/>
      </c>
      <c r="AG108" s="2" t="str">
        <f aca="false">D108</f>
        <v/>
      </c>
      <c r="AH108" s="2" t="str">
        <f aca="false">E108</f>
        <v/>
      </c>
      <c r="AI108" s="2" t="str">
        <f aca="false">F108</f>
        <v/>
      </c>
      <c r="AJ108" s="2" t="str">
        <f aca="false">G108</f>
        <v/>
      </c>
      <c r="AK108" s="2" t="str">
        <f aca="false">H108</f>
        <v/>
      </c>
      <c r="AL108" s="2" t="str">
        <f aca="false">I108</f>
        <v/>
      </c>
      <c r="AM108" s="2" t="str">
        <f aca="false">J108</f>
        <v/>
      </c>
      <c r="AN108" s="2" t="str">
        <f aca="false">K108</f>
        <v/>
      </c>
      <c r="AO108" s="2" t="str">
        <f aca="false">L108</f>
        <v/>
      </c>
      <c r="AP108" s="2" t="str">
        <f aca="false">M108</f>
        <v/>
      </c>
      <c r="AQ108" s="2" t="str">
        <f aca="false">N108</f>
        <v/>
      </c>
      <c r="AR108" s="2" t="str">
        <f aca="false">O108</f>
        <v/>
      </c>
      <c r="AS108" s="2" t="str">
        <f aca="false">P108</f>
        <v/>
      </c>
      <c r="AT108" s="2" t="str">
        <f aca="false">Q108</f>
        <v/>
      </c>
      <c r="AU108" s="2" t="str">
        <f aca="false">R108</f>
        <v/>
      </c>
      <c r="AV108" s="2" t="str">
        <f aca="false">S108</f>
        <v/>
      </c>
      <c r="AW108" s="2" t="str">
        <f aca="false">T108</f>
        <v/>
      </c>
      <c r="AX108" s="2" t="str">
        <f aca="false">U108</f>
        <v/>
      </c>
      <c r="AY108" s="2" t="str">
        <f aca="false">V108</f>
        <v/>
      </c>
      <c r="AZ108" s="2" t="str">
        <f aca="false">W108</f>
        <v/>
      </c>
      <c r="BA108" s="2" t="str">
        <f aca="false">X108</f>
        <v/>
      </c>
      <c r="BB108" s="2" t="str">
        <f aca="false">Y108</f>
        <v/>
      </c>
      <c r="BC108" s="2" t="str">
        <f aca="false">Z108</f>
        <v/>
      </c>
    </row>
    <row r="109" customFormat="false" ht="12.8" hidden="false" customHeight="false" outlineLevel="0" collapsed="false">
      <c r="A109" s="2" t="n">
        <f aca="false">Channels!A110</f>
        <v>108</v>
      </c>
      <c r="B109" s="2" t="str">
        <f aca="false">Channels!B110</f>
        <v>Act108</v>
      </c>
      <c r="C109" s="2" t="str">
        <f aca="true">IF($B109=INDIRECT("$Overview.B$" &amp; ($AC$2) +1),"x","")</f>
        <v/>
      </c>
      <c r="D109" s="2" t="str">
        <f aca="true">IF($B109=INDIRECT("$Overview.C$" &amp; ($AC$2) +1),"x","")</f>
        <v/>
      </c>
      <c r="E109" s="2" t="str">
        <f aca="true">IF($B109=INDIRECT("$Overview.D$" &amp; ($AC$2) +1),"x","")</f>
        <v/>
      </c>
      <c r="F109" s="2" t="str">
        <f aca="true">IF($B109=INDIRECT("$Overview.E$" &amp; ($AC$2) +1),"x","")</f>
        <v/>
      </c>
      <c r="G109" s="2" t="str">
        <f aca="true">IF($B109=INDIRECT("$Overview.F$" &amp; ($AC$2) +1),"x","")</f>
        <v/>
      </c>
      <c r="H109" s="2" t="str">
        <f aca="true">IF($B109=INDIRECT("$Overview.G$" &amp; ($AC$2) +1),"x","")</f>
        <v/>
      </c>
      <c r="I109" s="2" t="str">
        <f aca="true">IF($B109=INDIRECT("$Overview.H$" &amp; ($AC$2) +1),"x","")</f>
        <v/>
      </c>
      <c r="J109" s="2" t="str">
        <f aca="true">IF($B109=INDIRECT("$Overview.I$" &amp; ($AC$2) +1),"x","")</f>
        <v/>
      </c>
      <c r="K109" s="2" t="str">
        <f aca="true">IF($B109=INDIRECT("$Overview.J$" &amp; ($AC$2) +1),"x","")</f>
        <v/>
      </c>
      <c r="L109" s="2" t="str">
        <f aca="true">IF($B109=INDIRECT("$Overview.K$" &amp; ($AC$2) +1),"x","")</f>
        <v/>
      </c>
      <c r="M109" s="2" t="str">
        <f aca="true">IF($B109=INDIRECT("$Overview.L$" &amp; ($AC$2) +1),"x","")</f>
        <v/>
      </c>
      <c r="N109" s="2" t="str">
        <f aca="true">IF($B109=INDIRECT("$Overview.M$" &amp; ($AC$2) +1),"x","")</f>
        <v/>
      </c>
      <c r="O109" s="2" t="str">
        <f aca="true">IF($B109=INDIRECT("$Overview.N$" &amp; ($AC$2) +1),"x","")</f>
        <v/>
      </c>
      <c r="P109" s="2" t="str">
        <f aca="true">IF($B109=INDIRECT("$Overview.O$" &amp; ($AC$2) +1),"x","")</f>
        <v/>
      </c>
      <c r="Q109" s="2" t="str">
        <f aca="true">IF($B109=INDIRECT("$Overview.P$" &amp; ($AC$2) +1),"x","")</f>
        <v/>
      </c>
      <c r="R109" s="2" t="str">
        <f aca="true">IF($B109=INDIRECT("$Overview.Q$" &amp; ($AC$2) +1),"x","")</f>
        <v/>
      </c>
      <c r="S109" s="2" t="str">
        <f aca="true">IF($B109=INDIRECT("$Overview.R$" &amp; ($AC$2) +1),"x","")</f>
        <v/>
      </c>
      <c r="T109" s="2" t="str">
        <f aca="true">IF($B109=INDIRECT("$Overview.S$" &amp; ($AC$2) +1),"x","")</f>
        <v/>
      </c>
      <c r="U109" s="2" t="str">
        <f aca="true">IF($B109=INDIRECT("$Overview.T$" &amp; ($AC$2) +1),"x","")</f>
        <v/>
      </c>
      <c r="V109" s="2" t="str">
        <f aca="true">IF($B109=INDIRECT("$Overview.U$" &amp; ($AC$2) +1),"x","")</f>
        <v/>
      </c>
      <c r="W109" s="2" t="str">
        <f aca="true">IF($B109=INDIRECT("$Overview.V$" &amp; ($AC$2) +1),"x","")</f>
        <v/>
      </c>
      <c r="X109" s="2" t="str">
        <f aca="true">IF($B109=INDIRECT("$Overview.W$" &amp; ($AC$2) +1),"x","")</f>
        <v/>
      </c>
      <c r="Y109" s="2" t="str">
        <f aca="true">IF($B109=INDIRECT("$Overview.X$" &amp; ($AC$2) +1),"x","")</f>
        <v/>
      </c>
      <c r="Z109" s="2" t="str">
        <f aca="true">IF($B109=INDIRECT("$Overview.Y$" &amp; ($AC$2) +1),"x","")</f>
        <v/>
      </c>
      <c r="AF109" s="2" t="str">
        <f aca="false">C109</f>
        <v/>
      </c>
      <c r="AG109" s="2" t="str">
        <f aca="false">D109</f>
        <v/>
      </c>
      <c r="AH109" s="2" t="str">
        <f aca="false">E109</f>
        <v/>
      </c>
      <c r="AI109" s="2" t="str">
        <f aca="false">F109</f>
        <v/>
      </c>
      <c r="AJ109" s="2" t="str">
        <f aca="false">G109</f>
        <v/>
      </c>
      <c r="AK109" s="2" t="str">
        <f aca="false">H109</f>
        <v/>
      </c>
      <c r="AL109" s="2" t="str">
        <f aca="false">I109</f>
        <v/>
      </c>
      <c r="AM109" s="2" t="str">
        <f aca="false">J109</f>
        <v/>
      </c>
      <c r="AN109" s="2" t="str">
        <f aca="false">K109</f>
        <v/>
      </c>
      <c r="AO109" s="2" t="str">
        <f aca="false">L109</f>
        <v/>
      </c>
      <c r="AP109" s="2" t="str">
        <f aca="false">M109</f>
        <v/>
      </c>
      <c r="AQ109" s="2" t="str">
        <f aca="false">N109</f>
        <v/>
      </c>
      <c r="AR109" s="2" t="str">
        <f aca="false">O109</f>
        <v/>
      </c>
      <c r="AS109" s="2" t="str">
        <f aca="false">P109</f>
        <v/>
      </c>
      <c r="AT109" s="2" t="str">
        <f aca="false">Q109</f>
        <v/>
      </c>
      <c r="AU109" s="2" t="str">
        <f aca="false">R109</f>
        <v/>
      </c>
      <c r="AV109" s="2" t="str">
        <f aca="false">S109</f>
        <v/>
      </c>
      <c r="AW109" s="2" t="str">
        <f aca="false">T109</f>
        <v/>
      </c>
      <c r="AX109" s="2" t="str">
        <f aca="false">U109</f>
        <v/>
      </c>
      <c r="AY109" s="2" t="str">
        <f aca="false">V109</f>
        <v/>
      </c>
      <c r="AZ109" s="2" t="str">
        <f aca="false">W109</f>
        <v/>
      </c>
      <c r="BA109" s="2" t="str">
        <f aca="false">X109</f>
        <v/>
      </c>
      <c r="BB109" s="2" t="str">
        <f aca="false">Y109</f>
        <v/>
      </c>
      <c r="BC109" s="2" t="str">
        <f aca="false">Z109</f>
        <v/>
      </c>
    </row>
    <row r="110" customFormat="false" ht="12.8" hidden="false" customHeight="false" outlineLevel="0" collapsed="false">
      <c r="A110" s="2" t="n">
        <f aca="false">Channels!A111</f>
        <v>109</v>
      </c>
      <c r="B110" s="2" t="str">
        <f aca="false">Channels!B111</f>
        <v>Act109</v>
      </c>
      <c r="C110" s="2" t="str">
        <f aca="true">IF($B110=INDIRECT("$Overview.B$" &amp; ($AC$2) +1),"x","")</f>
        <v/>
      </c>
      <c r="D110" s="2" t="str">
        <f aca="true">IF($B110=INDIRECT("$Overview.C$" &amp; ($AC$2) +1),"x","")</f>
        <v/>
      </c>
      <c r="E110" s="2" t="str">
        <f aca="true">IF($B110=INDIRECT("$Overview.D$" &amp; ($AC$2) +1),"x","")</f>
        <v/>
      </c>
      <c r="F110" s="2" t="str">
        <f aca="true">IF($B110=INDIRECT("$Overview.E$" &amp; ($AC$2) +1),"x","")</f>
        <v/>
      </c>
      <c r="G110" s="2" t="str">
        <f aca="true">IF($B110=INDIRECT("$Overview.F$" &amp; ($AC$2) +1),"x","")</f>
        <v/>
      </c>
      <c r="H110" s="2" t="str">
        <f aca="true">IF($B110=INDIRECT("$Overview.G$" &amp; ($AC$2) +1),"x","")</f>
        <v/>
      </c>
      <c r="I110" s="2" t="str">
        <f aca="true">IF($B110=INDIRECT("$Overview.H$" &amp; ($AC$2) +1),"x","")</f>
        <v/>
      </c>
      <c r="J110" s="2" t="str">
        <f aca="true">IF($B110=INDIRECT("$Overview.I$" &amp; ($AC$2) +1),"x","")</f>
        <v/>
      </c>
      <c r="K110" s="2" t="str">
        <f aca="true">IF($B110=INDIRECT("$Overview.J$" &amp; ($AC$2) +1),"x","")</f>
        <v/>
      </c>
      <c r="L110" s="2" t="str">
        <f aca="true">IF($B110=INDIRECT("$Overview.K$" &amp; ($AC$2) +1),"x","")</f>
        <v/>
      </c>
      <c r="M110" s="2" t="str">
        <f aca="true">IF($B110=INDIRECT("$Overview.L$" &amp; ($AC$2) +1),"x","")</f>
        <v/>
      </c>
      <c r="N110" s="2" t="str">
        <f aca="true">IF($B110=INDIRECT("$Overview.M$" &amp; ($AC$2) +1),"x","")</f>
        <v/>
      </c>
      <c r="O110" s="2" t="str">
        <f aca="true">IF($B110=INDIRECT("$Overview.N$" &amp; ($AC$2) +1),"x","")</f>
        <v/>
      </c>
      <c r="P110" s="2" t="str">
        <f aca="true">IF($B110=INDIRECT("$Overview.O$" &amp; ($AC$2) +1),"x","")</f>
        <v/>
      </c>
      <c r="Q110" s="2" t="str">
        <f aca="true">IF($B110=INDIRECT("$Overview.P$" &amp; ($AC$2) +1),"x","")</f>
        <v/>
      </c>
      <c r="R110" s="2" t="str">
        <f aca="true">IF($B110=INDIRECT("$Overview.Q$" &amp; ($AC$2) +1),"x","")</f>
        <v/>
      </c>
      <c r="S110" s="2" t="str">
        <f aca="true">IF($B110=INDIRECT("$Overview.R$" &amp; ($AC$2) +1),"x","")</f>
        <v/>
      </c>
      <c r="T110" s="2" t="str">
        <f aca="true">IF($B110=INDIRECT("$Overview.S$" &amp; ($AC$2) +1),"x","")</f>
        <v/>
      </c>
      <c r="U110" s="2" t="str">
        <f aca="true">IF($B110=INDIRECT("$Overview.T$" &amp; ($AC$2) +1),"x","")</f>
        <v/>
      </c>
      <c r="V110" s="2" t="str">
        <f aca="true">IF($B110=INDIRECT("$Overview.U$" &amp; ($AC$2) +1),"x","")</f>
        <v/>
      </c>
      <c r="W110" s="2" t="str">
        <f aca="true">IF($B110=INDIRECT("$Overview.V$" &amp; ($AC$2) +1),"x","")</f>
        <v/>
      </c>
      <c r="X110" s="2" t="str">
        <f aca="true">IF($B110=INDIRECT("$Overview.W$" &amp; ($AC$2) +1),"x","")</f>
        <v/>
      </c>
      <c r="Y110" s="2" t="str">
        <f aca="true">IF($B110=INDIRECT("$Overview.X$" &amp; ($AC$2) +1),"x","")</f>
        <v/>
      </c>
      <c r="Z110" s="2" t="str">
        <f aca="true">IF($B110=INDIRECT("$Overview.Y$" &amp; ($AC$2) +1),"x","")</f>
        <v/>
      </c>
      <c r="AF110" s="2" t="str">
        <f aca="false">C110</f>
        <v/>
      </c>
      <c r="AG110" s="2" t="str">
        <f aca="false">D110</f>
        <v/>
      </c>
      <c r="AH110" s="2" t="str">
        <f aca="false">E110</f>
        <v/>
      </c>
      <c r="AI110" s="2" t="str">
        <f aca="false">F110</f>
        <v/>
      </c>
      <c r="AJ110" s="2" t="str">
        <f aca="false">G110</f>
        <v/>
      </c>
      <c r="AK110" s="2" t="str">
        <f aca="false">H110</f>
        <v/>
      </c>
      <c r="AL110" s="2" t="str">
        <f aca="false">I110</f>
        <v/>
      </c>
      <c r="AM110" s="2" t="str">
        <f aca="false">J110</f>
        <v/>
      </c>
      <c r="AN110" s="2" t="str">
        <f aca="false">K110</f>
        <v/>
      </c>
      <c r="AO110" s="2" t="str">
        <f aca="false">L110</f>
        <v/>
      </c>
      <c r="AP110" s="2" t="str">
        <f aca="false">M110</f>
        <v/>
      </c>
      <c r="AQ110" s="2" t="str">
        <f aca="false">N110</f>
        <v/>
      </c>
      <c r="AR110" s="2" t="str">
        <f aca="false">O110</f>
        <v/>
      </c>
      <c r="AS110" s="2" t="str">
        <f aca="false">P110</f>
        <v/>
      </c>
      <c r="AT110" s="2" t="str">
        <f aca="false">Q110</f>
        <v/>
      </c>
      <c r="AU110" s="2" t="str">
        <f aca="false">R110</f>
        <v/>
      </c>
      <c r="AV110" s="2" t="str">
        <f aca="false">S110</f>
        <v/>
      </c>
      <c r="AW110" s="2" t="str">
        <f aca="false">T110</f>
        <v/>
      </c>
      <c r="AX110" s="2" t="str">
        <f aca="false">U110</f>
        <v/>
      </c>
      <c r="AY110" s="2" t="str">
        <f aca="false">V110</f>
        <v/>
      </c>
      <c r="AZ110" s="2" t="str">
        <f aca="false">W110</f>
        <v/>
      </c>
      <c r="BA110" s="2" t="str">
        <f aca="false">X110</f>
        <v/>
      </c>
      <c r="BB110" s="2" t="str">
        <f aca="false">Y110</f>
        <v/>
      </c>
      <c r="BC110" s="2" t="str">
        <f aca="false">Z110</f>
        <v/>
      </c>
    </row>
    <row r="111" customFormat="false" ht="12.8" hidden="false" customHeight="false" outlineLevel="0" collapsed="false">
      <c r="A111" s="2" t="n">
        <f aca="false">Channels!A112</f>
        <v>110</v>
      </c>
      <c r="B111" s="2" t="str">
        <f aca="false">Channels!B112</f>
        <v>Act110</v>
      </c>
      <c r="C111" s="2" t="str">
        <f aca="true">IF($B111=INDIRECT("$Overview.B$" &amp; ($AC$2) +1),"x","")</f>
        <v/>
      </c>
      <c r="D111" s="2" t="str">
        <f aca="true">IF($B111=INDIRECT("$Overview.C$" &amp; ($AC$2) +1),"x","")</f>
        <v/>
      </c>
      <c r="E111" s="2" t="str">
        <f aca="true">IF($B111=INDIRECT("$Overview.D$" &amp; ($AC$2) +1),"x","")</f>
        <v/>
      </c>
      <c r="F111" s="2" t="str">
        <f aca="true">IF($B111=INDIRECT("$Overview.E$" &amp; ($AC$2) +1),"x","")</f>
        <v/>
      </c>
      <c r="G111" s="2" t="str">
        <f aca="true">IF($B111=INDIRECT("$Overview.F$" &amp; ($AC$2) +1),"x","")</f>
        <v/>
      </c>
      <c r="H111" s="2" t="str">
        <f aca="true">IF($B111=INDIRECT("$Overview.G$" &amp; ($AC$2) +1),"x","")</f>
        <v/>
      </c>
      <c r="I111" s="2" t="str">
        <f aca="true">IF($B111=INDIRECT("$Overview.H$" &amp; ($AC$2) +1),"x","")</f>
        <v/>
      </c>
      <c r="J111" s="2" t="str">
        <f aca="true">IF($B111=INDIRECT("$Overview.I$" &amp; ($AC$2) +1),"x","")</f>
        <v/>
      </c>
      <c r="K111" s="2" t="str">
        <f aca="true">IF($B111=INDIRECT("$Overview.J$" &amp; ($AC$2) +1),"x","")</f>
        <v/>
      </c>
      <c r="L111" s="2" t="str">
        <f aca="true">IF($B111=INDIRECT("$Overview.K$" &amp; ($AC$2) +1),"x","")</f>
        <v/>
      </c>
      <c r="M111" s="2" t="str">
        <f aca="true">IF($B111=INDIRECT("$Overview.L$" &amp; ($AC$2) +1),"x","")</f>
        <v/>
      </c>
      <c r="N111" s="2" t="str">
        <f aca="true">IF($B111=INDIRECT("$Overview.M$" &amp; ($AC$2) +1),"x","")</f>
        <v/>
      </c>
      <c r="O111" s="2" t="str">
        <f aca="true">IF($B111=INDIRECT("$Overview.N$" &amp; ($AC$2) +1),"x","")</f>
        <v/>
      </c>
      <c r="P111" s="2" t="str">
        <f aca="true">IF($B111=INDIRECT("$Overview.O$" &amp; ($AC$2) +1),"x","")</f>
        <v/>
      </c>
      <c r="Q111" s="2" t="str">
        <f aca="true">IF($B111=INDIRECT("$Overview.P$" &amp; ($AC$2) +1),"x","")</f>
        <v/>
      </c>
      <c r="R111" s="2" t="str">
        <f aca="true">IF($B111=INDIRECT("$Overview.Q$" &amp; ($AC$2) +1),"x","")</f>
        <v/>
      </c>
      <c r="S111" s="2" t="str">
        <f aca="true">IF($B111=INDIRECT("$Overview.R$" &amp; ($AC$2) +1),"x","")</f>
        <v/>
      </c>
      <c r="T111" s="2" t="str">
        <f aca="true">IF($B111=INDIRECT("$Overview.S$" &amp; ($AC$2) +1),"x","")</f>
        <v/>
      </c>
      <c r="U111" s="2" t="str">
        <f aca="true">IF($B111=INDIRECT("$Overview.T$" &amp; ($AC$2) +1),"x","")</f>
        <v/>
      </c>
      <c r="V111" s="2" t="str">
        <f aca="true">IF($B111=INDIRECT("$Overview.U$" &amp; ($AC$2) +1),"x","")</f>
        <v/>
      </c>
      <c r="W111" s="2" t="str">
        <f aca="true">IF($B111=INDIRECT("$Overview.V$" &amp; ($AC$2) +1),"x","")</f>
        <v/>
      </c>
      <c r="X111" s="2" t="str">
        <f aca="true">IF($B111=INDIRECT("$Overview.W$" &amp; ($AC$2) +1),"x","")</f>
        <v/>
      </c>
      <c r="Y111" s="2" t="str">
        <f aca="true">IF($B111=INDIRECT("$Overview.X$" &amp; ($AC$2) +1),"x","")</f>
        <v/>
      </c>
      <c r="Z111" s="2" t="str">
        <f aca="true">IF($B111=INDIRECT("$Overview.Y$" &amp; ($AC$2) +1),"x","")</f>
        <v/>
      </c>
      <c r="AF111" s="2" t="str">
        <f aca="false">C111</f>
        <v/>
      </c>
      <c r="AG111" s="2" t="str">
        <f aca="false">D111</f>
        <v/>
      </c>
      <c r="AH111" s="2" t="str">
        <f aca="false">E111</f>
        <v/>
      </c>
      <c r="AI111" s="2" t="str">
        <f aca="false">F111</f>
        <v/>
      </c>
      <c r="AJ111" s="2" t="str">
        <f aca="false">G111</f>
        <v/>
      </c>
      <c r="AK111" s="2" t="str">
        <f aca="false">H111</f>
        <v/>
      </c>
      <c r="AL111" s="2" t="str">
        <f aca="false">I111</f>
        <v/>
      </c>
      <c r="AM111" s="2" t="str">
        <f aca="false">J111</f>
        <v/>
      </c>
      <c r="AN111" s="2" t="str">
        <f aca="false">K111</f>
        <v/>
      </c>
      <c r="AO111" s="2" t="str">
        <f aca="false">L111</f>
        <v/>
      </c>
      <c r="AP111" s="2" t="str">
        <f aca="false">M111</f>
        <v/>
      </c>
      <c r="AQ111" s="2" t="str">
        <f aca="false">N111</f>
        <v/>
      </c>
      <c r="AR111" s="2" t="str">
        <f aca="false">O111</f>
        <v/>
      </c>
      <c r="AS111" s="2" t="str">
        <f aca="false">P111</f>
        <v/>
      </c>
      <c r="AT111" s="2" t="str">
        <f aca="false">Q111</f>
        <v/>
      </c>
      <c r="AU111" s="2" t="str">
        <f aca="false">R111</f>
        <v/>
      </c>
      <c r="AV111" s="2" t="str">
        <f aca="false">S111</f>
        <v/>
      </c>
      <c r="AW111" s="2" t="str">
        <f aca="false">T111</f>
        <v/>
      </c>
      <c r="AX111" s="2" t="str">
        <f aca="false">U111</f>
        <v/>
      </c>
      <c r="AY111" s="2" t="str">
        <f aca="false">V111</f>
        <v/>
      </c>
      <c r="AZ111" s="2" t="str">
        <f aca="false">W111</f>
        <v/>
      </c>
      <c r="BA111" s="2" t="str">
        <f aca="false">X111</f>
        <v/>
      </c>
      <c r="BB111" s="2" t="str">
        <f aca="false">Y111</f>
        <v/>
      </c>
      <c r="BC111" s="2" t="str">
        <f aca="false">Z111</f>
        <v/>
      </c>
    </row>
    <row r="112" customFormat="false" ht="12.8" hidden="false" customHeight="false" outlineLevel="0" collapsed="false">
      <c r="A112" s="2" t="n">
        <f aca="false">Channels!A113</f>
        <v>111</v>
      </c>
      <c r="B112" s="2" t="str">
        <f aca="false">Channels!B113</f>
        <v>Act111</v>
      </c>
      <c r="C112" s="2" t="str">
        <f aca="true">IF($B112=INDIRECT("$Overview.B$" &amp; ($AC$2) +1),"x","")</f>
        <v/>
      </c>
      <c r="D112" s="2" t="str">
        <f aca="true">IF($B112=INDIRECT("$Overview.C$" &amp; ($AC$2) +1),"x","")</f>
        <v/>
      </c>
      <c r="E112" s="2" t="str">
        <f aca="true">IF($B112=INDIRECT("$Overview.D$" &amp; ($AC$2) +1),"x","")</f>
        <v/>
      </c>
      <c r="F112" s="2" t="str">
        <f aca="true">IF($B112=INDIRECT("$Overview.E$" &amp; ($AC$2) +1),"x","")</f>
        <v/>
      </c>
      <c r="G112" s="2" t="str">
        <f aca="true">IF($B112=INDIRECT("$Overview.F$" &amp; ($AC$2) +1),"x","")</f>
        <v/>
      </c>
      <c r="H112" s="2" t="str">
        <f aca="true">IF($B112=INDIRECT("$Overview.G$" &amp; ($AC$2) +1),"x","")</f>
        <v/>
      </c>
      <c r="I112" s="2" t="str">
        <f aca="true">IF($B112=INDIRECT("$Overview.H$" &amp; ($AC$2) +1),"x","")</f>
        <v/>
      </c>
      <c r="J112" s="2" t="str">
        <f aca="true">IF($B112=INDIRECT("$Overview.I$" &amp; ($AC$2) +1),"x","")</f>
        <v/>
      </c>
      <c r="K112" s="2" t="str">
        <f aca="true">IF($B112=INDIRECT("$Overview.J$" &amp; ($AC$2) +1),"x","")</f>
        <v/>
      </c>
      <c r="L112" s="2" t="str">
        <f aca="true">IF($B112=INDIRECT("$Overview.K$" &amp; ($AC$2) +1),"x","")</f>
        <v/>
      </c>
      <c r="M112" s="2" t="str">
        <f aca="true">IF($B112=INDIRECT("$Overview.L$" &amp; ($AC$2) +1),"x","")</f>
        <v/>
      </c>
      <c r="N112" s="2" t="str">
        <f aca="true">IF($B112=INDIRECT("$Overview.M$" &amp; ($AC$2) +1),"x","")</f>
        <v/>
      </c>
      <c r="O112" s="2" t="str">
        <f aca="true">IF($B112=INDIRECT("$Overview.N$" &amp; ($AC$2) +1),"x","")</f>
        <v/>
      </c>
      <c r="P112" s="2" t="str">
        <f aca="true">IF($B112=INDIRECT("$Overview.O$" &amp; ($AC$2) +1),"x","")</f>
        <v/>
      </c>
      <c r="Q112" s="2" t="str">
        <f aca="true">IF($B112=INDIRECT("$Overview.P$" &amp; ($AC$2) +1),"x","")</f>
        <v/>
      </c>
      <c r="R112" s="2" t="str">
        <f aca="true">IF($B112=INDIRECT("$Overview.Q$" &amp; ($AC$2) +1),"x","")</f>
        <v/>
      </c>
      <c r="S112" s="2" t="str">
        <f aca="true">IF($B112=INDIRECT("$Overview.R$" &amp; ($AC$2) +1),"x","")</f>
        <v/>
      </c>
      <c r="T112" s="2" t="str">
        <f aca="true">IF($B112=INDIRECT("$Overview.S$" &amp; ($AC$2) +1),"x","")</f>
        <v/>
      </c>
      <c r="U112" s="2" t="str">
        <f aca="true">IF($B112=INDIRECT("$Overview.T$" &amp; ($AC$2) +1),"x","")</f>
        <v/>
      </c>
      <c r="V112" s="2" t="str">
        <f aca="true">IF($B112=INDIRECT("$Overview.U$" &amp; ($AC$2) +1),"x","")</f>
        <v/>
      </c>
      <c r="W112" s="2" t="str">
        <f aca="true">IF($B112=INDIRECT("$Overview.V$" &amp; ($AC$2) +1),"x","")</f>
        <v/>
      </c>
      <c r="X112" s="2" t="str">
        <f aca="true">IF($B112=INDIRECT("$Overview.W$" &amp; ($AC$2) +1),"x","")</f>
        <v/>
      </c>
      <c r="Y112" s="2" t="str">
        <f aca="true">IF($B112=INDIRECT("$Overview.X$" &amp; ($AC$2) +1),"x","")</f>
        <v/>
      </c>
      <c r="Z112" s="2" t="str">
        <f aca="true">IF($B112=INDIRECT("$Overview.Y$" &amp; ($AC$2) +1),"x","")</f>
        <v/>
      </c>
      <c r="AF112" s="2" t="str">
        <f aca="false">C112</f>
        <v/>
      </c>
      <c r="AG112" s="2" t="str">
        <f aca="false">D112</f>
        <v/>
      </c>
      <c r="AH112" s="2" t="str">
        <f aca="false">E112</f>
        <v/>
      </c>
      <c r="AI112" s="2" t="str">
        <f aca="false">F112</f>
        <v/>
      </c>
      <c r="AJ112" s="2" t="str">
        <f aca="false">G112</f>
        <v/>
      </c>
      <c r="AK112" s="2" t="str">
        <f aca="false">H112</f>
        <v/>
      </c>
      <c r="AL112" s="2" t="str">
        <f aca="false">I112</f>
        <v/>
      </c>
      <c r="AM112" s="2" t="str">
        <f aca="false">J112</f>
        <v/>
      </c>
      <c r="AN112" s="2" t="str">
        <f aca="false">K112</f>
        <v/>
      </c>
      <c r="AO112" s="2" t="str">
        <f aca="false">L112</f>
        <v/>
      </c>
      <c r="AP112" s="2" t="str">
        <f aca="false">M112</f>
        <v/>
      </c>
      <c r="AQ112" s="2" t="str">
        <f aca="false">N112</f>
        <v/>
      </c>
      <c r="AR112" s="2" t="str">
        <f aca="false">O112</f>
        <v/>
      </c>
      <c r="AS112" s="2" t="str">
        <f aca="false">P112</f>
        <v/>
      </c>
      <c r="AT112" s="2" t="str">
        <f aca="false">Q112</f>
        <v/>
      </c>
      <c r="AU112" s="2" t="str">
        <f aca="false">R112</f>
        <v/>
      </c>
      <c r="AV112" s="2" t="str">
        <f aca="false">S112</f>
        <v/>
      </c>
      <c r="AW112" s="2" t="str">
        <f aca="false">T112</f>
        <v/>
      </c>
      <c r="AX112" s="2" t="str">
        <f aca="false">U112</f>
        <v/>
      </c>
      <c r="AY112" s="2" t="str">
        <f aca="false">V112</f>
        <v/>
      </c>
      <c r="AZ112" s="2" t="str">
        <f aca="false">W112</f>
        <v/>
      </c>
      <c r="BA112" s="2" t="str">
        <f aca="false">X112</f>
        <v/>
      </c>
      <c r="BB112" s="2" t="str">
        <f aca="false">Y112</f>
        <v/>
      </c>
      <c r="BC112" s="2" t="str">
        <f aca="false">Z112</f>
        <v/>
      </c>
    </row>
    <row r="113" customFormat="false" ht="12.8" hidden="false" customHeight="false" outlineLevel="0" collapsed="false">
      <c r="A113" s="2" t="n">
        <f aca="false">Channels!A114</f>
        <v>112</v>
      </c>
      <c r="B113" s="2" t="str">
        <f aca="false">Channels!B114</f>
        <v>Act112</v>
      </c>
      <c r="C113" s="2" t="str">
        <f aca="true">IF($B113=INDIRECT("$Overview.B$" &amp; ($AC$2) +1),"x","")</f>
        <v/>
      </c>
      <c r="D113" s="2" t="str">
        <f aca="true">IF($B113=INDIRECT("$Overview.C$" &amp; ($AC$2) +1),"x","")</f>
        <v/>
      </c>
      <c r="E113" s="2" t="str">
        <f aca="true">IF($B113=INDIRECT("$Overview.D$" &amp; ($AC$2) +1),"x","")</f>
        <v/>
      </c>
      <c r="F113" s="2" t="str">
        <f aca="true">IF($B113=INDIRECT("$Overview.E$" &amp; ($AC$2) +1),"x","")</f>
        <v/>
      </c>
      <c r="G113" s="2" t="str">
        <f aca="true">IF($B113=INDIRECT("$Overview.F$" &amp; ($AC$2) +1),"x","")</f>
        <v/>
      </c>
      <c r="H113" s="2" t="str">
        <f aca="true">IF($B113=INDIRECT("$Overview.G$" &amp; ($AC$2) +1),"x","")</f>
        <v/>
      </c>
      <c r="I113" s="2" t="str">
        <f aca="true">IF($B113=INDIRECT("$Overview.H$" &amp; ($AC$2) +1),"x","")</f>
        <v/>
      </c>
      <c r="J113" s="2" t="str">
        <f aca="true">IF($B113=INDIRECT("$Overview.I$" &amp; ($AC$2) +1),"x","")</f>
        <v/>
      </c>
      <c r="K113" s="2" t="str">
        <f aca="true">IF($B113=INDIRECT("$Overview.J$" &amp; ($AC$2) +1),"x","")</f>
        <v/>
      </c>
      <c r="L113" s="2" t="str">
        <f aca="true">IF($B113=INDIRECT("$Overview.K$" &amp; ($AC$2) +1),"x","")</f>
        <v/>
      </c>
      <c r="M113" s="2" t="str">
        <f aca="true">IF($B113=INDIRECT("$Overview.L$" &amp; ($AC$2) +1),"x","")</f>
        <v/>
      </c>
      <c r="N113" s="2" t="str">
        <f aca="true">IF($B113=INDIRECT("$Overview.M$" &amp; ($AC$2) +1),"x","")</f>
        <v/>
      </c>
      <c r="O113" s="2" t="str">
        <f aca="true">IF($B113=INDIRECT("$Overview.N$" &amp; ($AC$2) +1),"x","")</f>
        <v/>
      </c>
      <c r="P113" s="2" t="str">
        <f aca="true">IF($B113=INDIRECT("$Overview.O$" &amp; ($AC$2) +1),"x","")</f>
        <v/>
      </c>
      <c r="Q113" s="2" t="str">
        <f aca="true">IF($B113=INDIRECT("$Overview.P$" &amp; ($AC$2) +1),"x","")</f>
        <v/>
      </c>
      <c r="R113" s="2" t="str">
        <f aca="true">IF($B113=INDIRECT("$Overview.Q$" &amp; ($AC$2) +1),"x","")</f>
        <v/>
      </c>
      <c r="S113" s="2" t="str">
        <f aca="true">IF($B113=INDIRECT("$Overview.R$" &amp; ($AC$2) +1),"x","")</f>
        <v/>
      </c>
      <c r="T113" s="2" t="str">
        <f aca="true">IF($B113=INDIRECT("$Overview.S$" &amp; ($AC$2) +1),"x","")</f>
        <v/>
      </c>
      <c r="U113" s="2" t="str">
        <f aca="true">IF($B113=INDIRECT("$Overview.T$" &amp; ($AC$2) +1),"x","")</f>
        <v/>
      </c>
      <c r="V113" s="2" t="str">
        <f aca="true">IF($B113=INDIRECT("$Overview.U$" &amp; ($AC$2) +1),"x","")</f>
        <v/>
      </c>
      <c r="W113" s="2" t="str">
        <f aca="true">IF($B113=INDIRECT("$Overview.V$" &amp; ($AC$2) +1),"x","")</f>
        <v/>
      </c>
      <c r="X113" s="2" t="str">
        <f aca="true">IF($B113=INDIRECT("$Overview.W$" &amp; ($AC$2) +1),"x","")</f>
        <v/>
      </c>
      <c r="Y113" s="2" t="str">
        <f aca="true">IF($B113=INDIRECT("$Overview.X$" &amp; ($AC$2) +1),"x","")</f>
        <v/>
      </c>
      <c r="Z113" s="2" t="str">
        <f aca="true">IF($B113=INDIRECT("$Overview.Y$" &amp; ($AC$2) +1),"x","")</f>
        <v/>
      </c>
      <c r="AF113" s="2" t="str">
        <f aca="false">C113</f>
        <v/>
      </c>
      <c r="AG113" s="2" t="str">
        <f aca="false">D113</f>
        <v/>
      </c>
      <c r="AH113" s="2" t="str">
        <f aca="false">E113</f>
        <v/>
      </c>
      <c r="AI113" s="2" t="str">
        <f aca="false">F113</f>
        <v/>
      </c>
      <c r="AJ113" s="2" t="str">
        <f aca="false">G113</f>
        <v/>
      </c>
      <c r="AK113" s="2" t="str">
        <f aca="false">H113</f>
        <v/>
      </c>
      <c r="AL113" s="2" t="str">
        <f aca="false">I113</f>
        <v/>
      </c>
      <c r="AM113" s="2" t="str">
        <f aca="false">J113</f>
        <v/>
      </c>
      <c r="AN113" s="2" t="str">
        <f aca="false">K113</f>
        <v/>
      </c>
      <c r="AO113" s="2" t="str">
        <f aca="false">L113</f>
        <v/>
      </c>
      <c r="AP113" s="2" t="str">
        <f aca="false">M113</f>
        <v/>
      </c>
      <c r="AQ113" s="2" t="str">
        <f aca="false">N113</f>
        <v/>
      </c>
      <c r="AR113" s="2" t="str">
        <f aca="false">O113</f>
        <v/>
      </c>
      <c r="AS113" s="2" t="str">
        <f aca="false">P113</f>
        <v/>
      </c>
      <c r="AT113" s="2" t="str">
        <f aca="false">Q113</f>
        <v/>
      </c>
      <c r="AU113" s="2" t="str">
        <f aca="false">R113</f>
        <v/>
      </c>
      <c r="AV113" s="2" t="str">
        <f aca="false">S113</f>
        <v/>
      </c>
      <c r="AW113" s="2" t="str">
        <f aca="false">T113</f>
        <v/>
      </c>
      <c r="AX113" s="2" t="str">
        <f aca="false">U113</f>
        <v/>
      </c>
      <c r="AY113" s="2" t="str">
        <f aca="false">V113</f>
        <v/>
      </c>
      <c r="AZ113" s="2" t="str">
        <f aca="false">W113</f>
        <v/>
      </c>
      <c r="BA113" s="2" t="str">
        <f aca="false">X113</f>
        <v/>
      </c>
      <c r="BB113" s="2" t="str">
        <f aca="false">Y113</f>
        <v/>
      </c>
      <c r="BC113" s="2" t="str">
        <f aca="false">Z113</f>
        <v/>
      </c>
    </row>
    <row r="114" customFormat="false" ht="12.8" hidden="false" customHeight="false" outlineLevel="0" collapsed="false">
      <c r="A114" s="2" t="n">
        <f aca="false">Channels!A115</f>
        <v>113</v>
      </c>
      <c r="B114" s="2" t="str">
        <f aca="false">Channels!B115</f>
        <v>Act113</v>
      </c>
      <c r="C114" s="2" t="str">
        <f aca="true">IF($B114=INDIRECT("$Overview.B$" &amp; ($AC$2) +1),"x","")</f>
        <v/>
      </c>
      <c r="D114" s="2" t="str">
        <f aca="true">IF($B114=INDIRECT("$Overview.C$" &amp; ($AC$2) +1),"x","")</f>
        <v/>
      </c>
      <c r="E114" s="2" t="str">
        <f aca="true">IF($B114=INDIRECT("$Overview.D$" &amp; ($AC$2) +1),"x","")</f>
        <v/>
      </c>
      <c r="F114" s="2" t="str">
        <f aca="true">IF($B114=INDIRECT("$Overview.E$" &amp; ($AC$2) +1),"x","")</f>
        <v/>
      </c>
      <c r="G114" s="2" t="str">
        <f aca="true">IF($B114=INDIRECT("$Overview.F$" &amp; ($AC$2) +1),"x","")</f>
        <v/>
      </c>
      <c r="H114" s="2" t="str">
        <f aca="true">IF($B114=INDIRECT("$Overview.G$" &amp; ($AC$2) +1),"x","")</f>
        <v/>
      </c>
      <c r="I114" s="2" t="str">
        <f aca="true">IF($B114=INDIRECT("$Overview.H$" &amp; ($AC$2) +1),"x","")</f>
        <v/>
      </c>
      <c r="J114" s="2" t="str">
        <f aca="true">IF($B114=INDIRECT("$Overview.I$" &amp; ($AC$2) +1),"x","")</f>
        <v/>
      </c>
      <c r="K114" s="2" t="str">
        <f aca="true">IF($B114=INDIRECT("$Overview.J$" &amp; ($AC$2) +1),"x","")</f>
        <v/>
      </c>
      <c r="L114" s="2" t="str">
        <f aca="true">IF($B114=INDIRECT("$Overview.K$" &amp; ($AC$2) +1),"x","")</f>
        <v/>
      </c>
      <c r="M114" s="2" t="str">
        <f aca="true">IF($B114=INDIRECT("$Overview.L$" &amp; ($AC$2) +1),"x","")</f>
        <v/>
      </c>
      <c r="N114" s="2" t="str">
        <f aca="true">IF($B114=INDIRECT("$Overview.M$" &amp; ($AC$2) +1),"x","")</f>
        <v/>
      </c>
      <c r="O114" s="2" t="str">
        <f aca="true">IF($B114=INDIRECT("$Overview.N$" &amp; ($AC$2) +1),"x","")</f>
        <v/>
      </c>
      <c r="P114" s="2" t="str">
        <f aca="true">IF($B114=INDIRECT("$Overview.O$" &amp; ($AC$2) +1),"x","")</f>
        <v/>
      </c>
      <c r="Q114" s="2" t="str">
        <f aca="true">IF($B114=INDIRECT("$Overview.P$" &amp; ($AC$2) +1),"x","")</f>
        <v/>
      </c>
      <c r="R114" s="2" t="str">
        <f aca="true">IF($B114=INDIRECT("$Overview.Q$" &amp; ($AC$2) +1),"x","")</f>
        <v/>
      </c>
      <c r="S114" s="2" t="str">
        <f aca="true">IF($B114=INDIRECT("$Overview.R$" &amp; ($AC$2) +1),"x","")</f>
        <v/>
      </c>
      <c r="T114" s="2" t="str">
        <f aca="true">IF($B114=INDIRECT("$Overview.S$" &amp; ($AC$2) +1),"x","")</f>
        <v/>
      </c>
      <c r="U114" s="2" t="str">
        <f aca="true">IF($B114=INDIRECT("$Overview.T$" &amp; ($AC$2) +1),"x","")</f>
        <v/>
      </c>
      <c r="V114" s="2" t="str">
        <f aca="true">IF($B114=INDIRECT("$Overview.U$" &amp; ($AC$2) +1),"x","")</f>
        <v/>
      </c>
      <c r="W114" s="2" t="str">
        <f aca="true">IF($B114=INDIRECT("$Overview.V$" &amp; ($AC$2) +1),"x","")</f>
        <v/>
      </c>
      <c r="X114" s="2" t="str">
        <f aca="true">IF($B114=INDIRECT("$Overview.W$" &amp; ($AC$2) +1),"x","")</f>
        <v/>
      </c>
      <c r="Y114" s="2" t="str">
        <f aca="true">IF($B114=INDIRECT("$Overview.X$" &amp; ($AC$2) +1),"x","")</f>
        <v/>
      </c>
      <c r="Z114" s="2" t="str">
        <f aca="true">IF($B114=INDIRECT("$Overview.Y$" &amp; ($AC$2) +1),"x","")</f>
        <v/>
      </c>
      <c r="AF114" s="2" t="str">
        <f aca="false">C114</f>
        <v/>
      </c>
      <c r="AG114" s="2" t="str">
        <f aca="false">D114</f>
        <v/>
      </c>
      <c r="AH114" s="2" t="str">
        <f aca="false">E114</f>
        <v/>
      </c>
      <c r="AI114" s="2" t="str">
        <f aca="false">F114</f>
        <v/>
      </c>
      <c r="AJ114" s="2" t="str">
        <f aca="false">G114</f>
        <v/>
      </c>
      <c r="AK114" s="2" t="str">
        <f aca="false">H114</f>
        <v/>
      </c>
      <c r="AL114" s="2" t="str">
        <f aca="false">I114</f>
        <v/>
      </c>
      <c r="AM114" s="2" t="str">
        <f aca="false">J114</f>
        <v/>
      </c>
      <c r="AN114" s="2" t="str">
        <f aca="false">K114</f>
        <v/>
      </c>
      <c r="AO114" s="2" t="str">
        <f aca="false">L114</f>
        <v/>
      </c>
      <c r="AP114" s="2" t="str">
        <f aca="false">M114</f>
        <v/>
      </c>
      <c r="AQ114" s="2" t="str">
        <f aca="false">N114</f>
        <v/>
      </c>
      <c r="AR114" s="2" t="str">
        <f aca="false">O114</f>
        <v/>
      </c>
      <c r="AS114" s="2" t="str">
        <f aca="false">P114</f>
        <v/>
      </c>
      <c r="AT114" s="2" t="str">
        <f aca="false">Q114</f>
        <v/>
      </c>
      <c r="AU114" s="2" t="str">
        <f aca="false">R114</f>
        <v/>
      </c>
      <c r="AV114" s="2" t="str">
        <f aca="false">S114</f>
        <v/>
      </c>
      <c r="AW114" s="2" t="str">
        <f aca="false">T114</f>
        <v/>
      </c>
      <c r="AX114" s="2" t="str">
        <f aca="false">U114</f>
        <v/>
      </c>
      <c r="AY114" s="2" t="str">
        <f aca="false">V114</f>
        <v/>
      </c>
      <c r="AZ114" s="2" t="str">
        <f aca="false">W114</f>
        <v/>
      </c>
      <c r="BA114" s="2" t="str">
        <f aca="false">X114</f>
        <v/>
      </c>
      <c r="BB114" s="2" t="str">
        <f aca="false">Y114</f>
        <v/>
      </c>
      <c r="BC114" s="2" t="str">
        <f aca="false">Z114</f>
        <v/>
      </c>
    </row>
    <row r="115" customFormat="false" ht="12.8" hidden="false" customHeight="false" outlineLevel="0" collapsed="false">
      <c r="A115" s="2" t="n">
        <f aca="false">Channels!A116</f>
        <v>114</v>
      </c>
      <c r="B115" s="2" t="str">
        <f aca="false">Channels!B116</f>
        <v>Act114</v>
      </c>
      <c r="C115" s="2" t="str">
        <f aca="true">IF($B115=INDIRECT("$Overview.B$" &amp; ($AC$2) +1),"x","")</f>
        <v/>
      </c>
      <c r="D115" s="2" t="str">
        <f aca="true">IF($B115=INDIRECT("$Overview.C$" &amp; ($AC$2) +1),"x","")</f>
        <v/>
      </c>
      <c r="E115" s="2" t="str">
        <f aca="true">IF($B115=INDIRECT("$Overview.D$" &amp; ($AC$2) +1),"x","")</f>
        <v/>
      </c>
      <c r="F115" s="2" t="str">
        <f aca="true">IF($B115=INDIRECT("$Overview.E$" &amp; ($AC$2) +1),"x","")</f>
        <v/>
      </c>
      <c r="G115" s="2" t="str">
        <f aca="true">IF($B115=INDIRECT("$Overview.F$" &amp; ($AC$2) +1),"x","")</f>
        <v/>
      </c>
      <c r="H115" s="2" t="str">
        <f aca="true">IF($B115=INDIRECT("$Overview.G$" &amp; ($AC$2) +1),"x","")</f>
        <v/>
      </c>
      <c r="I115" s="2" t="str">
        <f aca="true">IF($B115=INDIRECT("$Overview.H$" &amp; ($AC$2) +1),"x","")</f>
        <v/>
      </c>
      <c r="J115" s="2" t="str">
        <f aca="true">IF($B115=INDIRECT("$Overview.I$" &amp; ($AC$2) +1),"x","")</f>
        <v/>
      </c>
      <c r="K115" s="2" t="str">
        <f aca="true">IF($B115=INDIRECT("$Overview.J$" &amp; ($AC$2) +1),"x","")</f>
        <v/>
      </c>
      <c r="L115" s="2" t="str">
        <f aca="true">IF($B115=INDIRECT("$Overview.K$" &amp; ($AC$2) +1),"x","")</f>
        <v/>
      </c>
      <c r="M115" s="2" t="str">
        <f aca="true">IF($B115=INDIRECT("$Overview.L$" &amp; ($AC$2) +1),"x","")</f>
        <v/>
      </c>
      <c r="N115" s="2" t="str">
        <f aca="true">IF($B115=INDIRECT("$Overview.M$" &amp; ($AC$2) +1),"x","")</f>
        <v/>
      </c>
      <c r="O115" s="2" t="str">
        <f aca="true">IF($B115=INDIRECT("$Overview.N$" &amp; ($AC$2) +1),"x","")</f>
        <v/>
      </c>
      <c r="P115" s="2" t="str">
        <f aca="true">IF($B115=INDIRECT("$Overview.O$" &amp; ($AC$2) +1),"x","")</f>
        <v/>
      </c>
      <c r="Q115" s="2" t="str">
        <f aca="true">IF($B115=INDIRECT("$Overview.P$" &amp; ($AC$2) +1),"x","")</f>
        <v/>
      </c>
      <c r="R115" s="2" t="str">
        <f aca="true">IF($B115=INDIRECT("$Overview.Q$" &amp; ($AC$2) +1),"x","")</f>
        <v/>
      </c>
      <c r="S115" s="2" t="str">
        <f aca="true">IF($B115=INDIRECT("$Overview.R$" &amp; ($AC$2) +1),"x","")</f>
        <v/>
      </c>
      <c r="T115" s="2" t="str">
        <f aca="true">IF($B115=INDIRECT("$Overview.S$" &amp; ($AC$2) +1),"x","")</f>
        <v/>
      </c>
      <c r="U115" s="2" t="str">
        <f aca="true">IF($B115=INDIRECT("$Overview.T$" &amp; ($AC$2) +1),"x","")</f>
        <v/>
      </c>
      <c r="V115" s="2" t="str">
        <f aca="true">IF($B115=INDIRECT("$Overview.U$" &amp; ($AC$2) +1),"x","")</f>
        <v/>
      </c>
      <c r="W115" s="2" t="str">
        <f aca="true">IF($B115=INDIRECT("$Overview.V$" &amp; ($AC$2) +1),"x","")</f>
        <v/>
      </c>
      <c r="X115" s="2" t="str">
        <f aca="true">IF($B115=INDIRECT("$Overview.W$" &amp; ($AC$2) +1),"x","")</f>
        <v/>
      </c>
      <c r="Y115" s="2" t="str">
        <f aca="true">IF($B115=INDIRECT("$Overview.X$" &amp; ($AC$2) +1),"x","")</f>
        <v/>
      </c>
      <c r="Z115" s="2" t="str">
        <f aca="true">IF($B115=INDIRECT("$Overview.Y$" &amp; ($AC$2) +1),"x","")</f>
        <v/>
      </c>
      <c r="AF115" s="2" t="str">
        <f aca="false">C115</f>
        <v/>
      </c>
      <c r="AG115" s="2" t="str">
        <f aca="false">D115</f>
        <v/>
      </c>
      <c r="AH115" s="2" t="str">
        <f aca="false">E115</f>
        <v/>
      </c>
      <c r="AI115" s="2" t="str">
        <f aca="false">F115</f>
        <v/>
      </c>
      <c r="AJ115" s="2" t="str">
        <f aca="false">G115</f>
        <v/>
      </c>
      <c r="AK115" s="2" t="str">
        <f aca="false">H115</f>
        <v/>
      </c>
      <c r="AL115" s="2" t="str">
        <f aca="false">I115</f>
        <v/>
      </c>
      <c r="AM115" s="2" t="str">
        <f aca="false">J115</f>
        <v/>
      </c>
      <c r="AN115" s="2" t="str">
        <f aca="false">K115</f>
        <v/>
      </c>
      <c r="AO115" s="2" t="str">
        <f aca="false">L115</f>
        <v/>
      </c>
      <c r="AP115" s="2" t="str">
        <f aca="false">M115</f>
        <v/>
      </c>
      <c r="AQ115" s="2" t="str">
        <f aca="false">N115</f>
        <v/>
      </c>
      <c r="AR115" s="2" t="str">
        <f aca="false">O115</f>
        <v/>
      </c>
      <c r="AS115" s="2" t="str">
        <f aca="false">P115</f>
        <v/>
      </c>
      <c r="AT115" s="2" t="str">
        <f aca="false">Q115</f>
        <v/>
      </c>
      <c r="AU115" s="2" t="str">
        <f aca="false">R115</f>
        <v/>
      </c>
      <c r="AV115" s="2" t="str">
        <f aca="false">S115</f>
        <v/>
      </c>
      <c r="AW115" s="2" t="str">
        <f aca="false">T115</f>
        <v/>
      </c>
      <c r="AX115" s="2" t="str">
        <f aca="false">U115</f>
        <v/>
      </c>
      <c r="AY115" s="2" t="str">
        <f aca="false">V115</f>
        <v/>
      </c>
      <c r="AZ115" s="2" t="str">
        <f aca="false">W115</f>
        <v/>
      </c>
      <c r="BA115" s="2" t="str">
        <f aca="false">X115</f>
        <v/>
      </c>
      <c r="BB115" s="2" t="str">
        <f aca="false">Y115</f>
        <v/>
      </c>
      <c r="BC115" s="2" t="str">
        <f aca="false">Z115</f>
        <v/>
      </c>
    </row>
    <row r="116" customFormat="false" ht="12.8" hidden="false" customHeight="false" outlineLevel="0" collapsed="false">
      <c r="A116" s="2" t="n">
        <f aca="false">Channels!A117</f>
        <v>115</v>
      </c>
      <c r="B116" s="2" t="str">
        <f aca="false">Channels!B117</f>
        <v>Act115</v>
      </c>
      <c r="C116" s="2" t="str">
        <f aca="true">IF($B116=INDIRECT("$Overview.B$" &amp; ($AC$2) +1),"x","")</f>
        <v/>
      </c>
      <c r="D116" s="2" t="str">
        <f aca="true">IF($B116=INDIRECT("$Overview.C$" &amp; ($AC$2) +1),"x","")</f>
        <v/>
      </c>
      <c r="E116" s="2" t="str">
        <f aca="true">IF($B116=INDIRECT("$Overview.D$" &amp; ($AC$2) +1),"x","")</f>
        <v/>
      </c>
      <c r="F116" s="2" t="str">
        <f aca="true">IF($B116=INDIRECT("$Overview.E$" &amp; ($AC$2) +1),"x","")</f>
        <v/>
      </c>
      <c r="G116" s="2" t="str">
        <f aca="true">IF($B116=INDIRECT("$Overview.F$" &amp; ($AC$2) +1),"x","")</f>
        <v/>
      </c>
      <c r="H116" s="2" t="str">
        <f aca="true">IF($B116=INDIRECT("$Overview.G$" &amp; ($AC$2) +1),"x","")</f>
        <v/>
      </c>
      <c r="I116" s="2" t="str">
        <f aca="true">IF($B116=INDIRECT("$Overview.H$" &amp; ($AC$2) +1),"x","")</f>
        <v/>
      </c>
      <c r="J116" s="2" t="str">
        <f aca="true">IF($B116=INDIRECT("$Overview.I$" &amp; ($AC$2) +1),"x","")</f>
        <v/>
      </c>
      <c r="K116" s="2" t="str">
        <f aca="true">IF($B116=INDIRECT("$Overview.J$" &amp; ($AC$2) +1),"x","")</f>
        <v/>
      </c>
      <c r="L116" s="2" t="str">
        <f aca="true">IF($B116=INDIRECT("$Overview.K$" &amp; ($AC$2) +1),"x","")</f>
        <v/>
      </c>
      <c r="M116" s="2" t="str">
        <f aca="true">IF($B116=INDIRECT("$Overview.L$" &amp; ($AC$2) +1),"x","")</f>
        <v/>
      </c>
      <c r="N116" s="2" t="str">
        <f aca="true">IF($B116=INDIRECT("$Overview.M$" &amp; ($AC$2) +1),"x","")</f>
        <v/>
      </c>
      <c r="O116" s="2" t="str">
        <f aca="true">IF($B116=INDIRECT("$Overview.N$" &amp; ($AC$2) +1),"x","")</f>
        <v/>
      </c>
      <c r="P116" s="2" t="str">
        <f aca="true">IF($B116=INDIRECT("$Overview.O$" &amp; ($AC$2) +1),"x","")</f>
        <v/>
      </c>
      <c r="Q116" s="2" t="str">
        <f aca="true">IF($B116=INDIRECT("$Overview.P$" &amp; ($AC$2) +1),"x","")</f>
        <v/>
      </c>
      <c r="R116" s="2" t="str">
        <f aca="true">IF($B116=INDIRECT("$Overview.Q$" &amp; ($AC$2) +1),"x","")</f>
        <v/>
      </c>
      <c r="S116" s="2" t="str">
        <f aca="true">IF($B116=INDIRECT("$Overview.R$" &amp; ($AC$2) +1),"x","")</f>
        <v/>
      </c>
      <c r="T116" s="2" t="str">
        <f aca="true">IF($B116=INDIRECT("$Overview.S$" &amp; ($AC$2) +1),"x","")</f>
        <v/>
      </c>
      <c r="U116" s="2" t="str">
        <f aca="true">IF($B116=INDIRECT("$Overview.T$" &amp; ($AC$2) +1),"x","")</f>
        <v/>
      </c>
      <c r="V116" s="2" t="str">
        <f aca="true">IF($B116=INDIRECT("$Overview.U$" &amp; ($AC$2) +1),"x","")</f>
        <v/>
      </c>
      <c r="W116" s="2" t="str">
        <f aca="true">IF($B116=INDIRECT("$Overview.V$" &amp; ($AC$2) +1),"x","")</f>
        <v/>
      </c>
      <c r="X116" s="2" t="str">
        <f aca="true">IF($B116=INDIRECT("$Overview.W$" &amp; ($AC$2) +1),"x","")</f>
        <v/>
      </c>
      <c r="Y116" s="2" t="str">
        <f aca="true">IF($B116=INDIRECT("$Overview.X$" &amp; ($AC$2) +1),"x","")</f>
        <v/>
      </c>
      <c r="Z116" s="2" t="str">
        <f aca="true">IF($B116=INDIRECT("$Overview.Y$" &amp; ($AC$2) +1),"x","")</f>
        <v/>
      </c>
      <c r="AF116" s="2" t="str">
        <f aca="false">C116</f>
        <v/>
      </c>
      <c r="AG116" s="2" t="str">
        <f aca="false">D116</f>
        <v/>
      </c>
      <c r="AH116" s="2" t="str">
        <f aca="false">E116</f>
        <v/>
      </c>
      <c r="AI116" s="2" t="str">
        <f aca="false">F116</f>
        <v/>
      </c>
      <c r="AJ116" s="2" t="str">
        <f aca="false">G116</f>
        <v/>
      </c>
      <c r="AK116" s="2" t="str">
        <f aca="false">H116</f>
        <v/>
      </c>
      <c r="AL116" s="2" t="str">
        <f aca="false">I116</f>
        <v/>
      </c>
      <c r="AM116" s="2" t="str">
        <f aca="false">J116</f>
        <v/>
      </c>
      <c r="AN116" s="2" t="str">
        <f aca="false">K116</f>
        <v/>
      </c>
      <c r="AO116" s="2" t="str">
        <f aca="false">L116</f>
        <v/>
      </c>
      <c r="AP116" s="2" t="str">
        <f aca="false">M116</f>
        <v/>
      </c>
      <c r="AQ116" s="2" t="str">
        <f aca="false">N116</f>
        <v/>
      </c>
      <c r="AR116" s="2" t="str">
        <f aca="false">O116</f>
        <v/>
      </c>
      <c r="AS116" s="2" t="str">
        <f aca="false">P116</f>
        <v/>
      </c>
      <c r="AT116" s="2" t="str">
        <f aca="false">Q116</f>
        <v/>
      </c>
      <c r="AU116" s="2" t="str">
        <f aca="false">R116</f>
        <v/>
      </c>
      <c r="AV116" s="2" t="str">
        <f aca="false">S116</f>
        <v/>
      </c>
      <c r="AW116" s="2" t="str">
        <f aca="false">T116</f>
        <v/>
      </c>
      <c r="AX116" s="2" t="str">
        <f aca="false">U116</f>
        <v/>
      </c>
      <c r="AY116" s="2" t="str">
        <f aca="false">V116</f>
        <v/>
      </c>
      <c r="AZ116" s="2" t="str">
        <f aca="false">W116</f>
        <v/>
      </c>
      <c r="BA116" s="2" t="str">
        <f aca="false">X116</f>
        <v/>
      </c>
      <c r="BB116" s="2" t="str">
        <f aca="false">Y116</f>
        <v/>
      </c>
      <c r="BC116" s="2" t="str">
        <f aca="false">Z116</f>
        <v/>
      </c>
    </row>
    <row r="117" customFormat="false" ht="12.8" hidden="false" customHeight="false" outlineLevel="0" collapsed="false">
      <c r="A117" s="2" t="n">
        <f aca="false">Channels!A118</f>
        <v>116</v>
      </c>
      <c r="B117" s="2" t="str">
        <f aca="false">Channels!B118</f>
        <v>Act116</v>
      </c>
      <c r="C117" s="2" t="str">
        <f aca="true">IF($B117=INDIRECT("$Overview.B$" &amp; ($AC$2) +1),"x","")</f>
        <v/>
      </c>
      <c r="D117" s="2" t="str">
        <f aca="true">IF($B117=INDIRECT("$Overview.C$" &amp; ($AC$2) +1),"x","")</f>
        <v/>
      </c>
      <c r="E117" s="2" t="str">
        <f aca="true">IF($B117=INDIRECT("$Overview.D$" &amp; ($AC$2) +1),"x","")</f>
        <v/>
      </c>
      <c r="F117" s="2" t="str">
        <f aca="true">IF($B117=INDIRECT("$Overview.E$" &amp; ($AC$2) +1),"x","")</f>
        <v/>
      </c>
      <c r="G117" s="2" t="str">
        <f aca="true">IF($B117=INDIRECT("$Overview.F$" &amp; ($AC$2) +1),"x","")</f>
        <v/>
      </c>
      <c r="H117" s="2" t="str">
        <f aca="true">IF($B117=INDIRECT("$Overview.G$" &amp; ($AC$2) +1),"x","")</f>
        <v/>
      </c>
      <c r="I117" s="2" t="str">
        <f aca="true">IF($B117=INDIRECT("$Overview.H$" &amp; ($AC$2) +1),"x","")</f>
        <v/>
      </c>
      <c r="J117" s="2" t="str">
        <f aca="true">IF($B117=INDIRECT("$Overview.I$" &amp; ($AC$2) +1),"x","")</f>
        <v/>
      </c>
      <c r="K117" s="2" t="str">
        <f aca="true">IF($B117=INDIRECT("$Overview.J$" &amp; ($AC$2) +1),"x","")</f>
        <v/>
      </c>
      <c r="L117" s="2" t="str">
        <f aca="true">IF($B117=INDIRECT("$Overview.K$" &amp; ($AC$2) +1),"x","")</f>
        <v/>
      </c>
      <c r="M117" s="2" t="str">
        <f aca="true">IF($B117=INDIRECT("$Overview.L$" &amp; ($AC$2) +1),"x","")</f>
        <v/>
      </c>
      <c r="N117" s="2" t="str">
        <f aca="true">IF($B117=INDIRECT("$Overview.M$" &amp; ($AC$2) +1),"x","")</f>
        <v/>
      </c>
      <c r="O117" s="2" t="str">
        <f aca="true">IF($B117=INDIRECT("$Overview.N$" &amp; ($AC$2) +1),"x","")</f>
        <v/>
      </c>
      <c r="P117" s="2" t="str">
        <f aca="true">IF($B117=INDIRECT("$Overview.O$" &amp; ($AC$2) +1),"x","")</f>
        <v/>
      </c>
      <c r="Q117" s="2" t="str">
        <f aca="true">IF($B117=INDIRECT("$Overview.P$" &amp; ($AC$2) +1),"x","")</f>
        <v/>
      </c>
      <c r="R117" s="2" t="str">
        <f aca="true">IF($B117=INDIRECT("$Overview.Q$" &amp; ($AC$2) +1),"x","")</f>
        <v/>
      </c>
      <c r="S117" s="2" t="str">
        <f aca="true">IF($B117=INDIRECT("$Overview.R$" &amp; ($AC$2) +1),"x","")</f>
        <v/>
      </c>
      <c r="T117" s="2" t="str">
        <f aca="true">IF($B117=INDIRECT("$Overview.S$" &amp; ($AC$2) +1),"x","")</f>
        <v/>
      </c>
      <c r="U117" s="2" t="str">
        <f aca="true">IF($B117=INDIRECT("$Overview.T$" &amp; ($AC$2) +1),"x","")</f>
        <v/>
      </c>
      <c r="V117" s="2" t="str">
        <f aca="true">IF($B117=INDIRECT("$Overview.U$" &amp; ($AC$2) +1),"x","")</f>
        <v/>
      </c>
      <c r="W117" s="2" t="str">
        <f aca="true">IF($B117=INDIRECT("$Overview.V$" &amp; ($AC$2) +1),"x","")</f>
        <v/>
      </c>
      <c r="X117" s="2" t="str">
        <f aca="true">IF($B117=INDIRECT("$Overview.W$" &amp; ($AC$2) +1),"x","")</f>
        <v/>
      </c>
      <c r="Y117" s="2" t="str">
        <f aca="true">IF($B117=INDIRECT("$Overview.X$" &amp; ($AC$2) +1),"x","")</f>
        <v/>
      </c>
      <c r="Z117" s="2" t="str">
        <f aca="true">IF($B117=INDIRECT("$Overview.Y$" &amp; ($AC$2) +1),"x","")</f>
        <v/>
      </c>
      <c r="AF117" s="2" t="str">
        <f aca="false">C117</f>
        <v/>
      </c>
      <c r="AG117" s="2" t="str">
        <f aca="false">D117</f>
        <v/>
      </c>
      <c r="AH117" s="2" t="str">
        <f aca="false">E117</f>
        <v/>
      </c>
      <c r="AI117" s="2" t="str">
        <f aca="false">F117</f>
        <v/>
      </c>
      <c r="AJ117" s="2" t="str">
        <f aca="false">G117</f>
        <v/>
      </c>
      <c r="AK117" s="2" t="str">
        <f aca="false">H117</f>
        <v/>
      </c>
      <c r="AL117" s="2" t="str">
        <f aca="false">I117</f>
        <v/>
      </c>
      <c r="AM117" s="2" t="str">
        <f aca="false">J117</f>
        <v/>
      </c>
      <c r="AN117" s="2" t="str">
        <f aca="false">K117</f>
        <v/>
      </c>
      <c r="AO117" s="2" t="str">
        <f aca="false">L117</f>
        <v/>
      </c>
      <c r="AP117" s="2" t="str">
        <f aca="false">M117</f>
        <v/>
      </c>
      <c r="AQ117" s="2" t="str">
        <f aca="false">N117</f>
        <v/>
      </c>
      <c r="AR117" s="2" t="str">
        <f aca="false">O117</f>
        <v/>
      </c>
      <c r="AS117" s="2" t="str">
        <f aca="false">P117</f>
        <v/>
      </c>
      <c r="AT117" s="2" t="str">
        <f aca="false">Q117</f>
        <v/>
      </c>
      <c r="AU117" s="2" t="str">
        <f aca="false">R117</f>
        <v/>
      </c>
      <c r="AV117" s="2" t="str">
        <f aca="false">S117</f>
        <v/>
      </c>
      <c r="AW117" s="2" t="str">
        <f aca="false">T117</f>
        <v/>
      </c>
      <c r="AX117" s="2" t="str">
        <f aca="false">U117</f>
        <v/>
      </c>
      <c r="AY117" s="2" t="str">
        <f aca="false">V117</f>
        <v/>
      </c>
      <c r="AZ117" s="2" t="str">
        <f aca="false">W117</f>
        <v/>
      </c>
      <c r="BA117" s="2" t="str">
        <f aca="false">X117</f>
        <v/>
      </c>
      <c r="BB117" s="2" t="str">
        <f aca="false">Y117</f>
        <v/>
      </c>
      <c r="BC117" s="2" t="str">
        <f aca="false">Z117</f>
        <v/>
      </c>
    </row>
    <row r="118" customFormat="false" ht="12.8" hidden="false" customHeight="false" outlineLevel="0" collapsed="false">
      <c r="A118" s="2" t="n">
        <f aca="false">Channels!A119</f>
        <v>117</v>
      </c>
      <c r="B118" s="2" t="str">
        <f aca="false">Channels!B119</f>
        <v>Act117</v>
      </c>
      <c r="C118" s="2" t="str">
        <f aca="true">IF($B118=INDIRECT("$Overview.B$" &amp; ($AC$2) +1),"x","")</f>
        <v/>
      </c>
      <c r="D118" s="2" t="str">
        <f aca="true">IF($B118=INDIRECT("$Overview.C$" &amp; ($AC$2) +1),"x","")</f>
        <v/>
      </c>
      <c r="E118" s="2" t="str">
        <f aca="true">IF($B118=INDIRECT("$Overview.D$" &amp; ($AC$2) +1),"x","")</f>
        <v/>
      </c>
      <c r="F118" s="2" t="str">
        <f aca="true">IF($B118=INDIRECT("$Overview.E$" &amp; ($AC$2) +1),"x","")</f>
        <v/>
      </c>
      <c r="G118" s="2" t="str">
        <f aca="true">IF($B118=INDIRECT("$Overview.F$" &amp; ($AC$2) +1),"x","")</f>
        <v/>
      </c>
      <c r="H118" s="2" t="str">
        <f aca="true">IF($B118=INDIRECT("$Overview.G$" &amp; ($AC$2) +1),"x","")</f>
        <v/>
      </c>
      <c r="I118" s="2" t="str">
        <f aca="true">IF($B118=INDIRECT("$Overview.H$" &amp; ($AC$2) +1),"x","")</f>
        <v/>
      </c>
      <c r="J118" s="2" t="str">
        <f aca="true">IF($B118=INDIRECT("$Overview.I$" &amp; ($AC$2) +1),"x","")</f>
        <v/>
      </c>
      <c r="K118" s="2" t="str">
        <f aca="true">IF($B118=INDIRECT("$Overview.J$" &amp; ($AC$2) +1),"x","")</f>
        <v/>
      </c>
      <c r="L118" s="2" t="str">
        <f aca="true">IF($B118=INDIRECT("$Overview.K$" &amp; ($AC$2) +1),"x","")</f>
        <v/>
      </c>
      <c r="M118" s="2" t="str">
        <f aca="true">IF($B118=INDIRECT("$Overview.L$" &amp; ($AC$2) +1),"x","")</f>
        <v/>
      </c>
      <c r="N118" s="2" t="str">
        <f aca="true">IF($B118=INDIRECT("$Overview.M$" &amp; ($AC$2) +1),"x","")</f>
        <v/>
      </c>
      <c r="O118" s="2" t="str">
        <f aca="true">IF($B118=INDIRECT("$Overview.N$" &amp; ($AC$2) +1),"x","")</f>
        <v/>
      </c>
      <c r="P118" s="2" t="str">
        <f aca="true">IF($B118=INDIRECT("$Overview.O$" &amp; ($AC$2) +1),"x","")</f>
        <v/>
      </c>
      <c r="Q118" s="2" t="str">
        <f aca="true">IF($B118=INDIRECT("$Overview.P$" &amp; ($AC$2) +1),"x","")</f>
        <v/>
      </c>
      <c r="R118" s="2" t="str">
        <f aca="true">IF($B118=INDIRECT("$Overview.Q$" &amp; ($AC$2) +1),"x","")</f>
        <v/>
      </c>
      <c r="S118" s="2" t="str">
        <f aca="true">IF($B118=INDIRECT("$Overview.R$" &amp; ($AC$2) +1),"x","")</f>
        <v/>
      </c>
      <c r="T118" s="2" t="str">
        <f aca="true">IF($B118=INDIRECT("$Overview.S$" &amp; ($AC$2) +1),"x","")</f>
        <v/>
      </c>
      <c r="U118" s="2" t="str">
        <f aca="true">IF($B118=INDIRECT("$Overview.T$" &amp; ($AC$2) +1),"x","")</f>
        <v/>
      </c>
      <c r="V118" s="2" t="str">
        <f aca="true">IF($B118=INDIRECT("$Overview.U$" &amp; ($AC$2) +1),"x","")</f>
        <v/>
      </c>
      <c r="W118" s="2" t="str">
        <f aca="true">IF($B118=INDIRECT("$Overview.V$" &amp; ($AC$2) +1),"x","")</f>
        <v/>
      </c>
      <c r="X118" s="2" t="str">
        <f aca="true">IF($B118=INDIRECT("$Overview.W$" &amp; ($AC$2) +1),"x","")</f>
        <v/>
      </c>
      <c r="Y118" s="2" t="str">
        <f aca="true">IF($B118=INDIRECT("$Overview.X$" &amp; ($AC$2) +1),"x","")</f>
        <v/>
      </c>
      <c r="Z118" s="2" t="str">
        <f aca="true">IF($B118=INDIRECT("$Overview.Y$" &amp; ($AC$2) +1),"x","")</f>
        <v/>
      </c>
      <c r="AF118" s="2" t="str">
        <f aca="false">C118</f>
        <v/>
      </c>
      <c r="AG118" s="2" t="str">
        <f aca="false">D118</f>
        <v/>
      </c>
      <c r="AH118" s="2" t="str">
        <f aca="false">E118</f>
        <v/>
      </c>
      <c r="AI118" s="2" t="str">
        <f aca="false">F118</f>
        <v/>
      </c>
      <c r="AJ118" s="2" t="str">
        <f aca="false">G118</f>
        <v/>
      </c>
      <c r="AK118" s="2" t="str">
        <f aca="false">H118</f>
        <v/>
      </c>
      <c r="AL118" s="2" t="str">
        <f aca="false">I118</f>
        <v/>
      </c>
      <c r="AM118" s="2" t="str">
        <f aca="false">J118</f>
        <v/>
      </c>
      <c r="AN118" s="2" t="str">
        <f aca="false">K118</f>
        <v/>
      </c>
      <c r="AO118" s="2" t="str">
        <f aca="false">L118</f>
        <v/>
      </c>
      <c r="AP118" s="2" t="str">
        <f aca="false">M118</f>
        <v/>
      </c>
      <c r="AQ118" s="2" t="str">
        <f aca="false">N118</f>
        <v/>
      </c>
      <c r="AR118" s="2" t="str">
        <f aca="false">O118</f>
        <v/>
      </c>
      <c r="AS118" s="2" t="str">
        <f aca="false">P118</f>
        <v/>
      </c>
      <c r="AT118" s="2" t="str">
        <f aca="false">Q118</f>
        <v/>
      </c>
      <c r="AU118" s="2" t="str">
        <f aca="false">R118</f>
        <v/>
      </c>
      <c r="AV118" s="2" t="str">
        <f aca="false">S118</f>
        <v/>
      </c>
      <c r="AW118" s="2" t="str">
        <f aca="false">T118</f>
        <v/>
      </c>
      <c r="AX118" s="2" t="str">
        <f aca="false">U118</f>
        <v/>
      </c>
      <c r="AY118" s="2" t="str">
        <f aca="false">V118</f>
        <v/>
      </c>
      <c r="AZ118" s="2" t="str">
        <f aca="false">W118</f>
        <v/>
      </c>
      <c r="BA118" s="2" t="str">
        <f aca="false">X118</f>
        <v/>
      </c>
      <c r="BB118" s="2" t="str">
        <f aca="false">Y118</f>
        <v/>
      </c>
      <c r="BC118" s="2" t="str">
        <f aca="false">Z118</f>
        <v/>
      </c>
    </row>
    <row r="119" customFormat="false" ht="12.8" hidden="false" customHeight="false" outlineLevel="0" collapsed="false">
      <c r="A119" s="2" t="n">
        <f aca="false">Channels!A120</f>
        <v>118</v>
      </c>
      <c r="B119" s="2" t="str">
        <f aca="false">Channels!B120</f>
        <v>Act118</v>
      </c>
      <c r="C119" s="2" t="str">
        <f aca="true">IF($B119=INDIRECT("$Overview.B$" &amp; ($AC$2) +1),"x","")</f>
        <v/>
      </c>
      <c r="D119" s="2" t="str">
        <f aca="true">IF($B119=INDIRECT("$Overview.C$" &amp; ($AC$2) +1),"x","")</f>
        <v/>
      </c>
      <c r="E119" s="2" t="str">
        <f aca="true">IF($B119=INDIRECT("$Overview.D$" &amp; ($AC$2) +1),"x","")</f>
        <v/>
      </c>
      <c r="F119" s="2" t="str">
        <f aca="true">IF($B119=INDIRECT("$Overview.E$" &amp; ($AC$2) +1),"x","")</f>
        <v/>
      </c>
      <c r="G119" s="2" t="str">
        <f aca="true">IF($B119=INDIRECT("$Overview.F$" &amp; ($AC$2) +1),"x","")</f>
        <v/>
      </c>
      <c r="H119" s="2" t="str">
        <f aca="true">IF($B119=INDIRECT("$Overview.G$" &amp; ($AC$2) +1),"x","")</f>
        <v/>
      </c>
      <c r="I119" s="2" t="str">
        <f aca="true">IF($B119=INDIRECT("$Overview.H$" &amp; ($AC$2) +1),"x","")</f>
        <v/>
      </c>
      <c r="J119" s="2" t="str">
        <f aca="true">IF($B119=INDIRECT("$Overview.I$" &amp; ($AC$2) +1),"x","")</f>
        <v/>
      </c>
      <c r="K119" s="2" t="str">
        <f aca="true">IF($B119=INDIRECT("$Overview.J$" &amp; ($AC$2) +1),"x","")</f>
        <v/>
      </c>
      <c r="L119" s="2" t="str">
        <f aca="true">IF($B119=INDIRECT("$Overview.K$" &amp; ($AC$2) +1),"x","")</f>
        <v/>
      </c>
      <c r="M119" s="2" t="str">
        <f aca="true">IF($B119=INDIRECT("$Overview.L$" &amp; ($AC$2) +1),"x","")</f>
        <v/>
      </c>
      <c r="N119" s="2" t="str">
        <f aca="true">IF($B119=INDIRECT("$Overview.M$" &amp; ($AC$2) +1),"x","")</f>
        <v/>
      </c>
      <c r="O119" s="2" t="str">
        <f aca="true">IF($B119=INDIRECT("$Overview.N$" &amp; ($AC$2) +1),"x","")</f>
        <v/>
      </c>
      <c r="P119" s="2" t="str">
        <f aca="true">IF($B119=INDIRECT("$Overview.O$" &amp; ($AC$2) +1),"x","")</f>
        <v/>
      </c>
      <c r="Q119" s="2" t="str">
        <f aca="true">IF($B119=INDIRECT("$Overview.P$" &amp; ($AC$2) +1),"x","")</f>
        <v/>
      </c>
      <c r="R119" s="2" t="str">
        <f aca="true">IF($B119=INDIRECT("$Overview.Q$" &amp; ($AC$2) +1),"x","")</f>
        <v/>
      </c>
      <c r="S119" s="2" t="str">
        <f aca="true">IF($B119=INDIRECT("$Overview.R$" &amp; ($AC$2) +1),"x","")</f>
        <v/>
      </c>
      <c r="T119" s="2" t="str">
        <f aca="true">IF($B119=INDIRECT("$Overview.S$" &amp; ($AC$2) +1),"x","")</f>
        <v/>
      </c>
      <c r="U119" s="2" t="str">
        <f aca="true">IF($B119=INDIRECT("$Overview.T$" &amp; ($AC$2) +1),"x","")</f>
        <v/>
      </c>
      <c r="V119" s="2" t="str">
        <f aca="true">IF($B119=INDIRECT("$Overview.U$" &amp; ($AC$2) +1),"x","")</f>
        <v/>
      </c>
      <c r="W119" s="2" t="str">
        <f aca="true">IF($B119=INDIRECT("$Overview.V$" &amp; ($AC$2) +1),"x","")</f>
        <v/>
      </c>
      <c r="X119" s="2" t="str">
        <f aca="true">IF($B119=INDIRECT("$Overview.W$" &amp; ($AC$2) +1),"x","")</f>
        <v/>
      </c>
      <c r="Y119" s="2" t="str">
        <f aca="true">IF($B119=INDIRECT("$Overview.X$" &amp; ($AC$2) +1),"x","")</f>
        <v/>
      </c>
      <c r="Z119" s="2" t="str">
        <f aca="true">IF($B119=INDIRECT("$Overview.Y$" &amp; ($AC$2) +1),"x","")</f>
        <v/>
      </c>
      <c r="AF119" s="2" t="str">
        <f aca="false">C119</f>
        <v/>
      </c>
      <c r="AG119" s="2" t="str">
        <f aca="false">D119</f>
        <v/>
      </c>
      <c r="AH119" s="2" t="str">
        <f aca="false">E119</f>
        <v/>
      </c>
      <c r="AI119" s="2" t="str">
        <f aca="false">F119</f>
        <v/>
      </c>
      <c r="AJ119" s="2" t="str">
        <f aca="false">G119</f>
        <v/>
      </c>
      <c r="AK119" s="2" t="str">
        <f aca="false">H119</f>
        <v/>
      </c>
      <c r="AL119" s="2" t="str">
        <f aca="false">I119</f>
        <v/>
      </c>
      <c r="AM119" s="2" t="str">
        <f aca="false">J119</f>
        <v/>
      </c>
      <c r="AN119" s="2" t="str">
        <f aca="false">K119</f>
        <v/>
      </c>
      <c r="AO119" s="2" t="str">
        <f aca="false">L119</f>
        <v/>
      </c>
      <c r="AP119" s="2" t="str">
        <f aca="false">M119</f>
        <v/>
      </c>
      <c r="AQ119" s="2" t="str">
        <f aca="false">N119</f>
        <v/>
      </c>
      <c r="AR119" s="2" t="str">
        <f aca="false">O119</f>
        <v/>
      </c>
      <c r="AS119" s="2" t="str">
        <f aca="false">P119</f>
        <v/>
      </c>
      <c r="AT119" s="2" t="str">
        <f aca="false">Q119</f>
        <v/>
      </c>
      <c r="AU119" s="2" t="str">
        <f aca="false">R119</f>
        <v/>
      </c>
      <c r="AV119" s="2" t="str">
        <f aca="false">S119</f>
        <v/>
      </c>
      <c r="AW119" s="2" t="str">
        <f aca="false">T119</f>
        <v/>
      </c>
      <c r="AX119" s="2" t="str">
        <f aca="false">U119</f>
        <v/>
      </c>
      <c r="AY119" s="2" t="str">
        <f aca="false">V119</f>
        <v/>
      </c>
      <c r="AZ119" s="2" t="str">
        <f aca="false">W119</f>
        <v/>
      </c>
      <c r="BA119" s="2" t="str">
        <f aca="false">X119</f>
        <v/>
      </c>
      <c r="BB119" s="2" t="str">
        <f aca="false">Y119</f>
        <v/>
      </c>
      <c r="BC119" s="2" t="str">
        <f aca="false">Z119</f>
        <v/>
      </c>
    </row>
    <row r="120" customFormat="false" ht="12.8" hidden="false" customHeight="false" outlineLevel="0" collapsed="false">
      <c r="A120" s="2" t="n">
        <f aca="false">Channels!A121</f>
        <v>119</v>
      </c>
      <c r="B120" s="2" t="str">
        <f aca="false">Channels!B121</f>
        <v>Act119</v>
      </c>
      <c r="C120" s="2" t="str">
        <f aca="true">IF($B120=INDIRECT("$Overview.B$" &amp; ($AC$2) +1),"x","")</f>
        <v/>
      </c>
      <c r="D120" s="2" t="str">
        <f aca="true">IF($B120=INDIRECT("$Overview.C$" &amp; ($AC$2) +1),"x","")</f>
        <v/>
      </c>
      <c r="E120" s="2" t="str">
        <f aca="true">IF($B120=INDIRECT("$Overview.D$" &amp; ($AC$2) +1),"x","")</f>
        <v/>
      </c>
      <c r="F120" s="2" t="str">
        <f aca="true">IF($B120=INDIRECT("$Overview.E$" &amp; ($AC$2) +1),"x","")</f>
        <v/>
      </c>
      <c r="G120" s="2" t="str">
        <f aca="true">IF($B120=INDIRECT("$Overview.F$" &amp; ($AC$2) +1),"x","")</f>
        <v/>
      </c>
      <c r="H120" s="2" t="str">
        <f aca="true">IF($B120=INDIRECT("$Overview.G$" &amp; ($AC$2) +1),"x","")</f>
        <v/>
      </c>
      <c r="I120" s="2" t="str">
        <f aca="true">IF($B120=INDIRECT("$Overview.H$" &amp; ($AC$2) +1),"x","")</f>
        <v/>
      </c>
      <c r="J120" s="2" t="str">
        <f aca="true">IF($B120=INDIRECT("$Overview.I$" &amp; ($AC$2) +1),"x","")</f>
        <v/>
      </c>
      <c r="K120" s="2" t="str">
        <f aca="true">IF($B120=INDIRECT("$Overview.J$" &amp; ($AC$2) +1),"x","")</f>
        <v/>
      </c>
      <c r="L120" s="2" t="str">
        <f aca="true">IF($B120=INDIRECT("$Overview.K$" &amp; ($AC$2) +1),"x","")</f>
        <v/>
      </c>
      <c r="M120" s="2" t="str">
        <f aca="true">IF($B120=INDIRECT("$Overview.L$" &amp; ($AC$2) +1),"x","")</f>
        <v/>
      </c>
      <c r="N120" s="2" t="str">
        <f aca="true">IF($B120=INDIRECT("$Overview.M$" &amp; ($AC$2) +1),"x","")</f>
        <v/>
      </c>
      <c r="O120" s="2" t="str">
        <f aca="true">IF($B120=INDIRECT("$Overview.N$" &amp; ($AC$2) +1),"x","")</f>
        <v/>
      </c>
      <c r="P120" s="2" t="str">
        <f aca="true">IF($B120=INDIRECT("$Overview.O$" &amp; ($AC$2) +1),"x","")</f>
        <v/>
      </c>
      <c r="Q120" s="2" t="str">
        <f aca="true">IF($B120=INDIRECT("$Overview.P$" &amp; ($AC$2) +1),"x","")</f>
        <v/>
      </c>
      <c r="R120" s="2" t="str">
        <f aca="true">IF($B120=INDIRECT("$Overview.Q$" &amp; ($AC$2) +1),"x","")</f>
        <v/>
      </c>
      <c r="S120" s="2" t="str">
        <f aca="true">IF($B120=INDIRECT("$Overview.R$" &amp; ($AC$2) +1),"x","")</f>
        <v/>
      </c>
      <c r="T120" s="2" t="str">
        <f aca="true">IF($B120=INDIRECT("$Overview.S$" &amp; ($AC$2) +1),"x","")</f>
        <v/>
      </c>
      <c r="U120" s="2" t="str">
        <f aca="true">IF($B120=INDIRECT("$Overview.T$" &amp; ($AC$2) +1),"x","")</f>
        <v/>
      </c>
      <c r="V120" s="2" t="str">
        <f aca="true">IF($B120=INDIRECT("$Overview.U$" &amp; ($AC$2) +1),"x","")</f>
        <v/>
      </c>
      <c r="W120" s="2" t="str">
        <f aca="true">IF($B120=INDIRECT("$Overview.V$" &amp; ($AC$2) +1),"x","")</f>
        <v/>
      </c>
      <c r="X120" s="2" t="str">
        <f aca="true">IF($B120=INDIRECT("$Overview.W$" &amp; ($AC$2) +1),"x","")</f>
        <v/>
      </c>
      <c r="Y120" s="2" t="str">
        <f aca="true">IF($B120=INDIRECT("$Overview.X$" &amp; ($AC$2) +1),"x","")</f>
        <v/>
      </c>
      <c r="Z120" s="2" t="str">
        <f aca="true">IF($B120=INDIRECT("$Overview.Y$" &amp; ($AC$2) +1),"x","")</f>
        <v/>
      </c>
      <c r="AF120" s="2" t="str">
        <f aca="false">C120</f>
        <v/>
      </c>
      <c r="AG120" s="2" t="str">
        <f aca="false">D120</f>
        <v/>
      </c>
      <c r="AH120" s="2" t="str">
        <f aca="false">E120</f>
        <v/>
      </c>
      <c r="AI120" s="2" t="str">
        <f aca="false">F120</f>
        <v/>
      </c>
      <c r="AJ120" s="2" t="str">
        <f aca="false">G120</f>
        <v/>
      </c>
      <c r="AK120" s="2" t="str">
        <f aca="false">H120</f>
        <v/>
      </c>
      <c r="AL120" s="2" t="str">
        <f aca="false">I120</f>
        <v/>
      </c>
      <c r="AM120" s="2" t="str">
        <f aca="false">J120</f>
        <v/>
      </c>
      <c r="AN120" s="2" t="str">
        <f aca="false">K120</f>
        <v/>
      </c>
      <c r="AO120" s="2" t="str">
        <f aca="false">L120</f>
        <v/>
      </c>
      <c r="AP120" s="2" t="str">
        <f aca="false">M120</f>
        <v/>
      </c>
      <c r="AQ120" s="2" t="str">
        <f aca="false">N120</f>
        <v/>
      </c>
      <c r="AR120" s="2" t="str">
        <f aca="false">O120</f>
        <v/>
      </c>
      <c r="AS120" s="2" t="str">
        <f aca="false">P120</f>
        <v/>
      </c>
      <c r="AT120" s="2" t="str">
        <f aca="false">Q120</f>
        <v/>
      </c>
      <c r="AU120" s="2" t="str">
        <f aca="false">R120</f>
        <v/>
      </c>
      <c r="AV120" s="2" t="str">
        <f aca="false">S120</f>
        <v/>
      </c>
      <c r="AW120" s="2" t="str">
        <f aca="false">T120</f>
        <v/>
      </c>
      <c r="AX120" s="2" t="str">
        <f aca="false">U120</f>
        <v/>
      </c>
      <c r="AY120" s="2" t="str">
        <f aca="false">V120</f>
        <v/>
      </c>
      <c r="AZ120" s="2" t="str">
        <f aca="false">W120</f>
        <v/>
      </c>
      <c r="BA120" s="2" t="str">
        <f aca="false">X120</f>
        <v/>
      </c>
      <c r="BB120" s="2" t="str">
        <f aca="false">Y120</f>
        <v/>
      </c>
      <c r="BC120" s="2" t="str">
        <f aca="false">Z120</f>
        <v/>
      </c>
    </row>
    <row r="121" customFormat="false" ht="12.8" hidden="false" customHeight="false" outlineLevel="0" collapsed="false">
      <c r="A121" s="2" t="n">
        <f aca="false">Channels!A122</f>
        <v>120</v>
      </c>
      <c r="B121" s="2" t="str">
        <f aca="false">Channels!B122</f>
        <v>Act120</v>
      </c>
      <c r="C121" s="2" t="str">
        <f aca="true">IF($B121=INDIRECT("$Overview.B$" &amp; ($AC$2) +1),"x","")</f>
        <v/>
      </c>
      <c r="D121" s="2" t="str">
        <f aca="true">IF($B121=INDIRECT("$Overview.C$" &amp; ($AC$2) +1),"x","")</f>
        <v/>
      </c>
      <c r="E121" s="2" t="str">
        <f aca="true">IF($B121=INDIRECT("$Overview.D$" &amp; ($AC$2) +1),"x","")</f>
        <v/>
      </c>
      <c r="F121" s="2" t="str">
        <f aca="true">IF($B121=INDIRECT("$Overview.E$" &amp; ($AC$2) +1),"x","")</f>
        <v/>
      </c>
      <c r="G121" s="2" t="str">
        <f aca="true">IF($B121=INDIRECT("$Overview.F$" &amp; ($AC$2) +1),"x","")</f>
        <v/>
      </c>
      <c r="H121" s="2" t="str">
        <f aca="true">IF($B121=INDIRECT("$Overview.G$" &amp; ($AC$2) +1),"x","")</f>
        <v/>
      </c>
      <c r="I121" s="2" t="str">
        <f aca="true">IF($B121=INDIRECT("$Overview.H$" &amp; ($AC$2) +1),"x","")</f>
        <v/>
      </c>
      <c r="J121" s="2" t="str">
        <f aca="true">IF($B121=INDIRECT("$Overview.I$" &amp; ($AC$2) +1),"x","")</f>
        <v/>
      </c>
      <c r="K121" s="2" t="str">
        <f aca="true">IF($B121=INDIRECT("$Overview.J$" &amp; ($AC$2) +1),"x","")</f>
        <v/>
      </c>
      <c r="L121" s="2" t="str">
        <f aca="true">IF($B121=INDIRECT("$Overview.K$" &amp; ($AC$2) +1),"x","")</f>
        <v/>
      </c>
      <c r="M121" s="2" t="str">
        <f aca="true">IF($B121=INDIRECT("$Overview.L$" &amp; ($AC$2) +1),"x","")</f>
        <v/>
      </c>
      <c r="N121" s="2" t="str">
        <f aca="true">IF($B121=INDIRECT("$Overview.M$" &amp; ($AC$2) +1),"x","")</f>
        <v/>
      </c>
      <c r="O121" s="2" t="str">
        <f aca="true">IF($B121=INDIRECT("$Overview.N$" &amp; ($AC$2) +1),"x","")</f>
        <v/>
      </c>
      <c r="P121" s="2" t="str">
        <f aca="true">IF($B121=INDIRECT("$Overview.O$" &amp; ($AC$2) +1),"x","")</f>
        <v/>
      </c>
      <c r="Q121" s="2" t="str">
        <f aca="true">IF($B121=INDIRECT("$Overview.P$" &amp; ($AC$2) +1),"x","")</f>
        <v/>
      </c>
      <c r="R121" s="2" t="str">
        <f aca="true">IF($B121=INDIRECT("$Overview.Q$" &amp; ($AC$2) +1),"x","")</f>
        <v/>
      </c>
      <c r="S121" s="2" t="str">
        <f aca="true">IF($B121=INDIRECT("$Overview.R$" &amp; ($AC$2) +1),"x","")</f>
        <v/>
      </c>
      <c r="T121" s="2" t="str">
        <f aca="true">IF($B121=INDIRECT("$Overview.S$" &amp; ($AC$2) +1),"x","")</f>
        <v/>
      </c>
      <c r="U121" s="2" t="str">
        <f aca="true">IF($B121=INDIRECT("$Overview.T$" &amp; ($AC$2) +1),"x","")</f>
        <v/>
      </c>
      <c r="V121" s="2" t="str">
        <f aca="true">IF($B121=INDIRECT("$Overview.U$" &amp; ($AC$2) +1),"x","")</f>
        <v/>
      </c>
      <c r="W121" s="2" t="str">
        <f aca="true">IF($B121=INDIRECT("$Overview.V$" &amp; ($AC$2) +1),"x","")</f>
        <v/>
      </c>
      <c r="X121" s="2" t="str">
        <f aca="true">IF($B121=INDIRECT("$Overview.W$" &amp; ($AC$2) +1),"x","")</f>
        <v/>
      </c>
      <c r="Y121" s="2" t="str">
        <f aca="true">IF($B121=INDIRECT("$Overview.X$" &amp; ($AC$2) +1),"x","")</f>
        <v/>
      </c>
      <c r="Z121" s="2" t="str">
        <f aca="true">IF($B121=INDIRECT("$Overview.Y$" &amp; ($AC$2) +1),"x","")</f>
        <v/>
      </c>
      <c r="AF121" s="2" t="str">
        <f aca="false">C121</f>
        <v/>
      </c>
      <c r="AG121" s="2" t="str">
        <f aca="false">D121</f>
        <v/>
      </c>
      <c r="AH121" s="2" t="str">
        <f aca="false">E121</f>
        <v/>
      </c>
      <c r="AI121" s="2" t="str">
        <f aca="false">F121</f>
        <v/>
      </c>
      <c r="AJ121" s="2" t="str">
        <f aca="false">G121</f>
        <v/>
      </c>
      <c r="AK121" s="2" t="str">
        <f aca="false">H121</f>
        <v/>
      </c>
      <c r="AL121" s="2" t="str">
        <f aca="false">I121</f>
        <v/>
      </c>
      <c r="AM121" s="2" t="str">
        <f aca="false">J121</f>
        <v/>
      </c>
      <c r="AN121" s="2" t="str">
        <f aca="false">K121</f>
        <v/>
      </c>
      <c r="AO121" s="2" t="str">
        <f aca="false">L121</f>
        <v/>
      </c>
      <c r="AP121" s="2" t="str">
        <f aca="false">M121</f>
        <v/>
      </c>
      <c r="AQ121" s="2" t="str">
        <f aca="false">N121</f>
        <v/>
      </c>
      <c r="AR121" s="2" t="str">
        <f aca="false">O121</f>
        <v/>
      </c>
      <c r="AS121" s="2" t="str">
        <f aca="false">P121</f>
        <v/>
      </c>
      <c r="AT121" s="2" t="str">
        <f aca="false">Q121</f>
        <v/>
      </c>
      <c r="AU121" s="2" t="str">
        <f aca="false">R121</f>
        <v/>
      </c>
      <c r="AV121" s="2" t="str">
        <f aca="false">S121</f>
        <v/>
      </c>
      <c r="AW121" s="2" t="str">
        <f aca="false">T121</f>
        <v/>
      </c>
      <c r="AX121" s="2" t="str">
        <f aca="false">U121</f>
        <v/>
      </c>
      <c r="AY121" s="2" t="str">
        <f aca="false">V121</f>
        <v/>
      </c>
      <c r="AZ121" s="2" t="str">
        <f aca="false">W121</f>
        <v/>
      </c>
      <c r="BA121" s="2" t="str">
        <f aca="false">X121</f>
        <v/>
      </c>
      <c r="BB121" s="2" t="str">
        <f aca="false">Y121</f>
        <v/>
      </c>
      <c r="BC121" s="2" t="str">
        <f aca="false">Z121</f>
        <v/>
      </c>
    </row>
    <row r="122" customFormat="false" ht="12.8" hidden="false" customHeight="false" outlineLevel="0" collapsed="false">
      <c r="A122" s="2" t="n">
        <f aca="false">Channels!A123</f>
        <v>121</v>
      </c>
      <c r="B122" s="2" t="str">
        <f aca="false">Channels!B123</f>
        <v>Act121</v>
      </c>
      <c r="C122" s="2" t="str">
        <f aca="true">IF($B122=INDIRECT("$Overview.B$" &amp; ($AC$2) +1),"x","")</f>
        <v/>
      </c>
      <c r="D122" s="2" t="str">
        <f aca="true">IF($B122=INDIRECT("$Overview.C$" &amp; ($AC$2) +1),"x","")</f>
        <v/>
      </c>
      <c r="E122" s="2" t="str">
        <f aca="true">IF($B122=INDIRECT("$Overview.D$" &amp; ($AC$2) +1),"x","")</f>
        <v/>
      </c>
      <c r="F122" s="2" t="str">
        <f aca="true">IF($B122=INDIRECT("$Overview.E$" &amp; ($AC$2) +1),"x","")</f>
        <v/>
      </c>
      <c r="G122" s="2" t="str">
        <f aca="true">IF($B122=INDIRECT("$Overview.F$" &amp; ($AC$2) +1),"x","")</f>
        <v/>
      </c>
      <c r="H122" s="2" t="str">
        <f aca="true">IF($B122=INDIRECT("$Overview.G$" &amp; ($AC$2) +1),"x","")</f>
        <v/>
      </c>
      <c r="I122" s="2" t="str">
        <f aca="true">IF($B122=INDIRECT("$Overview.H$" &amp; ($AC$2) +1),"x","")</f>
        <v/>
      </c>
      <c r="J122" s="2" t="str">
        <f aca="true">IF($B122=INDIRECT("$Overview.I$" &amp; ($AC$2) +1),"x","")</f>
        <v/>
      </c>
      <c r="K122" s="2" t="str">
        <f aca="true">IF($B122=INDIRECT("$Overview.J$" &amp; ($AC$2) +1),"x","")</f>
        <v/>
      </c>
      <c r="L122" s="2" t="str">
        <f aca="true">IF($B122=INDIRECT("$Overview.K$" &amp; ($AC$2) +1),"x","")</f>
        <v/>
      </c>
      <c r="M122" s="2" t="str">
        <f aca="true">IF($B122=INDIRECT("$Overview.L$" &amp; ($AC$2) +1),"x","")</f>
        <v/>
      </c>
      <c r="N122" s="2" t="str">
        <f aca="true">IF($B122=INDIRECT("$Overview.M$" &amp; ($AC$2) +1),"x","")</f>
        <v/>
      </c>
      <c r="O122" s="2" t="str">
        <f aca="true">IF($B122=INDIRECT("$Overview.N$" &amp; ($AC$2) +1),"x","")</f>
        <v/>
      </c>
      <c r="P122" s="2" t="str">
        <f aca="true">IF($B122=INDIRECT("$Overview.O$" &amp; ($AC$2) +1),"x","")</f>
        <v/>
      </c>
      <c r="Q122" s="2" t="str">
        <f aca="true">IF($B122=INDIRECT("$Overview.P$" &amp; ($AC$2) +1),"x","")</f>
        <v/>
      </c>
      <c r="R122" s="2" t="str">
        <f aca="true">IF($B122=INDIRECT("$Overview.Q$" &amp; ($AC$2) +1),"x","")</f>
        <v/>
      </c>
      <c r="S122" s="2" t="str">
        <f aca="true">IF($B122=INDIRECT("$Overview.R$" &amp; ($AC$2) +1),"x","")</f>
        <v/>
      </c>
      <c r="T122" s="2" t="str">
        <f aca="true">IF($B122=INDIRECT("$Overview.S$" &amp; ($AC$2) +1),"x","")</f>
        <v/>
      </c>
      <c r="U122" s="2" t="str">
        <f aca="true">IF($B122=INDIRECT("$Overview.T$" &amp; ($AC$2) +1),"x","")</f>
        <v/>
      </c>
      <c r="V122" s="2" t="str">
        <f aca="true">IF($B122=INDIRECT("$Overview.U$" &amp; ($AC$2) +1),"x","")</f>
        <v/>
      </c>
      <c r="W122" s="2" t="str">
        <f aca="true">IF($B122=INDIRECT("$Overview.V$" &amp; ($AC$2) +1),"x","")</f>
        <v/>
      </c>
      <c r="X122" s="2" t="str">
        <f aca="true">IF($B122=INDIRECT("$Overview.W$" &amp; ($AC$2) +1),"x","")</f>
        <v/>
      </c>
      <c r="Y122" s="2" t="str">
        <f aca="true">IF($B122=INDIRECT("$Overview.X$" &amp; ($AC$2) +1),"x","")</f>
        <v/>
      </c>
      <c r="Z122" s="2" t="str">
        <f aca="true">IF($B122=INDIRECT("$Overview.Y$" &amp; ($AC$2) +1),"x","")</f>
        <v/>
      </c>
      <c r="AF122" s="2" t="str">
        <f aca="false">C122</f>
        <v/>
      </c>
      <c r="AG122" s="2" t="str">
        <f aca="false">D122</f>
        <v/>
      </c>
      <c r="AH122" s="2" t="str">
        <f aca="false">E122</f>
        <v/>
      </c>
      <c r="AI122" s="2" t="str">
        <f aca="false">F122</f>
        <v/>
      </c>
      <c r="AJ122" s="2" t="str">
        <f aca="false">G122</f>
        <v/>
      </c>
      <c r="AK122" s="2" t="str">
        <f aca="false">H122</f>
        <v/>
      </c>
      <c r="AL122" s="2" t="str">
        <f aca="false">I122</f>
        <v/>
      </c>
      <c r="AM122" s="2" t="str">
        <f aca="false">J122</f>
        <v/>
      </c>
      <c r="AN122" s="2" t="str">
        <f aca="false">K122</f>
        <v/>
      </c>
      <c r="AO122" s="2" t="str">
        <f aca="false">L122</f>
        <v/>
      </c>
      <c r="AP122" s="2" t="str">
        <f aca="false">M122</f>
        <v/>
      </c>
      <c r="AQ122" s="2" t="str">
        <f aca="false">N122</f>
        <v/>
      </c>
      <c r="AR122" s="2" t="str">
        <f aca="false">O122</f>
        <v/>
      </c>
      <c r="AS122" s="2" t="str">
        <f aca="false">P122</f>
        <v/>
      </c>
      <c r="AT122" s="2" t="str">
        <f aca="false">Q122</f>
        <v/>
      </c>
      <c r="AU122" s="2" t="str">
        <f aca="false">R122</f>
        <v/>
      </c>
      <c r="AV122" s="2" t="str">
        <f aca="false">S122</f>
        <v/>
      </c>
      <c r="AW122" s="2" t="str">
        <f aca="false">T122</f>
        <v/>
      </c>
      <c r="AX122" s="2" t="str">
        <f aca="false">U122</f>
        <v/>
      </c>
      <c r="AY122" s="2" t="str">
        <f aca="false">V122</f>
        <v/>
      </c>
      <c r="AZ122" s="2" t="str">
        <f aca="false">W122</f>
        <v/>
      </c>
      <c r="BA122" s="2" t="str">
        <f aca="false">X122</f>
        <v/>
      </c>
      <c r="BB122" s="2" t="str">
        <f aca="false">Y122</f>
        <v/>
      </c>
      <c r="BC122" s="2" t="str">
        <f aca="false">Z122</f>
        <v/>
      </c>
    </row>
    <row r="123" customFormat="false" ht="12.8" hidden="false" customHeight="false" outlineLevel="0" collapsed="false">
      <c r="A123" s="2" t="n">
        <f aca="false">Channels!A124</f>
        <v>122</v>
      </c>
      <c r="B123" s="2" t="str">
        <f aca="false">Channels!B124</f>
        <v>Act122</v>
      </c>
      <c r="C123" s="2" t="str">
        <f aca="true">IF($B123=INDIRECT("$Overview.B$" &amp; ($AC$2) +1),"x","")</f>
        <v/>
      </c>
      <c r="D123" s="2" t="str">
        <f aca="true">IF($B123=INDIRECT("$Overview.C$" &amp; ($AC$2) +1),"x","")</f>
        <v/>
      </c>
      <c r="E123" s="2" t="str">
        <f aca="true">IF($B123=INDIRECT("$Overview.D$" &amp; ($AC$2) +1),"x","")</f>
        <v/>
      </c>
      <c r="F123" s="2" t="str">
        <f aca="true">IF($B123=INDIRECT("$Overview.E$" &amp; ($AC$2) +1),"x","")</f>
        <v/>
      </c>
      <c r="G123" s="2" t="str">
        <f aca="true">IF($B123=INDIRECT("$Overview.F$" &amp; ($AC$2) +1),"x","")</f>
        <v/>
      </c>
      <c r="H123" s="2" t="str">
        <f aca="true">IF($B123=INDIRECT("$Overview.G$" &amp; ($AC$2) +1),"x","")</f>
        <v/>
      </c>
      <c r="I123" s="2" t="str">
        <f aca="true">IF($B123=INDIRECT("$Overview.H$" &amp; ($AC$2) +1),"x","")</f>
        <v/>
      </c>
      <c r="J123" s="2" t="str">
        <f aca="true">IF($B123=INDIRECT("$Overview.I$" &amp; ($AC$2) +1),"x","")</f>
        <v/>
      </c>
      <c r="K123" s="2" t="str">
        <f aca="true">IF($B123=INDIRECT("$Overview.J$" &amp; ($AC$2) +1),"x","")</f>
        <v/>
      </c>
      <c r="L123" s="2" t="str">
        <f aca="true">IF($B123=INDIRECT("$Overview.K$" &amp; ($AC$2) +1),"x","")</f>
        <v/>
      </c>
      <c r="M123" s="2" t="str">
        <f aca="true">IF($B123=INDIRECT("$Overview.L$" &amp; ($AC$2) +1),"x","")</f>
        <v/>
      </c>
      <c r="N123" s="2" t="str">
        <f aca="true">IF($B123=INDIRECT("$Overview.M$" &amp; ($AC$2) +1),"x","")</f>
        <v/>
      </c>
      <c r="O123" s="2" t="str">
        <f aca="true">IF($B123=INDIRECT("$Overview.N$" &amp; ($AC$2) +1),"x","")</f>
        <v/>
      </c>
      <c r="P123" s="2" t="str">
        <f aca="true">IF($B123=INDIRECT("$Overview.O$" &amp; ($AC$2) +1),"x","")</f>
        <v/>
      </c>
      <c r="Q123" s="2" t="str">
        <f aca="true">IF($B123=INDIRECT("$Overview.P$" &amp; ($AC$2) +1),"x","")</f>
        <v/>
      </c>
      <c r="R123" s="2" t="str">
        <f aca="true">IF($B123=INDIRECT("$Overview.Q$" &amp; ($AC$2) +1),"x","")</f>
        <v/>
      </c>
      <c r="S123" s="2" t="str">
        <f aca="true">IF($B123=INDIRECT("$Overview.R$" &amp; ($AC$2) +1),"x","")</f>
        <v/>
      </c>
      <c r="T123" s="2" t="str">
        <f aca="true">IF($B123=INDIRECT("$Overview.S$" &amp; ($AC$2) +1),"x","")</f>
        <v/>
      </c>
      <c r="U123" s="2" t="str">
        <f aca="true">IF($B123=INDIRECT("$Overview.T$" &amp; ($AC$2) +1),"x","")</f>
        <v/>
      </c>
      <c r="V123" s="2" t="str">
        <f aca="true">IF($B123=INDIRECT("$Overview.U$" &amp; ($AC$2) +1),"x","")</f>
        <v/>
      </c>
      <c r="W123" s="2" t="str">
        <f aca="true">IF($B123=INDIRECT("$Overview.V$" &amp; ($AC$2) +1),"x","")</f>
        <v/>
      </c>
      <c r="X123" s="2" t="str">
        <f aca="true">IF($B123=INDIRECT("$Overview.W$" &amp; ($AC$2) +1),"x","")</f>
        <v/>
      </c>
      <c r="Y123" s="2" t="str">
        <f aca="true">IF($B123=INDIRECT("$Overview.X$" &amp; ($AC$2) +1),"x","")</f>
        <v/>
      </c>
      <c r="Z123" s="2" t="str">
        <f aca="true">IF($B123=INDIRECT("$Overview.Y$" &amp; ($AC$2) +1),"x","")</f>
        <v/>
      </c>
      <c r="AF123" s="2" t="str">
        <f aca="false">C123</f>
        <v/>
      </c>
      <c r="AG123" s="2" t="str">
        <f aca="false">D123</f>
        <v/>
      </c>
      <c r="AH123" s="2" t="str">
        <f aca="false">E123</f>
        <v/>
      </c>
      <c r="AI123" s="2" t="str">
        <f aca="false">F123</f>
        <v/>
      </c>
      <c r="AJ123" s="2" t="str">
        <f aca="false">G123</f>
        <v/>
      </c>
      <c r="AK123" s="2" t="str">
        <f aca="false">H123</f>
        <v/>
      </c>
      <c r="AL123" s="2" t="str">
        <f aca="false">I123</f>
        <v/>
      </c>
      <c r="AM123" s="2" t="str">
        <f aca="false">J123</f>
        <v/>
      </c>
      <c r="AN123" s="2" t="str">
        <f aca="false">K123</f>
        <v/>
      </c>
      <c r="AO123" s="2" t="str">
        <f aca="false">L123</f>
        <v/>
      </c>
      <c r="AP123" s="2" t="str">
        <f aca="false">M123</f>
        <v/>
      </c>
      <c r="AQ123" s="2" t="str">
        <f aca="false">N123</f>
        <v/>
      </c>
      <c r="AR123" s="2" t="str">
        <f aca="false">O123</f>
        <v/>
      </c>
      <c r="AS123" s="2" t="str">
        <f aca="false">P123</f>
        <v/>
      </c>
      <c r="AT123" s="2" t="str">
        <f aca="false">Q123</f>
        <v/>
      </c>
      <c r="AU123" s="2" t="str">
        <f aca="false">R123</f>
        <v/>
      </c>
      <c r="AV123" s="2" t="str">
        <f aca="false">S123</f>
        <v/>
      </c>
      <c r="AW123" s="2" t="str">
        <f aca="false">T123</f>
        <v/>
      </c>
      <c r="AX123" s="2" t="str">
        <f aca="false">U123</f>
        <v/>
      </c>
      <c r="AY123" s="2" t="str">
        <f aca="false">V123</f>
        <v/>
      </c>
      <c r="AZ123" s="2" t="str">
        <f aca="false">W123</f>
        <v/>
      </c>
      <c r="BA123" s="2" t="str">
        <f aca="false">X123</f>
        <v/>
      </c>
      <c r="BB123" s="2" t="str">
        <f aca="false">Y123</f>
        <v/>
      </c>
      <c r="BC123" s="2" t="str">
        <f aca="false">Z123</f>
        <v/>
      </c>
    </row>
    <row r="124" customFormat="false" ht="12.8" hidden="false" customHeight="false" outlineLevel="0" collapsed="false">
      <c r="A124" s="2" t="n">
        <f aca="false">Channels!A125</f>
        <v>123</v>
      </c>
      <c r="B124" s="2" t="str">
        <f aca="false">Channels!B125</f>
        <v>Act123</v>
      </c>
      <c r="C124" s="2" t="str">
        <f aca="true">IF($B124=INDIRECT("$Overview.B$" &amp; ($AC$2) +1),"x","")</f>
        <v/>
      </c>
      <c r="D124" s="2" t="str">
        <f aca="true">IF($B124=INDIRECT("$Overview.C$" &amp; ($AC$2) +1),"x","")</f>
        <v/>
      </c>
      <c r="E124" s="2" t="str">
        <f aca="true">IF($B124=INDIRECT("$Overview.D$" &amp; ($AC$2) +1),"x","")</f>
        <v/>
      </c>
      <c r="F124" s="2" t="str">
        <f aca="true">IF($B124=INDIRECT("$Overview.E$" &amp; ($AC$2) +1),"x","")</f>
        <v/>
      </c>
      <c r="G124" s="2" t="str">
        <f aca="true">IF($B124=INDIRECT("$Overview.F$" &amp; ($AC$2) +1),"x","")</f>
        <v/>
      </c>
      <c r="H124" s="2" t="str">
        <f aca="true">IF($B124=INDIRECT("$Overview.G$" &amp; ($AC$2) +1),"x","")</f>
        <v/>
      </c>
      <c r="I124" s="2" t="str">
        <f aca="true">IF($B124=INDIRECT("$Overview.H$" &amp; ($AC$2) +1),"x","")</f>
        <v/>
      </c>
      <c r="J124" s="2" t="str">
        <f aca="true">IF($B124=INDIRECT("$Overview.I$" &amp; ($AC$2) +1),"x","")</f>
        <v/>
      </c>
      <c r="K124" s="2" t="str">
        <f aca="true">IF($B124=INDIRECT("$Overview.J$" &amp; ($AC$2) +1),"x","")</f>
        <v/>
      </c>
      <c r="L124" s="2" t="str">
        <f aca="true">IF($B124=INDIRECT("$Overview.K$" &amp; ($AC$2) +1),"x","")</f>
        <v/>
      </c>
      <c r="M124" s="2" t="str">
        <f aca="true">IF($B124=INDIRECT("$Overview.L$" &amp; ($AC$2) +1),"x","")</f>
        <v/>
      </c>
      <c r="N124" s="2" t="str">
        <f aca="true">IF($B124=INDIRECT("$Overview.M$" &amp; ($AC$2) +1),"x","")</f>
        <v/>
      </c>
      <c r="O124" s="2" t="str">
        <f aca="true">IF($B124=INDIRECT("$Overview.N$" &amp; ($AC$2) +1),"x","")</f>
        <v/>
      </c>
      <c r="P124" s="2" t="str">
        <f aca="true">IF($B124=INDIRECT("$Overview.O$" &amp; ($AC$2) +1),"x","")</f>
        <v/>
      </c>
      <c r="Q124" s="2" t="str">
        <f aca="true">IF($B124=INDIRECT("$Overview.P$" &amp; ($AC$2) +1),"x","")</f>
        <v/>
      </c>
      <c r="R124" s="2" t="str">
        <f aca="true">IF($B124=INDIRECT("$Overview.Q$" &amp; ($AC$2) +1),"x","")</f>
        <v/>
      </c>
      <c r="S124" s="2" t="str">
        <f aca="true">IF($B124=INDIRECT("$Overview.R$" &amp; ($AC$2) +1),"x","")</f>
        <v/>
      </c>
      <c r="T124" s="2" t="str">
        <f aca="true">IF($B124=INDIRECT("$Overview.S$" &amp; ($AC$2) +1),"x","")</f>
        <v/>
      </c>
      <c r="U124" s="2" t="str">
        <f aca="true">IF($B124=INDIRECT("$Overview.T$" &amp; ($AC$2) +1),"x","")</f>
        <v/>
      </c>
      <c r="V124" s="2" t="str">
        <f aca="true">IF($B124=INDIRECT("$Overview.U$" &amp; ($AC$2) +1),"x","")</f>
        <v/>
      </c>
      <c r="W124" s="2" t="str">
        <f aca="true">IF($B124=INDIRECT("$Overview.V$" &amp; ($AC$2) +1),"x","")</f>
        <v/>
      </c>
      <c r="X124" s="2" t="str">
        <f aca="true">IF($B124=INDIRECT("$Overview.W$" &amp; ($AC$2) +1),"x","")</f>
        <v/>
      </c>
      <c r="Y124" s="2" t="str">
        <f aca="true">IF($B124=INDIRECT("$Overview.X$" &amp; ($AC$2) +1),"x","")</f>
        <v/>
      </c>
      <c r="Z124" s="2" t="str">
        <f aca="true">IF($B124=INDIRECT("$Overview.Y$" &amp; ($AC$2) +1),"x","")</f>
        <v/>
      </c>
      <c r="AF124" s="2" t="str">
        <f aca="false">C124</f>
        <v/>
      </c>
      <c r="AG124" s="2" t="str">
        <f aca="false">D124</f>
        <v/>
      </c>
      <c r="AH124" s="2" t="str">
        <f aca="false">E124</f>
        <v/>
      </c>
      <c r="AI124" s="2" t="str">
        <f aca="false">F124</f>
        <v/>
      </c>
      <c r="AJ124" s="2" t="str">
        <f aca="false">G124</f>
        <v/>
      </c>
      <c r="AK124" s="2" t="str">
        <f aca="false">H124</f>
        <v/>
      </c>
      <c r="AL124" s="2" t="str">
        <f aca="false">I124</f>
        <v/>
      </c>
      <c r="AM124" s="2" t="str">
        <f aca="false">J124</f>
        <v/>
      </c>
      <c r="AN124" s="2" t="str">
        <f aca="false">K124</f>
        <v/>
      </c>
      <c r="AO124" s="2" t="str">
        <f aca="false">L124</f>
        <v/>
      </c>
      <c r="AP124" s="2" t="str">
        <f aca="false">M124</f>
        <v/>
      </c>
      <c r="AQ124" s="2" t="str">
        <f aca="false">N124</f>
        <v/>
      </c>
      <c r="AR124" s="2" t="str">
        <f aca="false">O124</f>
        <v/>
      </c>
      <c r="AS124" s="2" t="str">
        <f aca="false">P124</f>
        <v/>
      </c>
      <c r="AT124" s="2" t="str">
        <f aca="false">Q124</f>
        <v/>
      </c>
      <c r="AU124" s="2" t="str">
        <f aca="false">R124</f>
        <v/>
      </c>
      <c r="AV124" s="2" t="str">
        <f aca="false">S124</f>
        <v/>
      </c>
      <c r="AW124" s="2" t="str">
        <f aca="false">T124</f>
        <v/>
      </c>
      <c r="AX124" s="2" t="str">
        <f aca="false">U124</f>
        <v/>
      </c>
      <c r="AY124" s="2" t="str">
        <f aca="false">V124</f>
        <v/>
      </c>
      <c r="AZ124" s="2" t="str">
        <f aca="false">W124</f>
        <v/>
      </c>
      <c r="BA124" s="2" t="str">
        <f aca="false">X124</f>
        <v/>
      </c>
      <c r="BB124" s="2" t="str">
        <f aca="false">Y124</f>
        <v/>
      </c>
      <c r="BC124" s="2" t="str">
        <f aca="false">Z124</f>
        <v/>
      </c>
    </row>
    <row r="125" customFormat="false" ht="12.8" hidden="false" customHeight="false" outlineLevel="0" collapsed="false">
      <c r="A125" s="2" t="n">
        <f aca="false">Channels!A126</f>
        <v>124</v>
      </c>
      <c r="B125" s="2" t="str">
        <f aca="false">Channels!B126</f>
        <v>Act124</v>
      </c>
      <c r="C125" s="2" t="str">
        <f aca="true">IF($B125=INDIRECT("$Overview.B$" &amp; ($AC$2) +1),"x","")</f>
        <v/>
      </c>
      <c r="D125" s="2" t="str">
        <f aca="true">IF($B125=INDIRECT("$Overview.C$" &amp; ($AC$2) +1),"x","")</f>
        <v/>
      </c>
      <c r="E125" s="2" t="str">
        <f aca="true">IF($B125=INDIRECT("$Overview.D$" &amp; ($AC$2) +1),"x","")</f>
        <v/>
      </c>
      <c r="F125" s="2" t="str">
        <f aca="true">IF($B125=INDIRECT("$Overview.E$" &amp; ($AC$2) +1),"x","")</f>
        <v/>
      </c>
      <c r="G125" s="2" t="str">
        <f aca="true">IF($B125=INDIRECT("$Overview.F$" &amp; ($AC$2) +1),"x","")</f>
        <v/>
      </c>
      <c r="H125" s="2" t="str">
        <f aca="true">IF($B125=INDIRECT("$Overview.G$" &amp; ($AC$2) +1),"x","")</f>
        <v/>
      </c>
      <c r="I125" s="2" t="str">
        <f aca="true">IF($B125=INDIRECT("$Overview.H$" &amp; ($AC$2) +1),"x","")</f>
        <v/>
      </c>
      <c r="J125" s="2" t="str">
        <f aca="true">IF($B125=INDIRECT("$Overview.I$" &amp; ($AC$2) +1),"x","")</f>
        <v/>
      </c>
      <c r="K125" s="2" t="str">
        <f aca="true">IF($B125=INDIRECT("$Overview.J$" &amp; ($AC$2) +1),"x","")</f>
        <v/>
      </c>
      <c r="L125" s="2" t="str">
        <f aca="true">IF($B125=INDIRECT("$Overview.K$" &amp; ($AC$2) +1),"x","")</f>
        <v/>
      </c>
      <c r="M125" s="2" t="str">
        <f aca="true">IF($B125=INDIRECT("$Overview.L$" &amp; ($AC$2) +1),"x","")</f>
        <v/>
      </c>
      <c r="N125" s="2" t="str">
        <f aca="true">IF($B125=INDIRECT("$Overview.M$" &amp; ($AC$2) +1),"x","")</f>
        <v/>
      </c>
      <c r="O125" s="2" t="str">
        <f aca="true">IF($B125=INDIRECT("$Overview.N$" &amp; ($AC$2) +1),"x","")</f>
        <v/>
      </c>
      <c r="P125" s="2" t="str">
        <f aca="true">IF($B125=INDIRECT("$Overview.O$" &amp; ($AC$2) +1),"x","")</f>
        <v/>
      </c>
      <c r="Q125" s="2" t="str">
        <f aca="true">IF($B125=INDIRECT("$Overview.P$" &amp; ($AC$2) +1),"x","")</f>
        <v/>
      </c>
      <c r="R125" s="2" t="str">
        <f aca="true">IF($B125=INDIRECT("$Overview.Q$" &amp; ($AC$2) +1),"x","")</f>
        <v/>
      </c>
      <c r="S125" s="2" t="str">
        <f aca="true">IF($B125=INDIRECT("$Overview.R$" &amp; ($AC$2) +1),"x","")</f>
        <v/>
      </c>
      <c r="T125" s="2" t="str">
        <f aca="true">IF($B125=INDIRECT("$Overview.S$" &amp; ($AC$2) +1),"x","")</f>
        <v/>
      </c>
      <c r="U125" s="2" t="str">
        <f aca="true">IF($B125=INDIRECT("$Overview.T$" &amp; ($AC$2) +1),"x","")</f>
        <v/>
      </c>
      <c r="V125" s="2" t="str">
        <f aca="true">IF($B125=INDIRECT("$Overview.U$" &amp; ($AC$2) +1),"x","")</f>
        <v/>
      </c>
      <c r="W125" s="2" t="str">
        <f aca="true">IF($B125=INDIRECT("$Overview.V$" &amp; ($AC$2) +1),"x","")</f>
        <v/>
      </c>
      <c r="X125" s="2" t="str">
        <f aca="true">IF($B125=INDIRECT("$Overview.W$" &amp; ($AC$2) +1),"x","")</f>
        <v/>
      </c>
      <c r="Y125" s="2" t="str">
        <f aca="true">IF($B125=INDIRECT("$Overview.X$" &amp; ($AC$2) +1),"x","")</f>
        <v/>
      </c>
      <c r="Z125" s="2" t="str">
        <f aca="true">IF($B125=INDIRECT("$Overview.Y$" &amp; ($AC$2) +1),"x","")</f>
        <v/>
      </c>
      <c r="AF125" s="2" t="str">
        <f aca="false">C125</f>
        <v/>
      </c>
      <c r="AG125" s="2" t="str">
        <f aca="false">D125</f>
        <v/>
      </c>
      <c r="AH125" s="2" t="str">
        <f aca="false">E125</f>
        <v/>
      </c>
      <c r="AI125" s="2" t="str">
        <f aca="false">F125</f>
        <v/>
      </c>
      <c r="AJ125" s="2" t="str">
        <f aca="false">G125</f>
        <v/>
      </c>
      <c r="AK125" s="2" t="str">
        <f aca="false">H125</f>
        <v/>
      </c>
      <c r="AL125" s="2" t="str">
        <f aca="false">I125</f>
        <v/>
      </c>
      <c r="AM125" s="2" t="str">
        <f aca="false">J125</f>
        <v/>
      </c>
      <c r="AN125" s="2" t="str">
        <f aca="false">K125</f>
        <v/>
      </c>
      <c r="AO125" s="2" t="str">
        <f aca="false">L125</f>
        <v/>
      </c>
      <c r="AP125" s="2" t="str">
        <f aca="false">M125</f>
        <v/>
      </c>
      <c r="AQ125" s="2" t="str">
        <f aca="false">N125</f>
        <v/>
      </c>
      <c r="AR125" s="2" t="str">
        <f aca="false">O125</f>
        <v/>
      </c>
      <c r="AS125" s="2" t="str">
        <f aca="false">P125</f>
        <v/>
      </c>
      <c r="AT125" s="2" t="str">
        <f aca="false">Q125</f>
        <v/>
      </c>
      <c r="AU125" s="2" t="str">
        <f aca="false">R125</f>
        <v/>
      </c>
      <c r="AV125" s="2" t="str">
        <f aca="false">S125</f>
        <v/>
      </c>
      <c r="AW125" s="2" t="str">
        <f aca="false">T125</f>
        <v/>
      </c>
      <c r="AX125" s="2" t="str">
        <f aca="false">U125</f>
        <v/>
      </c>
      <c r="AY125" s="2" t="str">
        <f aca="false">V125</f>
        <v/>
      </c>
      <c r="AZ125" s="2" t="str">
        <f aca="false">W125</f>
        <v/>
      </c>
      <c r="BA125" s="2" t="str">
        <f aca="false">X125</f>
        <v/>
      </c>
      <c r="BB125" s="2" t="str">
        <f aca="false">Y125</f>
        <v/>
      </c>
      <c r="BC125" s="2" t="str">
        <f aca="false">Z125</f>
        <v/>
      </c>
    </row>
    <row r="126" customFormat="false" ht="12.8" hidden="false" customHeight="false" outlineLevel="0" collapsed="false">
      <c r="A126" s="2" t="n">
        <f aca="false">Channels!A127</f>
        <v>125</v>
      </c>
      <c r="B126" s="2" t="str">
        <f aca="false">Channels!B127</f>
        <v>Act125</v>
      </c>
      <c r="C126" s="2" t="str">
        <f aca="true">IF($B126=INDIRECT("$Overview.B$" &amp; ($AC$2) +1),"x","")</f>
        <v/>
      </c>
      <c r="D126" s="2" t="str">
        <f aca="true">IF($B126=INDIRECT("$Overview.C$" &amp; ($AC$2) +1),"x","")</f>
        <v/>
      </c>
      <c r="E126" s="2" t="str">
        <f aca="true">IF($B126=INDIRECT("$Overview.D$" &amp; ($AC$2) +1),"x","")</f>
        <v/>
      </c>
      <c r="F126" s="2" t="str">
        <f aca="true">IF($B126=INDIRECT("$Overview.E$" &amp; ($AC$2) +1),"x","")</f>
        <v/>
      </c>
      <c r="G126" s="2" t="str">
        <f aca="true">IF($B126=INDIRECT("$Overview.F$" &amp; ($AC$2) +1),"x","")</f>
        <v/>
      </c>
      <c r="H126" s="2" t="str">
        <f aca="true">IF($B126=INDIRECT("$Overview.G$" &amp; ($AC$2) +1),"x","")</f>
        <v/>
      </c>
      <c r="I126" s="2" t="str">
        <f aca="true">IF($B126=INDIRECT("$Overview.H$" &amp; ($AC$2) +1),"x","")</f>
        <v/>
      </c>
      <c r="J126" s="2" t="str">
        <f aca="true">IF($B126=INDIRECT("$Overview.I$" &amp; ($AC$2) +1),"x","")</f>
        <v/>
      </c>
      <c r="K126" s="2" t="str">
        <f aca="true">IF($B126=INDIRECT("$Overview.J$" &amp; ($AC$2) +1),"x","")</f>
        <v/>
      </c>
      <c r="L126" s="2" t="str">
        <f aca="true">IF($B126=INDIRECT("$Overview.K$" &amp; ($AC$2) +1),"x","")</f>
        <v/>
      </c>
      <c r="M126" s="2" t="str">
        <f aca="true">IF($B126=INDIRECT("$Overview.L$" &amp; ($AC$2) +1),"x","")</f>
        <v/>
      </c>
      <c r="N126" s="2" t="str">
        <f aca="true">IF($B126=INDIRECT("$Overview.M$" &amp; ($AC$2) +1),"x","")</f>
        <v/>
      </c>
      <c r="O126" s="2" t="str">
        <f aca="true">IF($B126=INDIRECT("$Overview.N$" &amp; ($AC$2) +1),"x","")</f>
        <v/>
      </c>
      <c r="P126" s="2" t="str">
        <f aca="true">IF($B126=INDIRECT("$Overview.O$" &amp; ($AC$2) +1),"x","")</f>
        <v/>
      </c>
      <c r="Q126" s="2" t="str">
        <f aca="true">IF($B126=INDIRECT("$Overview.P$" &amp; ($AC$2) +1),"x","")</f>
        <v/>
      </c>
      <c r="R126" s="2" t="str">
        <f aca="true">IF($B126=INDIRECT("$Overview.Q$" &amp; ($AC$2) +1),"x","")</f>
        <v/>
      </c>
      <c r="S126" s="2" t="str">
        <f aca="true">IF($B126=INDIRECT("$Overview.R$" &amp; ($AC$2) +1),"x","")</f>
        <v/>
      </c>
      <c r="T126" s="2" t="str">
        <f aca="true">IF($B126=INDIRECT("$Overview.S$" &amp; ($AC$2) +1),"x","")</f>
        <v/>
      </c>
      <c r="U126" s="2" t="str">
        <f aca="true">IF($B126=INDIRECT("$Overview.T$" &amp; ($AC$2) +1),"x","")</f>
        <v/>
      </c>
      <c r="V126" s="2" t="str">
        <f aca="true">IF($B126=INDIRECT("$Overview.U$" &amp; ($AC$2) +1),"x","")</f>
        <v/>
      </c>
      <c r="W126" s="2" t="str">
        <f aca="true">IF($B126=INDIRECT("$Overview.V$" &amp; ($AC$2) +1),"x","")</f>
        <v/>
      </c>
      <c r="X126" s="2" t="str">
        <f aca="true">IF($B126=INDIRECT("$Overview.W$" &amp; ($AC$2) +1),"x","")</f>
        <v/>
      </c>
      <c r="Y126" s="2" t="str">
        <f aca="true">IF($B126=INDIRECT("$Overview.X$" &amp; ($AC$2) +1),"x","")</f>
        <v/>
      </c>
      <c r="Z126" s="2" t="str">
        <f aca="true">IF($B126=INDIRECT("$Overview.Y$" &amp; ($AC$2) +1),"x","")</f>
        <v/>
      </c>
      <c r="AF126" s="2" t="str">
        <f aca="false">C126</f>
        <v/>
      </c>
      <c r="AG126" s="2" t="str">
        <f aca="false">D126</f>
        <v/>
      </c>
      <c r="AH126" s="2" t="str">
        <f aca="false">E126</f>
        <v/>
      </c>
      <c r="AI126" s="2" t="str">
        <f aca="false">F126</f>
        <v/>
      </c>
      <c r="AJ126" s="2" t="str">
        <f aca="false">G126</f>
        <v/>
      </c>
      <c r="AK126" s="2" t="str">
        <f aca="false">H126</f>
        <v/>
      </c>
      <c r="AL126" s="2" t="str">
        <f aca="false">I126</f>
        <v/>
      </c>
      <c r="AM126" s="2" t="str">
        <f aca="false">J126</f>
        <v/>
      </c>
      <c r="AN126" s="2" t="str">
        <f aca="false">K126</f>
        <v/>
      </c>
      <c r="AO126" s="2" t="str">
        <f aca="false">L126</f>
        <v/>
      </c>
      <c r="AP126" s="2" t="str">
        <f aca="false">M126</f>
        <v/>
      </c>
      <c r="AQ126" s="2" t="str">
        <f aca="false">N126</f>
        <v/>
      </c>
      <c r="AR126" s="2" t="str">
        <f aca="false">O126</f>
        <v/>
      </c>
      <c r="AS126" s="2" t="str">
        <f aca="false">P126</f>
        <v/>
      </c>
      <c r="AT126" s="2" t="str">
        <f aca="false">Q126</f>
        <v/>
      </c>
      <c r="AU126" s="2" t="str">
        <f aca="false">R126</f>
        <v/>
      </c>
      <c r="AV126" s="2" t="str">
        <f aca="false">S126</f>
        <v/>
      </c>
      <c r="AW126" s="2" t="str">
        <f aca="false">T126</f>
        <v/>
      </c>
      <c r="AX126" s="2" t="str">
        <f aca="false">U126</f>
        <v/>
      </c>
      <c r="AY126" s="2" t="str">
        <f aca="false">V126</f>
        <v/>
      </c>
      <c r="AZ126" s="2" t="str">
        <f aca="false">W126</f>
        <v/>
      </c>
      <c r="BA126" s="2" t="str">
        <f aca="false">X126</f>
        <v/>
      </c>
      <c r="BB126" s="2" t="str">
        <f aca="false">Y126</f>
        <v/>
      </c>
      <c r="BC126" s="2" t="str">
        <f aca="false">Z126</f>
        <v/>
      </c>
    </row>
    <row r="127" customFormat="false" ht="12.8" hidden="false" customHeight="false" outlineLevel="0" collapsed="false">
      <c r="A127" s="2" t="n">
        <f aca="false">Channels!A128</f>
        <v>126</v>
      </c>
      <c r="B127" s="2" t="str">
        <f aca="false">Channels!B128</f>
        <v>Act126</v>
      </c>
      <c r="C127" s="2" t="str">
        <f aca="true">IF($B127=INDIRECT("$Overview.B$" &amp; ($AC$2) +1),"x","")</f>
        <v/>
      </c>
      <c r="D127" s="2" t="str">
        <f aca="true">IF($B127=INDIRECT("$Overview.C$" &amp; ($AC$2) +1),"x","")</f>
        <v/>
      </c>
      <c r="E127" s="2" t="str">
        <f aca="true">IF($B127=INDIRECT("$Overview.D$" &amp; ($AC$2) +1),"x","")</f>
        <v/>
      </c>
      <c r="F127" s="2" t="str">
        <f aca="true">IF($B127=INDIRECT("$Overview.E$" &amp; ($AC$2) +1),"x","")</f>
        <v/>
      </c>
      <c r="G127" s="2" t="str">
        <f aca="true">IF($B127=INDIRECT("$Overview.F$" &amp; ($AC$2) +1),"x","")</f>
        <v/>
      </c>
      <c r="H127" s="2" t="str">
        <f aca="true">IF($B127=INDIRECT("$Overview.G$" &amp; ($AC$2) +1),"x","")</f>
        <v/>
      </c>
      <c r="I127" s="2" t="str">
        <f aca="true">IF($B127=INDIRECT("$Overview.H$" &amp; ($AC$2) +1),"x","")</f>
        <v/>
      </c>
      <c r="J127" s="2" t="str">
        <f aca="true">IF($B127=INDIRECT("$Overview.I$" &amp; ($AC$2) +1),"x","")</f>
        <v/>
      </c>
      <c r="K127" s="2" t="str">
        <f aca="true">IF($B127=INDIRECT("$Overview.J$" &amp; ($AC$2) +1),"x","")</f>
        <v/>
      </c>
      <c r="L127" s="2" t="str">
        <f aca="true">IF($B127=INDIRECT("$Overview.K$" &amp; ($AC$2) +1),"x","")</f>
        <v/>
      </c>
      <c r="M127" s="2" t="str">
        <f aca="true">IF($B127=INDIRECT("$Overview.L$" &amp; ($AC$2) +1),"x","")</f>
        <v/>
      </c>
      <c r="N127" s="2" t="str">
        <f aca="true">IF($B127=INDIRECT("$Overview.M$" &amp; ($AC$2) +1),"x","")</f>
        <v/>
      </c>
      <c r="O127" s="2" t="str">
        <f aca="true">IF($B127=INDIRECT("$Overview.N$" &amp; ($AC$2) +1),"x","")</f>
        <v/>
      </c>
      <c r="P127" s="2" t="str">
        <f aca="true">IF($B127=INDIRECT("$Overview.O$" &amp; ($AC$2) +1),"x","")</f>
        <v/>
      </c>
      <c r="Q127" s="2" t="str">
        <f aca="true">IF($B127=INDIRECT("$Overview.P$" &amp; ($AC$2) +1),"x","")</f>
        <v/>
      </c>
      <c r="R127" s="2" t="str">
        <f aca="true">IF($B127=INDIRECT("$Overview.Q$" &amp; ($AC$2) +1),"x","")</f>
        <v/>
      </c>
      <c r="S127" s="2" t="str">
        <f aca="true">IF($B127=INDIRECT("$Overview.R$" &amp; ($AC$2) +1),"x","")</f>
        <v/>
      </c>
      <c r="T127" s="2" t="str">
        <f aca="true">IF($B127=INDIRECT("$Overview.S$" &amp; ($AC$2) +1),"x","")</f>
        <v/>
      </c>
      <c r="U127" s="2" t="str">
        <f aca="true">IF($B127=INDIRECT("$Overview.T$" &amp; ($AC$2) +1),"x","")</f>
        <v/>
      </c>
      <c r="V127" s="2" t="str">
        <f aca="true">IF($B127=INDIRECT("$Overview.U$" &amp; ($AC$2) +1),"x","")</f>
        <v/>
      </c>
      <c r="W127" s="2" t="str">
        <f aca="true">IF($B127=INDIRECT("$Overview.V$" &amp; ($AC$2) +1),"x","")</f>
        <v/>
      </c>
      <c r="X127" s="2" t="str">
        <f aca="true">IF($B127=INDIRECT("$Overview.W$" &amp; ($AC$2) +1),"x","")</f>
        <v/>
      </c>
      <c r="Y127" s="2" t="str">
        <f aca="true">IF($B127=INDIRECT("$Overview.X$" &amp; ($AC$2) +1),"x","")</f>
        <v/>
      </c>
      <c r="Z127" s="2" t="str">
        <f aca="true">IF($B127=INDIRECT("$Overview.Y$" &amp; ($AC$2) +1),"x","")</f>
        <v/>
      </c>
      <c r="AF127" s="2" t="str">
        <f aca="false">C127</f>
        <v/>
      </c>
      <c r="AG127" s="2" t="str">
        <f aca="false">D127</f>
        <v/>
      </c>
      <c r="AH127" s="2" t="str">
        <f aca="false">E127</f>
        <v/>
      </c>
      <c r="AI127" s="2" t="str">
        <f aca="false">F127</f>
        <v/>
      </c>
      <c r="AJ127" s="2" t="str">
        <f aca="false">G127</f>
        <v/>
      </c>
      <c r="AK127" s="2" t="str">
        <f aca="false">H127</f>
        <v/>
      </c>
      <c r="AL127" s="2" t="str">
        <f aca="false">I127</f>
        <v/>
      </c>
      <c r="AM127" s="2" t="str">
        <f aca="false">J127</f>
        <v/>
      </c>
      <c r="AN127" s="2" t="str">
        <f aca="false">K127</f>
        <v/>
      </c>
      <c r="AO127" s="2" t="str">
        <f aca="false">L127</f>
        <v/>
      </c>
      <c r="AP127" s="2" t="str">
        <f aca="false">M127</f>
        <v/>
      </c>
      <c r="AQ127" s="2" t="str">
        <f aca="false">N127</f>
        <v/>
      </c>
      <c r="AR127" s="2" t="str">
        <f aca="false">O127</f>
        <v/>
      </c>
      <c r="AS127" s="2" t="str">
        <f aca="false">P127</f>
        <v/>
      </c>
      <c r="AT127" s="2" t="str">
        <f aca="false">Q127</f>
        <v/>
      </c>
      <c r="AU127" s="2" t="str">
        <f aca="false">R127</f>
        <v/>
      </c>
      <c r="AV127" s="2" t="str">
        <f aca="false">S127</f>
        <v/>
      </c>
      <c r="AW127" s="2" t="str">
        <f aca="false">T127</f>
        <v/>
      </c>
      <c r="AX127" s="2" t="str">
        <f aca="false">U127</f>
        <v/>
      </c>
      <c r="AY127" s="2" t="str">
        <f aca="false">V127</f>
        <v/>
      </c>
      <c r="AZ127" s="2" t="str">
        <f aca="false">W127</f>
        <v/>
      </c>
      <c r="BA127" s="2" t="str">
        <f aca="false">X127</f>
        <v/>
      </c>
      <c r="BB127" s="2" t="str">
        <f aca="false">Y127</f>
        <v/>
      </c>
      <c r="BC127" s="2" t="str">
        <f aca="false">Z127</f>
        <v/>
      </c>
    </row>
    <row r="128" customFormat="false" ht="12.8" hidden="false" customHeight="false" outlineLevel="0" collapsed="false">
      <c r="A128" s="2" t="n">
        <f aca="false">Channels!A129</f>
        <v>127</v>
      </c>
      <c r="B128" s="2" t="str">
        <f aca="false">Channels!B129</f>
        <v>Act127</v>
      </c>
      <c r="C128" s="2" t="str">
        <f aca="true">IF($B128=INDIRECT("$Overview.B$" &amp; ($AC$2) +1),"x","")</f>
        <v/>
      </c>
      <c r="D128" s="2" t="str">
        <f aca="true">IF($B128=INDIRECT("$Overview.C$" &amp; ($AC$2) +1),"x","")</f>
        <v/>
      </c>
      <c r="E128" s="2" t="str">
        <f aca="true">IF($B128=INDIRECT("$Overview.D$" &amp; ($AC$2) +1),"x","")</f>
        <v/>
      </c>
      <c r="F128" s="2" t="str">
        <f aca="true">IF($B128=INDIRECT("$Overview.E$" &amp; ($AC$2) +1),"x","")</f>
        <v/>
      </c>
      <c r="G128" s="2" t="str">
        <f aca="true">IF($B128=INDIRECT("$Overview.F$" &amp; ($AC$2) +1),"x","")</f>
        <v/>
      </c>
      <c r="H128" s="2" t="str">
        <f aca="true">IF($B128=INDIRECT("$Overview.G$" &amp; ($AC$2) +1),"x","")</f>
        <v/>
      </c>
      <c r="I128" s="2" t="str">
        <f aca="true">IF($B128=INDIRECT("$Overview.H$" &amp; ($AC$2) +1),"x","")</f>
        <v/>
      </c>
      <c r="J128" s="2" t="str">
        <f aca="true">IF($B128=INDIRECT("$Overview.I$" &amp; ($AC$2) +1),"x","")</f>
        <v/>
      </c>
      <c r="K128" s="2" t="str">
        <f aca="true">IF($B128=INDIRECT("$Overview.J$" &amp; ($AC$2) +1),"x","")</f>
        <v/>
      </c>
      <c r="L128" s="2" t="str">
        <f aca="true">IF($B128=INDIRECT("$Overview.K$" &amp; ($AC$2) +1),"x","")</f>
        <v/>
      </c>
      <c r="M128" s="2" t="str">
        <f aca="true">IF($B128=INDIRECT("$Overview.L$" &amp; ($AC$2) +1),"x","")</f>
        <v/>
      </c>
      <c r="N128" s="2" t="str">
        <f aca="true">IF($B128=INDIRECT("$Overview.M$" &amp; ($AC$2) +1),"x","")</f>
        <v/>
      </c>
      <c r="O128" s="2" t="str">
        <f aca="true">IF($B128=INDIRECT("$Overview.N$" &amp; ($AC$2) +1),"x","")</f>
        <v/>
      </c>
      <c r="P128" s="2" t="str">
        <f aca="true">IF($B128=INDIRECT("$Overview.O$" &amp; ($AC$2) +1),"x","")</f>
        <v/>
      </c>
      <c r="Q128" s="2" t="str">
        <f aca="true">IF($B128=INDIRECT("$Overview.P$" &amp; ($AC$2) +1),"x","")</f>
        <v/>
      </c>
      <c r="R128" s="2" t="str">
        <f aca="true">IF($B128=INDIRECT("$Overview.Q$" &amp; ($AC$2) +1),"x","")</f>
        <v/>
      </c>
      <c r="S128" s="2" t="str">
        <f aca="true">IF($B128=INDIRECT("$Overview.R$" &amp; ($AC$2) +1),"x","")</f>
        <v/>
      </c>
      <c r="T128" s="2" t="str">
        <f aca="true">IF($B128=INDIRECT("$Overview.S$" &amp; ($AC$2) +1),"x","")</f>
        <v/>
      </c>
      <c r="U128" s="2" t="str">
        <f aca="true">IF($B128=INDIRECT("$Overview.T$" &amp; ($AC$2) +1),"x","")</f>
        <v/>
      </c>
      <c r="V128" s="2" t="str">
        <f aca="true">IF($B128=INDIRECT("$Overview.U$" &amp; ($AC$2) +1),"x","")</f>
        <v/>
      </c>
      <c r="W128" s="2" t="str">
        <f aca="true">IF($B128=INDIRECT("$Overview.V$" &amp; ($AC$2) +1),"x","")</f>
        <v/>
      </c>
      <c r="X128" s="2" t="str">
        <f aca="true">IF($B128=INDIRECT("$Overview.W$" &amp; ($AC$2) +1),"x","")</f>
        <v/>
      </c>
      <c r="Y128" s="2" t="str">
        <f aca="true">IF($B128=INDIRECT("$Overview.X$" &amp; ($AC$2) +1),"x","")</f>
        <v/>
      </c>
      <c r="Z128" s="2" t="str">
        <f aca="true">IF($B128=INDIRECT("$Overview.Y$" &amp; ($AC$2) +1),"x","")</f>
        <v/>
      </c>
      <c r="AF128" s="2" t="str">
        <f aca="false">C128</f>
        <v/>
      </c>
      <c r="AG128" s="2" t="str">
        <f aca="false">D128</f>
        <v/>
      </c>
      <c r="AH128" s="2" t="str">
        <f aca="false">E128</f>
        <v/>
      </c>
      <c r="AI128" s="2" t="str">
        <f aca="false">F128</f>
        <v/>
      </c>
      <c r="AJ128" s="2" t="str">
        <f aca="false">G128</f>
        <v/>
      </c>
      <c r="AK128" s="2" t="str">
        <f aca="false">H128</f>
        <v/>
      </c>
      <c r="AL128" s="2" t="str">
        <f aca="false">I128</f>
        <v/>
      </c>
      <c r="AM128" s="2" t="str">
        <f aca="false">J128</f>
        <v/>
      </c>
      <c r="AN128" s="2" t="str">
        <f aca="false">K128</f>
        <v/>
      </c>
      <c r="AO128" s="2" t="str">
        <f aca="false">L128</f>
        <v/>
      </c>
      <c r="AP128" s="2" t="str">
        <f aca="false">M128</f>
        <v/>
      </c>
      <c r="AQ128" s="2" t="str">
        <f aca="false">N128</f>
        <v/>
      </c>
      <c r="AR128" s="2" t="str">
        <f aca="false">O128</f>
        <v/>
      </c>
      <c r="AS128" s="2" t="str">
        <f aca="false">P128</f>
        <v/>
      </c>
      <c r="AT128" s="2" t="str">
        <f aca="false">Q128</f>
        <v/>
      </c>
      <c r="AU128" s="2" t="str">
        <f aca="false">R128</f>
        <v/>
      </c>
      <c r="AV128" s="2" t="str">
        <f aca="false">S128</f>
        <v/>
      </c>
      <c r="AW128" s="2" t="str">
        <f aca="false">T128</f>
        <v/>
      </c>
      <c r="AX128" s="2" t="str">
        <f aca="false">U128</f>
        <v/>
      </c>
      <c r="AY128" s="2" t="str">
        <f aca="false">V128</f>
        <v/>
      </c>
      <c r="AZ128" s="2" t="str">
        <f aca="false">W128</f>
        <v/>
      </c>
      <c r="BA128" s="2" t="str">
        <f aca="false">X128</f>
        <v/>
      </c>
      <c r="BB128" s="2" t="str">
        <f aca="false">Y128</f>
        <v/>
      </c>
      <c r="BC128" s="2" t="str">
        <f aca="false">Z128</f>
        <v/>
      </c>
    </row>
    <row r="129" customFormat="false" ht="12.8" hidden="false" customHeight="false" outlineLevel="0" collapsed="false">
      <c r="A129" s="2" t="n">
        <f aca="false">Channels!A130</f>
        <v>128</v>
      </c>
      <c r="B129" s="2" t="str">
        <f aca="false">Channels!B130</f>
        <v>Act128</v>
      </c>
      <c r="C129" s="2" t="str">
        <f aca="true">IF($B129=INDIRECT("$Overview.B$" &amp; ($AC$2) +1),"x","")</f>
        <v/>
      </c>
      <c r="D129" s="2" t="str">
        <f aca="true">IF($B129=INDIRECT("$Overview.C$" &amp; ($AC$2) +1),"x","")</f>
        <v/>
      </c>
      <c r="E129" s="2" t="str">
        <f aca="true">IF($B129=INDIRECT("$Overview.D$" &amp; ($AC$2) +1),"x","")</f>
        <v/>
      </c>
      <c r="F129" s="2" t="str">
        <f aca="true">IF($B129=INDIRECT("$Overview.E$" &amp; ($AC$2) +1),"x","")</f>
        <v/>
      </c>
      <c r="G129" s="2" t="str">
        <f aca="true">IF($B129=INDIRECT("$Overview.F$" &amp; ($AC$2) +1),"x","")</f>
        <v/>
      </c>
      <c r="H129" s="2" t="str">
        <f aca="true">IF($B129=INDIRECT("$Overview.G$" &amp; ($AC$2) +1),"x","")</f>
        <v/>
      </c>
      <c r="I129" s="2" t="str">
        <f aca="true">IF($B129=INDIRECT("$Overview.H$" &amp; ($AC$2) +1),"x","")</f>
        <v/>
      </c>
      <c r="J129" s="2" t="str">
        <f aca="true">IF($B129=INDIRECT("$Overview.I$" &amp; ($AC$2) +1),"x","")</f>
        <v/>
      </c>
      <c r="K129" s="2" t="str">
        <f aca="true">IF($B129=INDIRECT("$Overview.J$" &amp; ($AC$2) +1),"x","")</f>
        <v/>
      </c>
      <c r="L129" s="2" t="str">
        <f aca="true">IF($B129=INDIRECT("$Overview.K$" &amp; ($AC$2) +1),"x","")</f>
        <v/>
      </c>
      <c r="M129" s="2" t="str">
        <f aca="true">IF($B129=INDIRECT("$Overview.L$" &amp; ($AC$2) +1),"x","")</f>
        <v/>
      </c>
      <c r="N129" s="2" t="str">
        <f aca="true">IF($B129=INDIRECT("$Overview.M$" &amp; ($AC$2) +1),"x","")</f>
        <v/>
      </c>
      <c r="O129" s="2" t="str">
        <f aca="true">IF($B129=INDIRECT("$Overview.N$" &amp; ($AC$2) +1),"x","")</f>
        <v/>
      </c>
      <c r="P129" s="2" t="str">
        <f aca="true">IF($B129=INDIRECT("$Overview.O$" &amp; ($AC$2) +1),"x","")</f>
        <v/>
      </c>
      <c r="Q129" s="2" t="str">
        <f aca="true">IF($B129=INDIRECT("$Overview.P$" &amp; ($AC$2) +1),"x","")</f>
        <v/>
      </c>
      <c r="R129" s="2" t="str">
        <f aca="true">IF($B129=INDIRECT("$Overview.Q$" &amp; ($AC$2) +1),"x","")</f>
        <v/>
      </c>
      <c r="S129" s="2" t="str">
        <f aca="true">IF($B129=INDIRECT("$Overview.R$" &amp; ($AC$2) +1),"x","")</f>
        <v/>
      </c>
      <c r="T129" s="2" t="str">
        <f aca="true">IF($B129=INDIRECT("$Overview.S$" &amp; ($AC$2) +1),"x","")</f>
        <v/>
      </c>
      <c r="U129" s="2" t="str">
        <f aca="true">IF($B129=INDIRECT("$Overview.T$" &amp; ($AC$2) +1),"x","")</f>
        <v/>
      </c>
      <c r="V129" s="2" t="str">
        <f aca="true">IF($B129=INDIRECT("$Overview.U$" &amp; ($AC$2) +1),"x","")</f>
        <v/>
      </c>
      <c r="W129" s="2" t="str">
        <f aca="true">IF($B129=INDIRECT("$Overview.V$" &amp; ($AC$2) +1),"x","")</f>
        <v/>
      </c>
      <c r="X129" s="2" t="str">
        <f aca="true">IF($B129=INDIRECT("$Overview.W$" &amp; ($AC$2) +1),"x","")</f>
        <v/>
      </c>
      <c r="Y129" s="2" t="str">
        <f aca="true">IF($B129=INDIRECT("$Overview.X$" &amp; ($AC$2) +1),"x","")</f>
        <v/>
      </c>
      <c r="Z129" s="2" t="str">
        <f aca="true">IF($B129=INDIRECT("$Overview.Y$" &amp; ($AC$2) +1),"x","")</f>
        <v/>
      </c>
      <c r="AF129" s="2" t="str">
        <f aca="false">C129</f>
        <v/>
      </c>
      <c r="AG129" s="2" t="str">
        <f aca="false">D129</f>
        <v/>
      </c>
      <c r="AH129" s="2" t="str">
        <f aca="false">E129</f>
        <v/>
      </c>
      <c r="AI129" s="2" t="str">
        <f aca="false">F129</f>
        <v/>
      </c>
      <c r="AJ129" s="2" t="str">
        <f aca="false">G129</f>
        <v/>
      </c>
      <c r="AK129" s="2" t="str">
        <f aca="false">H129</f>
        <v/>
      </c>
      <c r="AL129" s="2" t="str">
        <f aca="false">I129</f>
        <v/>
      </c>
      <c r="AM129" s="2" t="str">
        <f aca="false">J129</f>
        <v/>
      </c>
      <c r="AN129" s="2" t="str">
        <f aca="false">K129</f>
        <v/>
      </c>
      <c r="AO129" s="2" t="str">
        <f aca="false">L129</f>
        <v/>
      </c>
      <c r="AP129" s="2" t="str">
        <f aca="false">M129</f>
        <v/>
      </c>
      <c r="AQ129" s="2" t="str">
        <f aca="false">N129</f>
        <v/>
      </c>
      <c r="AR129" s="2" t="str">
        <f aca="false">O129</f>
        <v/>
      </c>
      <c r="AS129" s="2" t="str">
        <f aca="false">P129</f>
        <v/>
      </c>
      <c r="AT129" s="2" t="str">
        <f aca="false">Q129</f>
        <v/>
      </c>
      <c r="AU129" s="2" t="str">
        <f aca="false">R129</f>
        <v/>
      </c>
      <c r="AV129" s="2" t="str">
        <f aca="false">S129</f>
        <v/>
      </c>
      <c r="AW129" s="2" t="str">
        <f aca="false">T129</f>
        <v/>
      </c>
      <c r="AX129" s="2" t="str">
        <f aca="false">U129</f>
        <v/>
      </c>
      <c r="AY129" s="2" t="str">
        <f aca="false">V129</f>
        <v/>
      </c>
      <c r="AZ129" s="2" t="str">
        <f aca="false">W129</f>
        <v/>
      </c>
      <c r="BA129" s="2" t="str">
        <f aca="false">X129</f>
        <v/>
      </c>
      <c r="BB129" s="2" t="str">
        <f aca="false">Y129</f>
        <v/>
      </c>
      <c r="BC129" s="2" t="str">
        <f aca="false">Z129</f>
        <v/>
      </c>
    </row>
    <row r="130" customFormat="false" ht="12.8" hidden="false" customHeight="false" outlineLevel="0" collapsed="false">
      <c r="A130" s="2"/>
    </row>
    <row r="131" customFormat="false" ht="12.8" hidden="false" customHeight="false" outlineLevel="0" collapsed="false">
      <c r="A131" s="2"/>
    </row>
    <row r="132" customFormat="false" ht="12.8" hidden="false" customHeight="false" outlineLevel="0" collapsed="false">
      <c r="A132" s="2"/>
    </row>
    <row r="133" customFormat="false" ht="12.8" hidden="false" customHeight="false" outlineLevel="0" collapsed="false">
      <c r="A133" s="2"/>
    </row>
    <row r="134" customFormat="false" ht="12.8" hidden="false" customHeight="false" outlineLevel="0" collapsed="false">
      <c r="A134" s="2"/>
    </row>
    <row r="135" customFormat="false" ht="12.8" hidden="false" customHeight="false" outlineLevel="0" collapsed="false">
      <c r="A135" s="2"/>
    </row>
    <row r="136" customFormat="false" ht="12.8" hidden="false" customHeight="false" outlineLevel="0" collapsed="false">
      <c r="A136" s="2"/>
    </row>
    <row r="137" customFormat="false" ht="12.8" hidden="false" customHeight="false" outlineLevel="0" collapsed="false">
      <c r="A137" s="2"/>
    </row>
    <row r="138" customFormat="false" ht="12.8" hidden="false" customHeight="false" outlineLevel="0" collapsed="false">
      <c r="A138" s="2"/>
    </row>
    <row r="139" customFormat="false" ht="12.8" hidden="false" customHeight="false" outlineLevel="0" collapsed="false">
      <c r="A139" s="2"/>
    </row>
    <row r="140" customFormat="false" ht="12.8" hidden="false" customHeight="false" outlineLevel="0" collapsed="false">
      <c r="A140" s="2"/>
    </row>
    <row r="141" customFormat="false" ht="12.8" hidden="false" customHeight="false" outlineLevel="0" collapsed="false">
      <c r="A141" s="2"/>
    </row>
    <row r="142" customFormat="false" ht="12.8" hidden="false" customHeight="false" outlineLevel="0" collapsed="false">
      <c r="A142" s="2"/>
    </row>
    <row r="143" customFormat="false" ht="12.8" hidden="false" customHeight="false" outlineLevel="0" collapsed="false">
      <c r="A143" s="2"/>
    </row>
    <row r="144" customFormat="false" ht="12.8" hidden="false" customHeight="false" outlineLevel="0" collapsed="false">
      <c r="A144" s="2"/>
    </row>
    <row r="145" customFormat="false" ht="12.8" hidden="false" customHeight="false" outlineLevel="0" collapsed="false">
      <c r="A145" s="2"/>
    </row>
    <row r="146" customFormat="false" ht="12.8" hidden="false" customHeight="false" outlineLevel="0" collapsed="false">
      <c r="A146" s="2"/>
    </row>
    <row r="147" customFormat="false" ht="12.8" hidden="false" customHeight="false" outlineLevel="0" collapsed="false">
      <c r="A147" s="2"/>
    </row>
    <row r="148" customFormat="false" ht="12.8" hidden="false" customHeight="false" outlineLevel="0" collapsed="false">
      <c r="A148" s="2"/>
    </row>
    <row r="149" customFormat="false" ht="12.8" hidden="false" customHeight="false" outlineLevel="0" collapsed="false">
      <c r="A149" s="2"/>
    </row>
    <row r="150" customFormat="false" ht="12.8" hidden="false" customHeight="false" outlineLevel="0" collapsed="false">
      <c r="A150" s="2"/>
    </row>
  </sheetData>
  <dataValidations count="1">
    <dataValidation allowBlank="true" errorStyle="stop" operator="equal" showDropDown="false" showErrorMessage="true" showInputMessage="false" sqref="AB2 AB5" type="list">
      <formula1>Overview!$A$2:$A$101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8035</TotalTime>
  <Application>LibreOffice/7.4.2.3$MacOSX_X86_64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2023-07-21T23:08:03Z</dcterms:created>
  <dc:creator/>
  <dc:description/>
  <dc:language>de-DE</dc:language>
  <cp:lastModifiedBy/>
  <dcterms:modified xsi:type="dcterms:W3CDTF">2023-08-02T00:11:35Z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