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<sst xmlns="http://schemas.openxmlformats.org/spreadsheetml/2006/main" count="1932" uniqueCount="448">
  <si>
    <t xml:space="preserve">Channel</t>
  </si>
  <si>
    <t xml:space="preserve">Name</t>
  </si>
  <si>
    <t xml:space="preserve">Color</t>
  </si>
  <si>
    <t xml:space="preserve">Source*</t>
  </si>
  <si>
    <t xml:space="preserve">Socket*</t>
  </si>
  <si>
    <t xml:space="preserve">Gain*</t>
  </si>
  <si>
    <t xml:space="preserve">Pad*</t>
  </si>
  <si>
    <t xml:space="preserve">Phantom*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</si>
  <si>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</si>
  <si>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</si>
  <si>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</si>
  <si>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</si>
  <si>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</si>
  <si>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</si>
  <si>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</si>
  <si>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</si>
  <si>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</si>
  <si>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</si>
  <si>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</si>
  <si>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</si>
  <si>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</si>
  <si>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</si>
  <si>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</si>
  <si>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</si>
  <si>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</si>
  <si>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</si>
  <si>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</si>
  <si>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</si>
  <si>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</si>
  <si>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</si>
  <si>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</si>
  <si>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</si>
  <si>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</si>
  <si>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</si>
  <si>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</si>
  <si>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</si>
  <si>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</si>
  <si>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</si>
  <si>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</si>
  <si>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</si>
  <si>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</si>
  <si>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</si>
  <si>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</si>
  <si>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</si>
  <si>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</si>
  <si>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</si>
  <si>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</si>
  <si>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</si>
  <si>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</si>
  <si>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</si>
  <si>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SLink</t>
  </si>
  <si>
    <t xml:space="preserve">no</t>
  </si>
  <si>
    <t xml:space="preserve">yes</t>
  </si>
  <si>
    <t xml:space="preserve">-</t>
  </si>
  <si>
    <t xml:space="preserve">x</t>
  </si>
  <si>
    <t xml:space="preserve">TST002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</si>
  <si>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</si>
  <si>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</si>
  <si>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</si>
  <si>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</si>
  <si>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</si>
  <si>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</si>
  <si>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</si>
  <si>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</si>
  <si>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</si>
  <si>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</si>
  <si>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</si>
  <si>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</si>
  <si>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</si>
  <si>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</si>
  <si>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</si>
  <si>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</si>
  <si>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</si>
  <si>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</si>
  <si>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</si>
  <si>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</si>
  <si>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</si>
  <si>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</si>
  <si>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</si>
  <si>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</si>
  <si>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</si>
  <si>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</si>
  <si>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</si>
  <si>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</si>
  <si>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</si>
  <si>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</si>
  <si>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</si>
  <si>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</si>
  <si>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</si>
  <si>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</si>
  <si>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</si>
  <si>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</si>
  <si>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</si>
  <si>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</si>
  <si>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</si>
  <si>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</si>
  <si>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</si>
  <si>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</si>
  <si>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</si>
  <si>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</si>
  <si>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</si>
  <si>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</si>
  <si>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</si>
  <si>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</si>
  <si>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</si>
  <si>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</si>
  <si>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</si>
  <si>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</si>
  <si>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</si>
  <si>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</si>
  <si>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</si>
  <si>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</si>
  <si>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</si>
  <si>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</si>
  <si>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</si>
  <si>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</si>
  <si>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Unassigned</t>
  </si>
  <si>
    <t xml:space="preserve">TST059</t>
  </si>
  <si>
    <t xml:space="preserve">Surface</t>
  </si>
  <si>
    <t xml:space="preserve">TST060</t>
  </si>
  <si>
    <t xml:space="preserve">TST061</t>
  </si>
  <si>
    <t xml:space="preserve">white</t>
  </si>
  <si>
    <t xml:space="preserve">IO 1</t>
  </si>
  <si>
    <t xml:space="preserve">TST062</t>
  </si>
  <si>
    <t xml:space="preserve">IO 2</t>
  </si>
  <si>
    <t xml:space="preserve">TST063</t>
  </si>
  <si>
    <t xml:space="preserve">SigGen</t>
  </si>
  <si>
    <t xml:space="preserve">TST064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</si>
  <si>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</si>
  <si>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</si>
  <si>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</si>
  <si>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</si>
  <si>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</si>
  <si>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</si>
  <si>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</si>
  <si>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</si>
  <si>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</si>
  <si>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</si>
  <si>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</si>
  <si>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</si>
  <si>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</si>
  <si>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</si>
  <si>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</si>
  <si>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</si>
  <si>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</si>
  <si>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</si>
  <si>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</si>
  <si>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</si>
  <si>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</si>
  <si>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</si>
  <si>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</si>
  <si>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</si>
  <si>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</si>
  <si>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</si>
  <si>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</si>
  <si>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</si>
  <si>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</si>
  <si>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</si>
  <si>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</si>
  <si>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</si>
  <si>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</si>
  <si>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</si>
  <si>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</si>
  <si>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</si>
  <si>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</si>
  <si>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</si>
  <si>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</si>
  <si>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</si>
  <si>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</si>
  <si>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</si>
  <si>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</si>
  <si>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</si>
  <si>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</si>
  <si>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</si>
  <si>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</si>
  <si>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</si>
  <si>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</si>
  <si>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</si>
  <si>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</si>
  <si>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</si>
  <si>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UFX Send</t>
  </si>
  <si>
    <t xml:space="preserve">UFX Name</t>
  </si>
  <si>
    <t xml:space="preserve">UFX Color</t>
  </si>
  <si>
    <t xml:space="preserve">UFX Return</t>
  </si>
  <si>
    <t xml:space="preserve">UFX Return Name</t>
  </si>
  <si>
    <t xml:space="preserve">UFX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</si>
  <si>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</si>
  <si>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</si>
  <si>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</si>
  <si>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</si>
  <si>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</si>
  <si>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</si>
  <si>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</si>
  <si>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</si>
  <si>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</si>
  <si>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</si>
  <si>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UFx1</t>
  </si>
  <si>
    <t xml:space="preserve">UFxRet1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</si>
  <si>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</si>
  <si>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</si>
  <si>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</si>
  <si>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</si>
  <si>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</si>
  <si>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</si>
  <si>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</si>
  <si>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</si>
  <si>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</si>
  <si>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</si>
  <si>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UFx2</t>
  </si>
  <si>
    <t xml:space="preserve">UFxRet2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</si>
  <si>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</si>
  <si>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</si>
  <si>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</si>
  <si>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</si>
  <si>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</si>
  <si>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</si>
  <si>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</si>
  <si>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</si>
  <si>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</si>
  <si>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</si>
  <si>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UFx3</t>
  </si>
  <si>
    <t xml:space="preserve">UFxRet3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</si>
  <si>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</si>
  <si>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</si>
  <si>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</si>
  <si>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</si>
  <si>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</si>
  <si>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</si>
  <si>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</si>
  <si>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</si>
  <si>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</si>
  <si>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</si>
  <si>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UFx4</t>
  </si>
  <si>
    <t xml:space="preserve">UFxRet4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</si>
  <si>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</si>
  <si>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</si>
  <si>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</si>
  <si>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</si>
  <si>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</si>
  <si>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</si>
  <si>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</si>
  <si>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</si>
  <si>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</si>
  <si>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</si>
  <si>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UFx5</t>
  </si>
  <si>
    <t xml:space="preserve">UFxRet5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</si>
  <si>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</si>
  <si>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</si>
  <si>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</si>
  <si>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</si>
  <si>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</si>
  <si>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</si>
  <si>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</si>
  <si>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</si>
  <si>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</si>
  <si>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</si>
  <si>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UFx6</t>
  </si>
  <si>
    <t xml:space="preserve">UFxRet6</t>
  </si>
  <si>
    <t xml:space="preserve">Dca7</t>
  </si>
  <si>
    <t xml:space="preserve">purple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</si>
  <si>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</si>
  <si>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</si>
  <si>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</si>
  <si>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</si>
  <si>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</si>
  <si>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</si>
  <si>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</si>
  <si>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</si>
  <si>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</si>
  <si>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UFx7</t>
  </si>
  <si>
    <t xml:space="preserve">UFxRet7</t>
  </si>
  <si>
    <t xml:space="preserve">Dca8</t>
  </si>
  <si>
    <t xml:space="preserve">black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</si>
  <si>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</si>
  <si>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</si>
  <si>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</si>
  <si>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</si>
  <si>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</si>
  <si>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</si>
  <si>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</si>
  <si>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</si>
  <si>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</si>
  <si>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UFx8</t>
  </si>
  <si>
    <t xml:space="preserve">UFxRet8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</si>
  <si>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</si>
  <si>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</si>
  <si>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</si>
  <si>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</si>
  <si>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</si>
  <si>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</si>
  <si>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</si>
  <si>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</si>
  <si>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</si>
  <si>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</si>
  <si>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</si>
  <si>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</si>
  <si>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</si>
  <si>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</si>
  <si>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</si>
  <si>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</si>
  <si>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</si>
  <si>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</si>
  <si>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</si>
  <si>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</si>
  <si>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</si>
  <si>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</si>
  <si>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</si>
  <si>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</si>
  <si>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</si>
  <si>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</si>
  <si>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</si>
  <si>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</si>
  <si>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</si>
  <si>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</si>
  <si>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</si>
  <si>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</si>
  <si>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</si>
  <si>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</si>
  <si>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</si>
  <si>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</si>
  <si>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</si>
  <si>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</si>
  <si>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</si>
  <si>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</si>
  <si>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</si>
  <si>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</si>
  <si>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</si>
  <si>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</si>
  <si>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</si>
  <si>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</si>
  <si>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</si>
  <si>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</si>
  <si>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</si>
  <si>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</si>
  <si>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</si>
  <si>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</si>
  <si>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</si>
  <si>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</si>
  <si>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</si>
  <si>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</si>
  <si>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</si>
  <si>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</si>
  <si>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</si>
  <si>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</si>
  <si>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</si>
  <si>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</si>
  <si>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</si>
  <si>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</si>
  <si>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</si>
  <si>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</si>
  <si>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</si>
  <si>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</si>
  <si>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</si>
  <si>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</si>
  <si>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</si>
  <si>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</si>
  <si>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</si>
  <si>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</si>
  <si>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</si>
  <si>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</si>
  <si>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</si>
  <si>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</si>
  <si>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</si>
  <si>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</si>
  <si>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</si>
  <si>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</si>
  <si>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</si>
  <si>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</si>
  <si>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</si>
  <si>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</si>
  <si>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</si>
  <si>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</si>
  <si>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</si>
  <si>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</si>
  <si>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</si>
  <si>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</si>
  <si>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Aux21</t>
  </si>
  <si>
    <t xml:space="preserve">Grp21</t>
  </si>
  <si>
    <t xml:space="preserve">Mtx21</t>
  </si>
  <si>
    <t xml:space="preserve">Aux22</t>
  </si>
  <si>
    <t xml:space="preserve">Grp22</t>
  </si>
  <si>
    <t xml:space="preserve">Mtx22</t>
  </si>
  <si>
    <t xml:space="preserve">Aux23</t>
  </si>
  <si>
    <t xml:space="preserve">Grp23</t>
  </si>
  <si>
    <t xml:space="preserve">Mtx23</t>
  </si>
  <si>
    <t xml:space="preserve">Aux24</t>
  </si>
  <si>
    <t xml:space="preserve">Grp24</t>
  </si>
  <si>
    <t xml:space="preserve">Mtx24</t>
  </si>
  <si>
    <t xml:space="preserve">Aux25</t>
  </si>
  <si>
    <t xml:space="preserve">Grp25</t>
  </si>
  <si>
    <t xml:space="preserve">Mtx25</t>
  </si>
  <si>
    <t xml:space="preserve">Aux26</t>
  </si>
  <si>
    <t xml:space="preserve">Grp26</t>
  </si>
  <si>
    <t xml:space="preserve">Mtx26</t>
  </si>
  <si>
    <t xml:space="preserve">Aux27</t>
  </si>
  <si>
    <t xml:space="preserve">Grp27</t>
  </si>
  <si>
    <t xml:space="preserve">Mtx27</t>
  </si>
  <si>
    <t xml:space="preserve">Aux28</t>
  </si>
  <si>
    <t xml:space="preserve">Grp28</t>
  </si>
  <si>
    <t xml:space="preserve">Mtx28</t>
  </si>
  <si>
    <t xml:space="preserve">Aux29</t>
  </si>
  <si>
    <t xml:space="preserve">Grp29</t>
  </si>
  <si>
    <t xml:space="preserve">Mtx29</t>
  </si>
  <si>
    <t xml:space="preserve">Aux30</t>
  </si>
  <si>
    <t xml:space="preserve">Grp30</t>
  </si>
  <si>
    <t xml:space="preserve">Mtx30</t>
  </si>
  <si>
    <t xml:space="preserve">Aux31</t>
  </si>
  <si>
    <t xml:space="preserve">Grp31</t>
  </si>
  <si>
    <t xml:space="preserve">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</si>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</sst>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true" hidden="false" outlineLevel="0" max="3" min="3" style="2" width="11.19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0" min="9" style="2" width="10.85"/>
    <col collapsed="false" customWidth="true" hidden="true" outlineLevel="0" max="11" min="11" style="2" width="10.85"/>
    <col collapsed="false" customWidth="true" hidden="tru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32" min="18" style="2" width="4.29"/>
    <col collapsed="false" customWidth="true" hidden="true" outlineLevel="0" max="41" min="33" style="2" width="4.29"/>
    <col collapsed="false" customWidth="true" hidden="true" outlineLevel="0" max="50" min="43" style="2" width="4.29"/>
    <col collapsed="false" customWidth="false" hidden="true" outlineLevel="0" max="51" min="51" style="3" width="11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Dca1</v>
      </c>
      <c r="S1" s="9" t="str">
        <f aca="false">CONCATENATE("DCA2 - ",Groups!B3)</f>
        <v>DCA2 - Dca2</v>
      </c>
      <c r="T1" s="9" t="str">
        <f aca="false">CONCATENATE("DCA3 - ",Groups!B4)</f>
        <v>DCA3 - Dca3</v>
      </c>
      <c r="U1" s="9" t="str">
        <f aca="false">CONCATENATE("DCA4 - ",Groups!B5)</f>
        <v>DCA4 - Dca4</v>
      </c>
      <c r="V1" s="9" t="str">
        <f aca="false">CONCATENATE("DCA5 - ",Groups!B6)</f>
        <v>DCA5 - Dca5</v>
      </c>
      <c r="W1" s="9" t="str">
        <f aca="false">CONCATENATE("DCA6 - ",Groups!B7)</f>
        <v>DCA6 - Dca6</v>
      </c>
      <c r="X1" s="9" t="str">
        <f aca="false">CONCATENATE("DCA7 - ",Groups!B8)</f>
        <v>DCA7 - Dca7</v>
      </c>
      <c r="Y1" s="9" t="str">
        <f aca="false">CONCATENATE("DCA8 - ",Groups!B9)</f>
        <v>DCA8 - Dca8</v>
      </c>
      <c r="Z1" s="9" t="str">
        <f aca="false">CONCATENATE("DCA9 - ",Groups!B10)</f>
        <v>DCA9 - Dca9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</v>
      </c>
      <c r="AI1" s="9" t="str">
        <f aca="false">CONCATENATE("DCA18 - ",Groups!B19)</f>
        <v>DCA18 - </v>
      </c>
      <c r="AJ1" s="9" t="str">
        <f aca="false">CONCATENATE("DCA19 - ",Groups!B20)</f>
        <v>DCA19 - </v>
      </c>
      <c r="AK1" s="9" t="str">
        <f aca="false">CONCATENATE("DCA20 - ",Groups!B21)</f>
        <v>DCA20 - </v>
      </c>
      <c r="AL1" s="9" t="str">
        <f aca="false">CONCATENATE("DCA21 - ",Groups!B22)</f>
        <v>DCA21 - </v>
      </c>
      <c r="AM1" s="9" t="str">
        <f aca="false">CONCATENATE("DCA22 - ",Groups!B23)</f>
        <v>DCA22 - </v>
      </c>
      <c r="AN1" s="9" t="str">
        <f aca="false">CONCATENATE("DCA23 - ",Groups!B24)</f>
        <v>DCA23 - </v>
      </c>
      <c r="AO1" s="9" t="str">
        <f aca="false">CONCATENATE("DCA24 - ",Groups!B25)</f>
        <v>DCA24 - 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n">
        <v>5</v>
      </c>
      <c r="G2" s="11" t="s">
        <v>51</v>
      </c>
      <c r="H2" s="11" t="s">
        <v>51</v>
      </c>
      <c r="I2" s="11" t="s">
        <v>52</v>
      </c>
      <c r="J2" s="11" t="s">
        <v>53</v>
      </c>
      <c r="K2" s="11"/>
      <c r="L2" s="2" t="n">
        <v>20</v>
      </c>
      <c r="M2" s="11" t="s">
        <v>52</v>
      </c>
      <c r="O2" s="11" t="s">
        <v>52</v>
      </c>
      <c r="P2" s="11" t="s">
        <v>52</v>
      </c>
      <c r="R2" s="11" t="s">
        <v>54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54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55</v>
      </c>
      <c r="C3" s="11" t="s">
        <v>49</v>
      </c>
      <c r="D3" s="11" t="s">
        <v>50</v>
      </c>
      <c r="E3" s="11" t="n">
        <v>2</v>
      </c>
      <c r="F3" s="11" t="n">
        <v>10</v>
      </c>
      <c r="G3" s="11" t="s">
        <v>51</v>
      </c>
      <c r="H3" s="11" t="s">
        <v>52</v>
      </c>
      <c r="I3" s="11" t="s">
        <v>51</v>
      </c>
      <c r="J3" s="11"/>
      <c r="K3" s="11" t="s">
        <v>53</v>
      </c>
      <c r="L3" s="2" t="n">
        <v>40</v>
      </c>
      <c r="M3" s="11" t="s">
        <v>52</v>
      </c>
      <c r="O3" s="11" t="s">
        <v>52</v>
      </c>
      <c r="P3" s="11" t="s">
        <v>52</v>
      </c>
      <c r="R3" s="11" t="s">
        <v>54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54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56</v>
      </c>
      <c r="C4" s="11" t="s">
        <v>49</v>
      </c>
      <c r="D4" s="11" t="s">
        <v>50</v>
      </c>
      <c r="E4" s="11" t="n">
        <v>3</v>
      </c>
      <c r="F4" s="11" t="n">
        <v>15</v>
      </c>
      <c r="G4" s="11" t="s">
        <v>51</v>
      </c>
      <c r="H4" s="11" t="s">
        <v>51</v>
      </c>
      <c r="I4" s="11" t="s">
        <v>52</v>
      </c>
      <c r="J4" s="11" t="s">
        <v>53</v>
      </c>
      <c r="K4" s="11" t="s">
        <v>52</v>
      </c>
      <c r="L4" s="2" t="n">
        <v>60</v>
      </c>
      <c r="M4" s="11" t="s">
        <v>52</v>
      </c>
      <c r="O4" s="11" t="s">
        <v>52</v>
      </c>
      <c r="P4" s="11" t="s">
        <v>52</v>
      </c>
      <c r="R4" s="11" t="s">
        <v>54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54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57</v>
      </c>
      <c r="C5" s="11" t="s">
        <v>49</v>
      </c>
      <c r="D5" s="11" t="s">
        <v>50</v>
      </c>
      <c r="E5" s="11" t="n">
        <v>4</v>
      </c>
      <c r="F5" s="11" t="n">
        <v>20</v>
      </c>
      <c r="G5" s="11" t="s">
        <v>51</v>
      </c>
      <c r="H5" s="11" t="s">
        <v>52</v>
      </c>
      <c r="I5" s="11" t="s">
        <v>51</v>
      </c>
      <c r="J5" s="11"/>
      <c r="K5" s="11" t="s">
        <v>51</v>
      </c>
      <c r="L5" s="2" t="n">
        <v>80</v>
      </c>
      <c r="M5" s="11" t="s">
        <v>52</v>
      </c>
      <c r="O5" s="11" t="s">
        <v>52</v>
      </c>
      <c r="P5" s="11" t="s">
        <v>52</v>
      </c>
      <c r="R5" s="11" t="s">
        <v>54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54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58</v>
      </c>
      <c r="C6" s="11" t="s">
        <v>49</v>
      </c>
      <c r="D6" s="11" t="s">
        <v>50</v>
      </c>
      <c r="E6" s="11" t="n">
        <v>5</v>
      </c>
      <c r="F6" s="11" t="n">
        <v>25</v>
      </c>
      <c r="G6" s="11" t="s">
        <v>51</v>
      </c>
      <c r="H6" s="11" t="s">
        <v>51</v>
      </c>
      <c r="I6" s="11" t="s">
        <v>52</v>
      </c>
      <c r="J6" s="11" t="s">
        <v>53</v>
      </c>
      <c r="K6" s="11" t="s">
        <v>52</v>
      </c>
      <c r="L6" s="2" t="n">
        <v>100</v>
      </c>
      <c r="M6" s="11" t="s">
        <v>52</v>
      </c>
      <c r="O6" s="11" t="s">
        <v>52</v>
      </c>
      <c r="P6" s="11" t="s">
        <v>52</v>
      </c>
      <c r="R6" s="11" t="s">
        <v>54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54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59</v>
      </c>
      <c r="C7" s="11" t="s">
        <v>49</v>
      </c>
      <c r="D7" s="11" t="s">
        <v>50</v>
      </c>
      <c r="E7" s="11" t="n">
        <v>6</v>
      </c>
      <c r="F7" s="11" t="n">
        <v>30</v>
      </c>
      <c r="G7" s="11" t="s">
        <v>51</v>
      </c>
      <c r="H7" s="11" t="s">
        <v>52</v>
      </c>
      <c r="I7" s="11" t="s">
        <v>51</v>
      </c>
      <c r="J7" s="11"/>
      <c r="K7" s="11" t="s">
        <v>51</v>
      </c>
      <c r="L7" s="2" t="n">
        <v>120</v>
      </c>
      <c r="M7" s="11" t="s">
        <v>52</v>
      </c>
      <c r="O7" s="11" t="s">
        <v>52</v>
      </c>
      <c r="P7" s="11" t="s">
        <v>52</v>
      </c>
      <c r="R7" s="11" t="s">
        <v>54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54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60</v>
      </c>
      <c r="C8" s="11" t="s">
        <v>49</v>
      </c>
      <c r="D8" s="11" t="s">
        <v>50</v>
      </c>
      <c r="E8" s="11" t="n">
        <v>7</v>
      </c>
      <c r="F8" s="11" t="n">
        <v>35</v>
      </c>
      <c r="G8" s="11" t="s">
        <v>51</v>
      </c>
      <c r="H8" s="11" t="s">
        <v>51</v>
      </c>
      <c r="I8" s="11" t="s">
        <v>52</v>
      </c>
      <c r="J8" s="11" t="s">
        <v>53</v>
      </c>
      <c r="K8" s="11" t="s">
        <v>52</v>
      </c>
      <c r="L8" s="2" t="n">
        <v>140</v>
      </c>
      <c r="M8" s="11" t="s">
        <v>52</v>
      </c>
      <c r="O8" s="11" t="s">
        <v>52</v>
      </c>
      <c r="P8" s="11" t="s">
        <v>52</v>
      </c>
      <c r="R8" s="11" t="s">
        <v>54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54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61</v>
      </c>
      <c r="C9" s="11" t="s">
        <v>49</v>
      </c>
      <c r="D9" s="11" t="s">
        <v>50</v>
      </c>
      <c r="E9" s="11" t="n">
        <v>8</v>
      </c>
      <c r="F9" s="11" t="n">
        <v>40</v>
      </c>
      <c r="G9" s="11" t="s">
        <v>51</v>
      </c>
      <c r="H9" s="11" t="s">
        <v>52</v>
      </c>
      <c r="I9" s="11" t="s">
        <v>51</v>
      </c>
      <c r="J9" s="11"/>
      <c r="K9" s="11" t="s">
        <v>51</v>
      </c>
      <c r="L9" s="2" t="n">
        <v>160</v>
      </c>
      <c r="M9" s="11" t="s">
        <v>52</v>
      </c>
      <c r="O9" s="11" t="s">
        <v>52</v>
      </c>
      <c r="P9" s="11" t="s">
        <v>52</v>
      </c>
      <c r="R9" s="11" t="s">
        <v>54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54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62</v>
      </c>
      <c r="C10" s="11" t="s">
        <v>49</v>
      </c>
      <c r="D10" s="11" t="s">
        <v>50</v>
      </c>
      <c r="E10" s="11" t="n">
        <v>9</v>
      </c>
      <c r="F10" s="11" t="n">
        <v>45</v>
      </c>
      <c r="G10" s="11" t="s">
        <v>51</v>
      </c>
      <c r="H10" s="11" t="s">
        <v>51</v>
      </c>
      <c r="I10" s="11" t="s">
        <v>52</v>
      </c>
      <c r="J10" s="11" t="s">
        <v>53</v>
      </c>
      <c r="K10" s="11" t="s">
        <v>52</v>
      </c>
      <c r="L10" s="2" t="n">
        <v>180</v>
      </c>
      <c r="M10" s="11" t="s">
        <v>52</v>
      </c>
      <c r="O10" s="11" t="s">
        <v>52</v>
      </c>
      <c r="P10" s="11" t="s">
        <v>52</v>
      </c>
      <c r="R10" s="11" t="s">
        <v>54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54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63</v>
      </c>
      <c r="C11" s="11" t="s">
        <v>49</v>
      </c>
      <c r="D11" s="11" t="s">
        <v>50</v>
      </c>
      <c r="E11" s="11" t="n">
        <v>10</v>
      </c>
      <c r="F11" s="11" t="n">
        <v>50</v>
      </c>
      <c r="G11" s="11" t="s">
        <v>51</v>
      </c>
      <c r="H11" s="11" t="s">
        <v>52</v>
      </c>
      <c r="I11" s="11" t="s">
        <v>51</v>
      </c>
      <c r="J11" s="11"/>
      <c r="K11" s="11" t="s">
        <v>51</v>
      </c>
      <c r="L11" s="2" t="n">
        <v>200</v>
      </c>
      <c r="M11" s="11" t="s">
        <v>52</v>
      </c>
      <c r="O11" s="11" t="s">
        <v>52</v>
      </c>
      <c r="P11" s="11" t="s">
        <v>52</v>
      </c>
      <c r="R11" s="11" t="s">
        <v>54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54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64</v>
      </c>
      <c r="C12" s="11" t="s">
        <v>49</v>
      </c>
      <c r="D12" s="11" t="s">
        <v>50</v>
      </c>
      <c r="E12" s="11" t="n">
        <v>11</v>
      </c>
      <c r="F12" s="11" t="n">
        <v>55</v>
      </c>
      <c r="G12" s="11" t="s">
        <v>51</v>
      </c>
      <c r="H12" s="11" t="s">
        <v>51</v>
      </c>
      <c r="I12" s="11" t="s">
        <v>52</v>
      </c>
      <c r="J12" s="11" t="s">
        <v>53</v>
      </c>
      <c r="K12" s="11" t="s">
        <v>52</v>
      </c>
      <c r="L12" s="2" t="n">
        <v>220</v>
      </c>
      <c r="M12" s="11" t="s">
        <v>52</v>
      </c>
      <c r="O12" s="11" t="s">
        <v>52</v>
      </c>
      <c r="P12" s="11" t="s">
        <v>52</v>
      </c>
      <c r="R12" s="11" t="s">
        <v>54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54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65</v>
      </c>
      <c r="C13" s="11" t="s">
        <v>49</v>
      </c>
      <c r="D13" s="11" t="s">
        <v>50</v>
      </c>
      <c r="E13" s="11" t="n">
        <v>12</v>
      </c>
      <c r="F13" s="11" t="n">
        <v>60</v>
      </c>
      <c r="G13" s="11" t="s">
        <v>51</v>
      </c>
      <c r="H13" s="11" t="s">
        <v>52</v>
      </c>
      <c r="I13" s="11" t="s">
        <v>51</v>
      </c>
      <c r="J13" s="11"/>
      <c r="K13" s="11" t="s">
        <v>51</v>
      </c>
      <c r="L13" s="2" t="n">
        <v>240</v>
      </c>
      <c r="M13" s="11" t="s">
        <v>52</v>
      </c>
      <c r="O13" s="11" t="s">
        <v>52</v>
      </c>
      <c r="P13" s="11" t="s">
        <v>52</v>
      </c>
      <c r="R13" s="11" t="s">
        <v>54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54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66</v>
      </c>
      <c r="C14" s="11" t="s">
        <v>67</v>
      </c>
      <c r="D14" s="11" t="s">
        <v>50</v>
      </c>
      <c r="E14" s="11" t="n">
        <v>13</v>
      </c>
      <c r="F14" s="3"/>
      <c r="G14" s="3"/>
      <c r="H14" s="3"/>
      <c r="I14" s="11" t="s">
        <v>52</v>
      </c>
      <c r="J14" s="11" t="n">
        <v>10</v>
      </c>
      <c r="K14" s="11" t="s">
        <v>52</v>
      </c>
      <c r="L14" s="2" t="n">
        <v>260</v>
      </c>
      <c r="M14" s="11" t="s">
        <v>51</v>
      </c>
      <c r="O14" s="11" t="s">
        <v>52</v>
      </c>
      <c r="P14" s="11" t="s">
        <v>52</v>
      </c>
      <c r="R14" s="11"/>
      <c r="S14" s="11" t="s">
        <v>54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/>
      <c r="AR14" s="11" t="s">
        <v>54</v>
      </c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0" t="s">
        <v>68</v>
      </c>
      <c r="C15" s="11" t="s">
        <v>67</v>
      </c>
      <c r="D15" s="11" t="s">
        <v>50</v>
      </c>
      <c r="E15" s="11" t="n">
        <v>14</v>
      </c>
      <c r="F15" s="11" t="s">
        <v>53</v>
      </c>
      <c r="G15" s="11" t="s">
        <v>53</v>
      </c>
      <c r="H15" s="11" t="s">
        <v>53</v>
      </c>
      <c r="I15" s="11" t="s">
        <v>51</v>
      </c>
      <c r="J15" s="11" t="n">
        <v>5</v>
      </c>
      <c r="K15" s="11" t="s">
        <v>51</v>
      </c>
      <c r="L15" s="2" t="n">
        <v>280</v>
      </c>
      <c r="M15" s="11" t="s">
        <v>51</v>
      </c>
      <c r="O15" s="11" t="s">
        <v>52</v>
      </c>
      <c r="P15" s="11" t="s">
        <v>52</v>
      </c>
      <c r="R15" s="11"/>
      <c r="S15" s="11" t="s">
        <v>54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/>
      <c r="AR15" s="11" t="s">
        <v>54</v>
      </c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>x</v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69</v>
      </c>
      <c r="C16" s="11" t="s">
        <v>67</v>
      </c>
      <c r="D16" s="11" t="s">
        <v>50</v>
      </c>
      <c r="E16" s="11" t="n">
        <v>15</v>
      </c>
      <c r="F16" s="11" t="n">
        <v>5</v>
      </c>
      <c r="G16" s="11" t="s">
        <v>52</v>
      </c>
      <c r="H16" s="11" t="s">
        <v>51</v>
      </c>
      <c r="I16" s="11" t="s">
        <v>52</v>
      </c>
      <c r="J16" s="11" t="n">
        <v>0</v>
      </c>
      <c r="K16" s="11" t="s">
        <v>52</v>
      </c>
      <c r="L16" s="2" t="n">
        <v>300</v>
      </c>
      <c r="M16" s="11" t="s">
        <v>51</v>
      </c>
      <c r="O16" s="11" t="s">
        <v>52</v>
      </c>
      <c r="P16" s="11" t="s">
        <v>52</v>
      </c>
      <c r="R16" s="11"/>
      <c r="S16" s="11" t="s">
        <v>54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/>
      <c r="AR16" s="11" t="s">
        <v>54</v>
      </c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>x</v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70</v>
      </c>
      <c r="C17" s="11" t="s">
        <v>67</v>
      </c>
      <c r="D17" s="11" t="s">
        <v>50</v>
      </c>
      <c r="E17" s="11" t="n">
        <v>16</v>
      </c>
      <c r="F17" s="11" t="n">
        <v>10</v>
      </c>
      <c r="G17" s="11" t="s">
        <v>51</v>
      </c>
      <c r="H17" s="11" t="s">
        <v>52</v>
      </c>
      <c r="I17" s="11" t="s">
        <v>51</v>
      </c>
      <c r="J17" s="11" t="n">
        <v>-5</v>
      </c>
      <c r="K17" s="11" t="s">
        <v>51</v>
      </c>
      <c r="L17" s="2" t="n">
        <v>320</v>
      </c>
      <c r="M17" s="11" t="s">
        <v>51</v>
      </c>
      <c r="O17" s="11" t="s">
        <v>52</v>
      </c>
      <c r="P17" s="11" t="s">
        <v>52</v>
      </c>
      <c r="R17" s="11"/>
      <c r="S17" s="11" t="s">
        <v>54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/>
      <c r="AR17" s="11" t="s">
        <v>54</v>
      </c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>x</v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71</v>
      </c>
      <c r="C18" s="11" t="s">
        <v>67</v>
      </c>
      <c r="D18" s="11" t="s">
        <v>50</v>
      </c>
      <c r="E18" s="11" t="n">
        <v>17</v>
      </c>
      <c r="F18" s="11" t="n">
        <v>15</v>
      </c>
      <c r="G18" s="11" t="s">
        <v>52</v>
      </c>
      <c r="H18" s="11" t="s">
        <v>51</v>
      </c>
      <c r="I18" s="11" t="s">
        <v>52</v>
      </c>
      <c r="J18" s="11" t="n">
        <v>-10</v>
      </c>
      <c r="K18" s="11" t="s">
        <v>52</v>
      </c>
      <c r="L18" s="2" t="n">
        <v>340</v>
      </c>
      <c r="M18" s="11" t="s">
        <v>51</v>
      </c>
      <c r="O18" s="11" t="s">
        <v>52</v>
      </c>
      <c r="P18" s="11" t="s">
        <v>52</v>
      </c>
      <c r="R18" s="11"/>
      <c r="S18" s="11" t="s">
        <v>54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/>
      <c r="AR18" s="11" t="s">
        <v>54</v>
      </c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>x</v>
      </c>
      <c r="BB18" s="2" t="str">
        <f aca="false">IF(T18="x","x",IF(T18="-","-",""))</f>
        <v/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72</v>
      </c>
      <c r="C19" s="11" t="s">
        <v>67</v>
      </c>
      <c r="D19" s="11" t="s">
        <v>50</v>
      </c>
      <c r="E19" s="11" t="n">
        <v>18</v>
      </c>
      <c r="F19" s="11" t="n">
        <v>20</v>
      </c>
      <c r="G19" s="11" t="s">
        <v>51</v>
      </c>
      <c r="H19" s="11" t="s">
        <v>52</v>
      </c>
      <c r="I19" s="11" t="s">
        <v>51</v>
      </c>
      <c r="J19" s="11" t="n">
        <v>-15</v>
      </c>
      <c r="K19" s="11" t="s">
        <v>51</v>
      </c>
      <c r="L19" s="2" t="n">
        <v>360</v>
      </c>
      <c r="M19" s="11" t="s">
        <v>51</v>
      </c>
      <c r="O19" s="11" t="s">
        <v>52</v>
      </c>
      <c r="P19" s="11" t="s">
        <v>52</v>
      </c>
      <c r="R19" s="11"/>
      <c r="S19" s="11" t="s">
        <v>54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/>
      <c r="AR19" s="11" t="s">
        <v>54</v>
      </c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>x</v>
      </c>
      <c r="BB19" s="2" t="str">
        <f aca="false">IF(T19="x","x",IF(T19="-","-",""))</f>
        <v/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73</v>
      </c>
      <c r="C20" s="11" t="s">
        <v>67</v>
      </c>
      <c r="D20" s="11" t="s">
        <v>50</v>
      </c>
      <c r="E20" s="11" t="n">
        <v>19</v>
      </c>
      <c r="F20" s="11" t="n">
        <v>25</v>
      </c>
      <c r="G20" s="11" t="s">
        <v>52</v>
      </c>
      <c r="H20" s="11" t="s">
        <v>51</v>
      </c>
      <c r="I20" s="11" t="s">
        <v>52</v>
      </c>
      <c r="J20" s="11" t="n">
        <v>-20</v>
      </c>
      <c r="K20" s="11" t="s">
        <v>52</v>
      </c>
      <c r="L20" s="2" t="n">
        <v>380</v>
      </c>
      <c r="M20" s="11" t="s">
        <v>51</v>
      </c>
      <c r="O20" s="11" t="s">
        <v>52</v>
      </c>
      <c r="P20" s="11" t="s">
        <v>52</v>
      </c>
      <c r="R20" s="11"/>
      <c r="S20" s="11" t="s">
        <v>54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/>
      <c r="AR20" s="11" t="s">
        <v>54</v>
      </c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>x</v>
      </c>
      <c r="BB20" s="2" t="str">
        <f aca="false">IF(T20="x","x",IF(T20="-","-",""))</f>
        <v/>
      </c>
      <c r="BC20" s="2" t="str">
        <f aca="false">IF(U20="x","x",IF(U20="-","-",""))</f>
        <v/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74</v>
      </c>
      <c r="C21" s="11" t="s">
        <v>67</v>
      </c>
      <c r="D21" s="11" t="s">
        <v>50</v>
      </c>
      <c r="E21" s="11" t="n">
        <v>20</v>
      </c>
      <c r="F21" s="11" t="n">
        <v>30</v>
      </c>
      <c r="G21" s="11" t="s">
        <v>51</v>
      </c>
      <c r="H21" s="11" t="s">
        <v>52</v>
      </c>
      <c r="I21" s="11" t="s">
        <v>51</v>
      </c>
      <c r="J21" s="11" t="n">
        <v>-25</v>
      </c>
      <c r="K21" s="11" t="s">
        <v>51</v>
      </c>
      <c r="L21" s="2" t="n">
        <v>400</v>
      </c>
      <c r="M21" s="11" t="s">
        <v>51</v>
      </c>
      <c r="O21" s="11" t="s">
        <v>52</v>
      </c>
      <c r="P21" s="11" t="s">
        <v>52</v>
      </c>
      <c r="R21" s="11"/>
      <c r="S21" s="11" t="s">
        <v>54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/>
      <c r="AR21" s="11" t="s">
        <v>54</v>
      </c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>x</v>
      </c>
      <c r="BB21" s="2" t="str">
        <f aca="false">IF(T21="x","x",IF(T21="-","-",""))</f>
        <v/>
      </c>
      <c r="BC21" s="2" t="str">
        <f aca="false">IF(U21="x","x",IF(U21="-","-",""))</f>
        <v/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75</v>
      </c>
      <c r="C22" s="11" t="s">
        <v>67</v>
      </c>
      <c r="D22" s="11" t="s">
        <v>50</v>
      </c>
      <c r="E22" s="11" t="n">
        <v>21</v>
      </c>
      <c r="F22" s="11" t="n">
        <v>35</v>
      </c>
      <c r="G22" s="11" t="s">
        <v>52</v>
      </c>
      <c r="H22" s="11" t="s">
        <v>51</v>
      </c>
      <c r="I22" s="11" t="s">
        <v>52</v>
      </c>
      <c r="J22" s="11" t="n">
        <v>-30</v>
      </c>
      <c r="K22" s="11" t="s">
        <v>52</v>
      </c>
      <c r="L22" s="2" t="n">
        <v>420</v>
      </c>
      <c r="M22" s="11" t="s">
        <v>51</v>
      </c>
      <c r="O22" s="11" t="s">
        <v>52</v>
      </c>
      <c r="P22" s="11" t="s">
        <v>52</v>
      </c>
      <c r="R22" s="11"/>
      <c r="S22" s="11" t="s">
        <v>54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/>
      <c r="AR22" s="11" t="s">
        <v>54</v>
      </c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>x</v>
      </c>
      <c r="BB22" s="2" t="str">
        <f aca="false">IF(T22="x","x",IF(T22="-","-",""))</f>
        <v/>
      </c>
      <c r="BC22" s="2" t="str">
        <f aca="false">IF(U22="x","x",IF(U22="-","-",""))</f>
        <v/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76</v>
      </c>
      <c r="C23" s="11" t="s">
        <v>67</v>
      </c>
      <c r="D23" s="11" t="s">
        <v>50</v>
      </c>
      <c r="E23" s="11" t="n">
        <v>22</v>
      </c>
      <c r="F23" s="11" t="n">
        <v>40</v>
      </c>
      <c r="G23" s="11" t="s">
        <v>51</v>
      </c>
      <c r="H23" s="11" t="s">
        <v>52</v>
      </c>
      <c r="I23" s="11" t="s">
        <v>51</v>
      </c>
      <c r="J23" s="11" t="n">
        <v>-35</v>
      </c>
      <c r="K23" s="11" t="s">
        <v>51</v>
      </c>
      <c r="L23" s="2" t="n">
        <v>440</v>
      </c>
      <c r="M23" s="11" t="s">
        <v>51</v>
      </c>
      <c r="O23" s="11" t="s">
        <v>52</v>
      </c>
      <c r="P23" s="11" t="s">
        <v>52</v>
      </c>
      <c r="R23" s="11"/>
      <c r="S23" s="11" t="s">
        <v>54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/>
      <c r="AR23" s="11" t="s">
        <v>54</v>
      </c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>x</v>
      </c>
      <c r="BB23" s="2" t="str">
        <f aca="false">IF(T23="x","x",IF(T23="-","-",""))</f>
        <v/>
      </c>
      <c r="BC23" s="2" t="str">
        <f aca="false">IF(U23="x","x",IF(U23="-","-",""))</f>
        <v/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77</v>
      </c>
      <c r="C24" s="11" t="s">
        <v>67</v>
      </c>
      <c r="D24" s="11" t="s">
        <v>50</v>
      </c>
      <c r="E24" s="11" t="n">
        <v>23</v>
      </c>
      <c r="F24" s="11" t="n">
        <v>45</v>
      </c>
      <c r="G24" s="11" t="s">
        <v>52</v>
      </c>
      <c r="H24" s="11" t="s">
        <v>51</v>
      </c>
      <c r="I24" s="11" t="s">
        <v>52</v>
      </c>
      <c r="J24" s="11" t="n">
        <v>-40</v>
      </c>
      <c r="K24" s="11" t="s">
        <v>52</v>
      </c>
      <c r="L24" s="2" t="n">
        <v>460</v>
      </c>
      <c r="M24" s="11" t="s">
        <v>51</v>
      </c>
      <c r="O24" s="11" t="s">
        <v>52</v>
      </c>
      <c r="P24" s="11" t="s">
        <v>52</v>
      </c>
      <c r="R24" s="11"/>
      <c r="S24" s="11" t="s">
        <v>54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/>
      <c r="AR24" s="11" t="s">
        <v>54</v>
      </c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>x</v>
      </c>
      <c r="BB24" s="2" t="str">
        <f aca="false">IF(T24="x","x",IF(T24="-","-",""))</f>
        <v/>
      </c>
      <c r="BC24" s="2" t="str">
        <f aca="false">IF(U24="x","x",IF(U24="-","-",""))</f>
        <v/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78</v>
      </c>
      <c r="C25" s="11" t="s">
        <v>67</v>
      </c>
      <c r="D25" s="11" t="s">
        <v>50</v>
      </c>
      <c r="E25" s="11" t="n">
        <v>24</v>
      </c>
      <c r="F25" s="11" t="n">
        <v>50</v>
      </c>
      <c r="G25" s="11" t="s">
        <v>51</v>
      </c>
      <c r="H25" s="11" t="s">
        <v>52</v>
      </c>
      <c r="I25" s="11" t="s">
        <v>51</v>
      </c>
      <c r="J25" s="11" t="n">
        <v>-45</v>
      </c>
      <c r="K25" s="11" t="s">
        <v>51</v>
      </c>
      <c r="L25" s="2" t="n">
        <v>480</v>
      </c>
      <c r="M25" s="11" t="s">
        <v>51</v>
      </c>
      <c r="O25" s="11" t="s">
        <v>52</v>
      </c>
      <c r="P25" s="11" t="s">
        <v>52</v>
      </c>
      <c r="R25" s="11"/>
      <c r="S25" s="11" t="s">
        <v>54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/>
      <c r="AR25" s="11" t="s">
        <v>54</v>
      </c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>x</v>
      </c>
      <c r="BB25" s="2" t="str">
        <f aca="false">IF(T25="x","x",IF(T25="-","-",""))</f>
        <v/>
      </c>
      <c r="BC25" s="2" t="str">
        <f aca="false">IF(U25="x","x",IF(U25="-","-",""))</f>
        <v/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79</v>
      </c>
      <c r="C26" s="11" t="s">
        <v>80</v>
      </c>
      <c r="D26" s="11" t="s">
        <v>50</v>
      </c>
      <c r="E26" s="11" t="n">
        <v>25</v>
      </c>
      <c r="F26" s="11" t="n">
        <v>55</v>
      </c>
      <c r="G26" s="11" t="s">
        <v>52</v>
      </c>
      <c r="H26" s="11" t="s">
        <v>51</v>
      </c>
      <c r="I26" s="11" t="s">
        <v>52</v>
      </c>
      <c r="J26" s="11" t="n">
        <v>-99</v>
      </c>
      <c r="K26" s="11" t="s">
        <v>52</v>
      </c>
      <c r="L26" s="2" t="n">
        <v>500</v>
      </c>
      <c r="M26" s="11" t="s">
        <v>53</v>
      </c>
      <c r="O26" s="11" t="s">
        <v>52</v>
      </c>
      <c r="P26" s="11" t="s">
        <v>52</v>
      </c>
      <c r="R26" s="11"/>
      <c r="S26" s="11"/>
      <c r="T26" s="11" t="s">
        <v>54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/>
      <c r="AR26" s="11"/>
      <c r="AS26" s="11" t="s">
        <v>54</v>
      </c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>x</v>
      </c>
      <c r="BC26" s="2" t="str">
        <f aca="false">IF(U26="x","x",IF(U26="-","-",""))</f>
        <v/>
      </c>
      <c r="BD26" s="2" t="str">
        <f aca="false">IF(V26="x","x",IF(V26="-","-",""))</f>
        <v/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81</v>
      </c>
      <c r="C27" s="11" t="s">
        <v>80</v>
      </c>
      <c r="D27" s="11" t="s">
        <v>50</v>
      </c>
      <c r="E27" s="11" t="n">
        <v>26</v>
      </c>
      <c r="F27" s="11" t="n">
        <v>60</v>
      </c>
      <c r="G27" s="11" t="s">
        <v>51</v>
      </c>
      <c r="H27" s="11" t="s">
        <v>52</v>
      </c>
      <c r="I27" s="11" t="s">
        <v>51</v>
      </c>
      <c r="J27" s="11" t="n">
        <v>10</v>
      </c>
      <c r="K27" s="11" t="s">
        <v>51</v>
      </c>
      <c r="L27" s="2" t="n">
        <v>520</v>
      </c>
      <c r="M27" s="11" t="s">
        <v>53</v>
      </c>
      <c r="O27" s="11" t="s">
        <v>52</v>
      </c>
      <c r="P27" s="11" t="s">
        <v>52</v>
      </c>
      <c r="R27" s="11"/>
      <c r="S27" s="11"/>
      <c r="T27" s="11" t="s">
        <v>54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/>
      <c r="AR27" s="11"/>
      <c r="AS27" s="11" t="s">
        <v>54</v>
      </c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>x</v>
      </c>
      <c r="BC27" s="2" t="str">
        <f aca="false">IF(U27="x","x",IF(U27="-","-",""))</f>
        <v/>
      </c>
      <c r="BD27" s="2" t="str">
        <f aca="false">IF(V27="x","x",IF(V27="-","-",""))</f>
        <v/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82</v>
      </c>
      <c r="C28" s="11" t="s">
        <v>80</v>
      </c>
      <c r="D28" s="11" t="s">
        <v>50</v>
      </c>
      <c r="E28" s="11" t="n">
        <v>27</v>
      </c>
      <c r="F28" s="11" t="s">
        <v>53</v>
      </c>
      <c r="G28" s="11" t="s">
        <v>53</v>
      </c>
      <c r="H28" s="11" t="s">
        <v>53</v>
      </c>
      <c r="I28" s="11" t="s">
        <v>52</v>
      </c>
      <c r="J28" s="11" t="n">
        <v>5</v>
      </c>
      <c r="K28" s="11" t="s">
        <v>52</v>
      </c>
      <c r="L28" s="2" t="n">
        <v>540</v>
      </c>
      <c r="M28" s="11" t="s">
        <v>53</v>
      </c>
      <c r="O28" s="11" t="s">
        <v>52</v>
      </c>
      <c r="P28" s="11" t="s">
        <v>52</v>
      </c>
      <c r="R28" s="11"/>
      <c r="S28" s="11"/>
      <c r="T28" s="11" t="s">
        <v>54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/>
      <c r="AR28" s="11"/>
      <c r="AS28" s="11" t="s">
        <v>54</v>
      </c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>x</v>
      </c>
      <c r="BC28" s="2" t="str">
        <f aca="false">IF(U28="x","x",IF(U28="-","-",""))</f>
        <v/>
      </c>
      <c r="BD28" s="2" t="str">
        <f aca="false">IF(V28="x","x",IF(V28="-","-",""))</f>
        <v/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83</v>
      </c>
      <c r="C29" s="11" t="s">
        <v>80</v>
      </c>
      <c r="D29" s="11" t="s">
        <v>50</v>
      </c>
      <c r="E29" s="11" t="n">
        <v>28</v>
      </c>
      <c r="F29" s="11" t="s">
        <v>53</v>
      </c>
      <c r="G29" s="11" t="s">
        <v>53</v>
      </c>
      <c r="H29" s="11" t="s">
        <v>53</v>
      </c>
      <c r="I29" s="11" t="s">
        <v>51</v>
      </c>
      <c r="J29" s="11" t="n">
        <v>0</v>
      </c>
      <c r="K29" s="11" t="s">
        <v>51</v>
      </c>
      <c r="L29" s="2" t="n">
        <v>560</v>
      </c>
      <c r="M29" s="11" t="s">
        <v>53</v>
      </c>
      <c r="O29" s="11" t="s">
        <v>52</v>
      </c>
      <c r="P29" s="11" t="s">
        <v>52</v>
      </c>
      <c r="R29" s="11"/>
      <c r="S29" s="11"/>
      <c r="T29" s="11" t="s">
        <v>54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/>
      <c r="AR29" s="11"/>
      <c r="AS29" s="11" t="s">
        <v>54</v>
      </c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>x</v>
      </c>
      <c r="BC29" s="2" t="str">
        <f aca="false">IF(U29="x","x",IF(U29="-","-",""))</f>
        <v/>
      </c>
      <c r="BD29" s="2" t="str">
        <f aca="false">IF(V29="x","x",IF(V29="-","-",""))</f>
        <v/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84</v>
      </c>
      <c r="C30" s="11" t="s">
        <v>80</v>
      </c>
      <c r="D30" s="11" t="s">
        <v>50</v>
      </c>
      <c r="E30" s="11" t="n">
        <v>29</v>
      </c>
      <c r="F30" s="11" t="s">
        <v>53</v>
      </c>
      <c r="G30" s="11" t="s">
        <v>53</v>
      </c>
      <c r="H30" s="11" t="s">
        <v>53</v>
      </c>
      <c r="I30" s="11" t="s">
        <v>52</v>
      </c>
      <c r="J30" s="11" t="n">
        <v>-5</v>
      </c>
      <c r="K30" s="11" t="s">
        <v>52</v>
      </c>
      <c r="L30" s="2" t="n">
        <v>580</v>
      </c>
      <c r="M30" s="11" t="s">
        <v>53</v>
      </c>
      <c r="O30" s="11" t="s">
        <v>52</v>
      </c>
      <c r="P30" s="11" t="s">
        <v>52</v>
      </c>
      <c r="R30" s="11"/>
      <c r="S30" s="11"/>
      <c r="T30" s="11" t="s">
        <v>54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/>
      <c r="AR30" s="11"/>
      <c r="AS30" s="11" t="s">
        <v>54</v>
      </c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>x</v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/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80</v>
      </c>
      <c r="D31" s="11" t="s">
        <v>50</v>
      </c>
      <c r="E31" s="11" t="n">
        <v>30</v>
      </c>
      <c r="F31" s="11" t="s">
        <v>53</v>
      </c>
      <c r="G31" s="11" t="s">
        <v>53</v>
      </c>
      <c r="H31" s="11" t="s">
        <v>53</v>
      </c>
      <c r="I31" s="11" t="s">
        <v>51</v>
      </c>
      <c r="J31" s="11" t="n">
        <v>-10</v>
      </c>
      <c r="K31" s="11" t="s">
        <v>51</v>
      </c>
      <c r="L31" s="2" t="n">
        <v>600</v>
      </c>
      <c r="M31" s="11" t="s">
        <v>53</v>
      </c>
      <c r="O31" s="11" t="s">
        <v>52</v>
      </c>
      <c r="P31" s="11" t="s">
        <v>52</v>
      </c>
      <c r="R31" s="11"/>
      <c r="S31" s="11"/>
      <c r="T31" s="11" t="s">
        <v>54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/>
      <c r="AR31" s="11"/>
      <c r="AS31" s="11" t="s">
        <v>54</v>
      </c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>x</v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/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80</v>
      </c>
      <c r="D32" s="11" t="s">
        <v>50</v>
      </c>
      <c r="E32" s="11" t="n">
        <v>31</v>
      </c>
      <c r="F32" s="11" t="s">
        <v>53</v>
      </c>
      <c r="G32" s="11" t="s">
        <v>53</v>
      </c>
      <c r="H32" s="11" t="s">
        <v>53</v>
      </c>
      <c r="I32" s="11" t="s">
        <v>52</v>
      </c>
      <c r="J32" s="11" t="n">
        <v>-15</v>
      </c>
      <c r="K32" s="11" t="s">
        <v>52</v>
      </c>
      <c r="L32" s="2" t="n">
        <v>620</v>
      </c>
      <c r="M32" s="11" t="s">
        <v>53</v>
      </c>
      <c r="O32" s="11" t="s">
        <v>52</v>
      </c>
      <c r="P32" s="11" t="s">
        <v>52</v>
      </c>
      <c r="R32" s="11"/>
      <c r="S32" s="11"/>
      <c r="T32" s="11" t="s">
        <v>54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/>
      <c r="AR32" s="11"/>
      <c r="AS32" s="11" t="s">
        <v>54</v>
      </c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>x</v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/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80</v>
      </c>
      <c r="D33" s="11" t="s">
        <v>50</v>
      </c>
      <c r="E33" s="11" t="n">
        <v>32</v>
      </c>
      <c r="F33" s="11" t="s">
        <v>53</v>
      </c>
      <c r="G33" s="11" t="s">
        <v>53</v>
      </c>
      <c r="H33" s="11" t="s">
        <v>53</v>
      </c>
      <c r="I33" s="11" t="s">
        <v>51</v>
      </c>
      <c r="J33" s="11" t="n">
        <v>-20</v>
      </c>
      <c r="K33" s="11" t="s">
        <v>51</v>
      </c>
      <c r="L33" s="2" t="n">
        <v>640</v>
      </c>
      <c r="M33" s="11" t="s">
        <v>53</v>
      </c>
      <c r="O33" s="11" t="s">
        <v>52</v>
      </c>
      <c r="P33" s="11" t="s">
        <v>52</v>
      </c>
      <c r="R33" s="11"/>
      <c r="S33" s="11"/>
      <c r="T33" s="11" t="s">
        <v>54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/>
      <c r="AR33" s="11"/>
      <c r="AS33" s="11" t="s">
        <v>54</v>
      </c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>x</v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/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80</v>
      </c>
      <c r="D34" s="11" t="s">
        <v>50</v>
      </c>
      <c r="E34" s="11" t="n">
        <v>33</v>
      </c>
      <c r="F34" s="11" t="s">
        <v>53</v>
      </c>
      <c r="G34" s="11" t="s">
        <v>53</v>
      </c>
      <c r="H34" s="11" t="s">
        <v>53</v>
      </c>
      <c r="I34" s="11" t="s">
        <v>52</v>
      </c>
      <c r="J34" s="11" t="n">
        <v>-25</v>
      </c>
      <c r="K34" s="11" t="s">
        <v>52</v>
      </c>
      <c r="L34" s="2" t="n">
        <v>660</v>
      </c>
      <c r="M34" s="11" t="s">
        <v>53</v>
      </c>
      <c r="O34" s="11" t="s">
        <v>52</v>
      </c>
      <c r="P34" s="11" t="s">
        <v>52</v>
      </c>
      <c r="R34" s="11"/>
      <c r="S34" s="11"/>
      <c r="T34" s="11" t="s">
        <v>54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/>
      <c r="AR34" s="11"/>
      <c r="AS34" s="11" t="s">
        <v>54</v>
      </c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>x</v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/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80</v>
      </c>
      <c r="D35" s="11" t="s">
        <v>50</v>
      </c>
      <c r="E35" s="11" t="n">
        <v>34</v>
      </c>
      <c r="F35" s="11" t="s">
        <v>53</v>
      </c>
      <c r="G35" s="11" t="s">
        <v>53</v>
      </c>
      <c r="H35" s="11" t="s">
        <v>53</v>
      </c>
      <c r="I35" s="11" t="s">
        <v>51</v>
      </c>
      <c r="J35" s="11" t="n">
        <v>-30</v>
      </c>
      <c r="K35" s="11" t="s">
        <v>51</v>
      </c>
      <c r="L35" s="2" t="n">
        <v>680</v>
      </c>
      <c r="M35" s="11" t="s">
        <v>53</v>
      </c>
      <c r="O35" s="11" t="s">
        <v>52</v>
      </c>
      <c r="P35" s="11" t="s">
        <v>52</v>
      </c>
      <c r="R35" s="11"/>
      <c r="S35" s="11"/>
      <c r="T35" s="11" t="s">
        <v>54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/>
      <c r="AR35" s="11"/>
      <c r="AS35" s="11" t="s">
        <v>54</v>
      </c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>x</v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/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80</v>
      </c>
      <c r="D36" s="11" t="s">
        <v>50</v>
      </c>
      <c r="E36" s="11" t="n">
        <v>35</v>
      </c>
      <c r="F36" s="11" t="s">
        <v>53</v>
      </c>
      <c r="G36" s="11" t="s">
        <v>53</v>
      </c>
      <c r="H36" s="11" t="s">
        <v>53</v>
      </c>
      <c r="I36" s="11" t="s">
        <v>52</v>
      </c>
      <c r="J36" s="11" t="n">
        <v>-35</v>
      </c>
      <c r="K36" s="11" t="s">
        <v>52</v>
      </c>
      <c r="L36" s="2" t="n">
        <v>700</v>
      </c>
      <c r="M36" s="11" t="s">
        <v>53</v>
      </c>
      <c r="O36" s="11" t="s">
        <v>52</v>
      </c>
      <c r="P36" s="11" t="s">
        <v>52</v>
      </c>
      <c r="R36" s="11"/>
      <c r="S36" s="11"/>
      <c r="T36" s="11" t="s">
        <v>54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/>
      <c r="AR36" s="11"/>
      <c r="AS36" s="11" t="s">
        <v>54</v>
      </c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>x</v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/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80</v>
      </c>
      <c r="D37" s="11" t="s">
        <v>50</v>
      </c>
      <c r="E37" s="11" t="n">
        <v>36</v>
      </c>
      <c r="F37" s="11" t="s">
        <v>53</v>
      </c>
      <c r="G37" s="11" t="s">
        <v>53</v>
      </c>
      <c r="H37" s="11" t="s">
        <v>53</v>
      </c>
      <c r="I37" s="11" t="s">
        <v>51</v>
      </c>
      <c r="J37" s="11" t="n">
        <v>-40</v>
      </c>
      <c r="K37" s="11" t="s">
        <v>51</v>
      </c>
      <c r="L37" s="2" t="n">
        <v>720</v>
      </c>
      <c r="M37" s="11" t="s">
        <v>53</v>
      </c>
      <c r="O37" s="11" t="s">
        <v>52</v>
      </c>
      <c r="P37" s="11" t="s">
        <v>52</v>
      </c>
      <c r="R37" s="11"/>
      <c r="S37" s="11"/>
      <c r="T37" s="11" t="s">
        <v>54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/>
      <c r="AR37" s="11"/>
      <c r="AS37" s="11" t="s">
        <v>54</v>
      </c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>x</v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/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93</v>
      </c>
      <c r="D38" s="11" t="s">
        <v>50</v>
      </c>
      <c r="E38" s="11" t="n">
        <v>37</v>
      </c>
      <c r="F38" s="11" t="s">
        <v>53</v>
      </c>
      <c r="G38" s="11" t="s">
        <v>53</v>
      </c>
      <c r="H38" s="11" t="s">
        <v>53</v>
      </c>
      <c r="I38" s="11" t="s">
        <v>52</v>
      </c>
      <c r="J38" s="11" t="n">
        <v>-45</v>
      </c>
      <c r="K38" s="11" t="s">
        <v>52</v>
      </c>
      <c r="L38" s="2" t="n">
        <v>740</v>
      </c>
      <c r="M38" s="11"/>
      <c r="O38" s="11" t="s">
        <v>52</v>
      </c>
      <c r="P38" s="11" t="s">
        <v>52</v>
      </c>
      <c r="R38" s="11"/>
      <c r="S38" s="11"/>
      <c r="T38" s="11"/>
      <c r="U38" s="11" t="s">
        <v>54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/>
      <c r="AR38" s="11"/>
      <c r="AS38" s="11"/>
      <c r="AT38" s="11" t="s">
        <v>54</v>
      </c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>x</v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94</v>
      </c>
      <c r="C39" s="11" t="s">
        <v>93</v>
      </c>
      <c r="D39" s="11" t="s">
        <v>50</v>
      </c>
      <c r="E39" s="11" t="n">
        <v>38</v>
      </c>
      <c r="F39" s="11" t="s">
        <v>53</v>
      </c>
      <c r="G39" s="11" t="s">
        <v>53</v>
      </c>
      <c r="H39" s="11" t="s">
        <v>53</v>
      </c>
      <c r="I39" s="11" t="s">
        <v>51</v>
      </c>
      <c r="J39" s="11" t="n">
        <v>-99</v>
      </c>
      <c r="K39" s="11" t="s">
        <v>51</v>
      </c>
      <c r="L39" s="2" t="n">
        <v>760</v>
      </c>
      <c r="M39" s="11"/>
      <c r="O39" s="11" t="s">
        <v>52</v>
      </c>
      <c r="P39" s="11" t="s">
        <v>52</v>
      </c>
      <c r="R39" s="11"/>
      <c r="S39" s="11"/>
      <c r="T39" s="11"/>
      <c r="U39" s="11" t="s">
        <v>54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/>
      <c r="AR39" s="11"/>
      <c r="AS39" s="11"/>
      <c r="AT39" s="11" t="s">
        <v>54</v>
      </c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>x</v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95</v>
      </c>
      <c r="C40" s="11" t="s">
        <v>93</v>
      </c>
      <c r="D40" s="11" t="s">
        <v>50</v>
      </c>
      <c r="E40" s="11" t="n">
        <v>39</v>
      </c>
      <c r="F40" s="11" t="s">
        <v>53</v>
      </c>
      <c r="G40" s="11" t="s">
        <v>53</v>
      </c>
      <c r="H40" s="11" t="s">
        <v>53</v>
      </c>
      <c r="I40" s="11" t="s">
        <v>52</v>
      </c>
      <c r="J40" s="11" t="n">
        <v>10</v>
      </c>
      <c r="K40" s="11" t="s">
        <v>52</v>
      </c>
      <c r="L40" s="2" t="n">
        <v>780</v>
      </c>
      <c r="M40" s="11"/>
      <c r="O40" s="11" t="s">
        <v>52</v>
      </c>
      <c r="P40" s="11" t="s">
        <v>52</v>
      </c>
      <c r="R40" s="11"/>
      <c r="S40" s="11"/>
      <c r="T40" s="11"/>
      <c r="U40" s="11" t="s">
        <v>54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/>
      <c r="AR40" s="11"/>
      <c r="AS40" s="11"/>
      <c r="AT40" s="11" t="s">
        <v>54</v>
      </c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>x</v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96</v>
      </c>
      <c r="C41" s="11" t="s">
        <v>93</v>
      </c>
      <c r="D41" s="11" t="s">
        <v>50</v>
      </c>
      <c r="E41" s="11" t="n">
        <v>40</v>
      </c>
      <c r="F41" s="11" t="s">
        <v>53</v>
      </c>
      <c r="G41" s="11" t="s">
        <v>53</v>
      </c>
      <c r="H41" s="11" t="s">
        <v>53</v>
      </c>
      <c r="I41" s="11" t="s">
        <v>51</v>
      </c>
      <c r="J41" s="11" t="n">
        <v>5</v>
      </c>
      <c r="K41" s="11" t="s">
        <v>51</v>
      </c>
      <c r="L41" s="2" t="n">
        <v>800</v>
      </c>
      <c r="M41" s="11"/>
      <c r="O41" s="11" t="s">
        <v>52</v>
      </c>
      <c r="P41" s="11" t="s">
        <v>52</v>
      </c>
      <c r="R41" s="11"/>
      <c r="S41" s="11"/>
      <c r="T41" s="11"/>
      <c r="U41" s="11" t="s">
        <v>54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/>
      <c r="AR41" s="11"/>
      <c r="AS41" s="11"/>
      <c r="AT41" s="11" t="s">
        <v>54</v>
      </c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>x</v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97</v>
      </c>
      <c r="C42" s="11" t="s">
        <v>93</v>
      </c>
      <c r="D42" s="11" t="s">
        <v>50</v>
      </c>
      <c r="E42" s="11" t="n">
        <v>41</v>
      </c>
      <c r="F42" s="11" t="s">
        <v>53</v>
      </c>
      <c r="G42" s="11" t="s">
        <v>53</v>
      </c>
      <c r="H42" s="11" t="s">
        <v>53</v>
      </c>
      <c r="I42" s="11" t="s">
        <v>52</v>
      </c>
      <c r="J42" s="11" t="n">
        <v>0</v>
      </c>
      <c r="K42" s="11" t="s">
        <v>52</v>
      </c>
      <c r="L42" s="2" t="n">
        <v>820</v>
      </c>
      <c r="M42" s="11"/>
      <c r="O42" s="11" t="s">
        <v>52</v>
      </c>
      <c r="P42" s="11" t="s">
        <v>52</v>
      </c>
      <c r="R42" s="11"/>
      <c r="S42" s="11"/>
      <c r="T42" s="11"/>
      <c r="U42" s="11" t="s">
        <v>54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/>
      <c r="AS42" s="11"/>
      <c r="AT42" s="11" t="s">
        <v>54</v>
      </c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>x</v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/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93</v>
      </c>
      <c r="D43" s="11" t="s">
        <v>50</v>
      </c>
      <c r="E43" s="11" t="n">
        <v>42</v>
      </c>
      <c r="F43" s="11" t="s">
        <v>53</v>
      </c>
      <c r="G43" s="11" t="s">
        <v>53</v>
      </c>
      <c r="H43" s="11" t="s">
        <v>53</v>
      </c>
      <c r="I43" s="11" t="s">
        <v>51</v>
      </c>
      <c r="J43" s="11" t="n">
        <v>-5</v>
      </c>
      <c r="K43" s="11" t="s">
        <v>51</v>
      </c>
      <c r="L43" s="2" t="n">
        <v>840</v>
      </c>
      <c r="M43" s="11"/>
      <c r="O43" s="11" t="s">
        <v>52</v>
      </c>
      <c r="P43" s="11" t="s">
        <v>52</v>
      </c>
      <c r="R43" s="11"/>
      <c r="S43" s="11"/>
      <c r="T43" s="11"/>
      <c r="U43" s="11" t="s">
        <v>54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/>
      <c r="AS43" s="11"/>
      <c r="AT43" s="11" t="s">
        <v>54</v>
      </c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>x</v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/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93</v>
      </c>
      <c r="D44" s="11" t="s">
        <v>50</v>
      </c>
      <c r="E44" s="11" t="n">
        <v>43</v>
      </c>
      <c r="F44" s="11" t="s">
        <v>53</v>
      </c>
      <c r="G44" s="11" t="s">
        <v>53</v>
      </c>
      <c r="H44" s="11" t="s">
        <v>53</v>
      </c>
      <c r="I44" s="11" t="s">
        <v>52</v>
      </c>
      <c r="J44" s="11" t="n">
        <v>-10</v>
      </c>
      <c r="K44" s="11" t="s">
        <v>52</v>
      </c>
      <c r="L44" s="2" t="n">
        <v>860</v>
      </c>
      <c r="M44" s="11"/>
      <c r="O44" s="11" t="s">
        <v>52</v>
      </c>
      <c r="P44" s="11" t="s">
        <v>52</v>
      </c>
      <c r="R44" s="11"/>
      <c r="S44" s="11"/>
      <c r="T44" s="11"/>
      <c r="U44" s="11" t="s">
        <v>54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/>
      <c r="AS44" s="11"/>
      <c r="AT44" s="11" t="s">
        <v>54</v>
      </c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>x</v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/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93</v>
      </c>
      <c r="D45" s="11" t="s">
        <v>50</v>
      </c>
      <c r="E45" s="11" t="n">
        <v>44</v>
      </c>
      <c r="F45" s="11" t="s">
        <v>53</v>
      </c>
      <c r="G45" s="11" t="s">
        <v>53</v>
      </c>
      <c r="H45" s="11" t="s">
        <v>53</v>
      </c>
      <c r="I45" s="11" t="s">
        <v>51</v>
      </c>
      <c r="J45" s="11" t="n">
        <v>-15</v>
      </c>
      <c r="K45" s="11" t="s">
        <v>51</v>
      </c>
      <c r="L45" s="2" t="n">
        <v>880</v>
      </c>
      <c r="M45" s="11"/>
      <c r="O45" s="11" t="s">
        <v>52</v>
      </c>
      <c r="P45" s="11" t="s">
        <v>52</v>
      </c>
      <c r="R45" s="11"/>
      <c r="S45" s="11"/>
      <c r="T45" s="11"/>
      <c r="U45" s="11" t="s">
        <v>54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/>
      <c r="AS45" s="11"/>
      <c r="AT45" s="11" t="s">
        <v>54</v>
      </c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>x</v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/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93</v>
      </c>
      <c r="D46" s="11" t="s">
        <v>50</v>
      </c>
      <c r="E46" s="11" t="n">
        <v>45</v>
      </c>
      <c r="F46" s="11" t="s">
        <v>53</v>
      </c>
      <c r="G46" s="11" t="s">
        <v>53</v>
      </c>
      <c r="H46" s="11" t="s">
        <v>53</v>
      </c>
      <c r="I46" s="11" t="s">
        <v>52</v>
      </c>
      <c r="J46" s="11" t="n">
        <v>-20</v>
      </c>
      <c r="K46" s="11" t="s">
        <v>52</v>
      </c>
      <c r="L46" s="2" t="n">
        <v>900</v>
      </c>
      <c r="M46" s="11"/>
      <c r="O46" s="11" t="s">
        <v>52</v>
      </c>
      <c r="P46" s="11" t="s">
        <v>52</v>
      </c>
      <c r="R46" s="11"/>
      <c r="S46" s="11"/>
      <c r="T46" s="11"/>
      <c r="U46" s="11" t="s">
        <v>54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/>
      <c r="AS46" s="11"/>
      <c r="AT46" s="11" t="s">
        <v>54</v>
      </c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>x</v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/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102</v>
      </c>
      <c r="C47" s="11" t="s">
        <v>93</v>
      </c>
      <c r="D47" s="11" t="s">
        <v>50</v>
      </c>
      <c r="E47" s="11" t="n">
        <v>46</v>
      </c>
      <c r="F47" s="11" t="s">
        <v>53</v>
      </c>
      <c r="G47" s="11" t="s">
        <v>53</v>
      </c>
      <c r="H47" s="11" t="s">
        <v>53</v>
      </c>
      <c r="I47" s="11" t="s">
        <v>51</v>
      </c>
      <c r="J47" s="11" t="n">
        <v>-25</v>
      </c>
      <c r="K47" s="11" t="s">
        <v>51</v>
      </c>
      <c r="L47" s="2" t="n">
        <v>920</v>
      </c>
      <c r="M47" s="11"/>
      <c r="O47" s="11" t="s">
        <v>52</v>
      </c>
      <c r="P47" s="11" t="s">
        <v>52</v>
      </c>
      <c r="R47" s="11"/>
      <c r="S47" s="11"/>
      <c r="T47" s="11"/>
      <c r="U47" s="11" t="s">
        <v>54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/>
      <c r="AS47" s="11"/>
      <c r="AT47" s="11" t="s">
        <v>54</v>
      </c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>x</v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/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103</v>
      </c>
      <c r="C48" s="11" t="s">
        <v>93</v>
      </c>
      <c r="D48" s="11" t="s">
        <v>50</v>
      </c>
      <c r="E48" s="11" t="n">
        <v>47</v>
      </c>
      <c r="F48" s="11" t="s">
        <v>53</v>
      </c>
      <c r="G48" s="11" t="s">
        <v>53</v>
      </c>
      <c r="H48" s="11" t="s">
        <v>53</v>
      </c>
      <c r="I48" s="11" t="s">
        <v>52</v>
      </c>
      <c r="J48" s="11" t="n">
        <v>-30</v>
      </c>
      <c r="K48" s="11" t="s">
        <v>52</v>
      </c>
      <c r="L48" s="2" t="n">
        <v>940</v>
      </c>
      <c r="M48" s="11"/>
      <c r="O48" s="11" t="s">
        <v>52</v>
      </c>
      <c r="P48" s="11" t="s">
        <v>52</v>
      </c>
      <c r="R48" s="11"/>
      <c r="S48" s="11"/>
      <c r="T48" s="11"/>
      <c r="U48" s="11" t="s">
        <v>54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/>
      <c r="AS48" s="11"/>
      <c r="AT48" s="11" t="s">
        <v>54</v>
      </c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>x</v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/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104</v>
      </c>
      <c r="C49" s="11" t="s">
        <v>93</v>
      </c>
      <c r="D49" s="11" t="s">
        <v>50</v>
      </c>
      <c r="E49" s="11" t="n">
        <v>48</v>
      </c>
      <c r="F49" s="11" t="s">
        <v>53</v>
      </c>
      <c r="G49" s="11" t="s">
        <v>53</v>
      </c>
      <c r="H49" s="11" t="s">
        <v>53</v>
      </c>
      <c r="I49" s="11" t="s">
        <v>51</v>
      </c>
      <c r="J49" s="11" t="n">
        <v>-35</v>
      </c>
      <c r="K49" s="11" t="s">
        <v>51</v>
      </c>
      <c r="L49" s="2" t="n">
        <v>960</v>
      </c>
      <c r="M49" s="11"/>
      <c r="O49" s="11" t="s">
        <v>52</v>
      </c>
      <c r="P49" s="11" t="s">
        <v>52</v>
      </c>
      <c r="R49" s="11"/>
      <c r="S49" s="11"/>
      <c r="T49" s="11"/>
      <c r="U49" s="11" t="s">
        <v>54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/>
      <c r="AS49" s="11"/>
      <c r="AT49" s="11" t="s">
        <v>54</v>
      </c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>x</v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/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0" t="s">
        <v>105</v>
      </c>
      <c r="C50" s="11" t="s">
        <v>106</v>
      </c>
      <c r="D50" s="11" t="s">
        <v>50</v>
      </c>
      <c r="E50" s="11" t="n">
        <v>49</v>
      </c>
      <c r="F50" s="11" t="s">
        <v>53</v>
      </c>
      <c r="G50" s="11" t="s">
        <v>53</v>
      </c>
      <c r="H50" s="11" t="s">
        <v>53</v>
      </c>
      <c r="I50" s="11" t="s">
        <v>52</v>
      </c>
      <c r="J50" s="11" t="n">
        <v>-40</v>
      </c>
      <c r="K50" s="11" t="s">
        <v>52</v>
      </c>
      <c r="L50" s="2" t="n">
        <v>980</v>
      </c>
      <c r="M50" s="11" t="s">
        <v>52</v>
      </c>
      <c r="O50" s="11" t="s">
        <v>52</v>
      </c>
      <c r="P50" s="11" t="s">
        <v>52</v>
      </c>
      <c r="R50" s="11"/>
      <c r="S50" s="11"/>
      <c r="T50" s="11"/>
      <c r="U50" s="11"/>
      <c r="V50" s="11" t="s">
        <v>54</v>
      </c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Q50" s="11"/>
      <c r="AR50" s="11"/>
      <c r="AS50" s="11"/>
      <c r="AT50" s="11"/>
      <c r="AU50" s="11" t="s">
        <v>54</v>
      </c>
      <c r="AV50" s="11"/>
      <c r="AW50" s="11"/>
      <c r="AX50" s="11"/>
      <c r="AZ50" s="2" t="str">
        <f aca="false">IF(R50="x","x",IF(R50="-","-",""))</f>
        <v/>
      </c>
      <c r="BA50" s="2" t="str">
        <f aca="false">IF(S50="x","x",IF(S50="-","-",""))</f>
        <v/>
      </c>
      <c r="BB50" s="2" t="str">
        <f aca="false">IF(T50="x","x",IF(T50="-","-",""))</f>
        <v/>
      </c>
      <c r="BC50" s="2" t="str">
        <f aca="false">IF(U50="x","x",IF(U50="-","-",""))</f>
        <v/>
      </c>
      <c r="BD50" s="2" t="str">
        <f aca="false">IF(V50="x","x",IF(V50="-","-",""))</f>
        <v>x</v>
      </c>
      <c r="BE50" s="2" t="str">
        <f aca="false">IF(W50="x","x",IF(W50="-","-",""))</f>
        <v/>
      </c>
      <c r="BF50" s="2" t="str">
        <f aca="false">IF(X50="x","x",IF(X50="-","-",""))</f>
        <v/>
      </c>
      <c r="BG50" s="2" t="str">
        <f aca="false">IF(Y50="x","x",IF(Y50="-","-",""))</f>
        <v/>
      </c>
      <c r="BH50" s="2" t="str">
        <f aca="false">IF(Z50="x","x",IF(Z50="-","-",""))</f>
        <v/>
      </c>
      <c r="BI50" s="2" t="str">
        <f aca="false">IF(AA50="x","x",IF(AA50="-","-",""))</f>
        <v/>
      </c>
      <c r="BJ50" s="2" t="str">
        <f aca="false">IF(AB50="x","x",IF(AB50="-","-",""))</f>
        <v/>
      </c>
      <c r="BK50" s="2" t="str">
        <f aca="false">IF(AC50="x","x",IF(AC50="-","-",""))</f>
        <v/>
      </c>
      <c r="BL50" s="2" t="str">
        <f aca="false">IF(AD50="x","x",IF(AD50="-","-",""))</f>
        <v/>
      </c>
      <c r="BM50" s="2" t="str">
        <f aca="false">IF(AE50="x","x",IF(AE50="-","-",""))</f>
        <v/>
      </c>
      <c r="BN50" s="2" t="str">
        <f aca="false">IF(AF50="x","x",IF(AF50="-","-",""))</f>
        <v/>
      </c>
      <c r="BO50" s="2" t="str">
        <f aca="false">IF(AG50="x","x",IF(AG50="-","-",""))</f>
        <v/>
      </c>
      <c r="BP50" s="2" t="str">
        <f aca="false">IF(AH50="x","x",IF(AH50="-","-",""))</f>
        <v/>
      </c>
      <c r="BQ50" s="2" t="str">
        <f aca="false">IF(AI50="x","x",IF(AI50="-","-",""))</f>
        <v/>
      </c>
      <c r="BR50" s="2" t="str">
        <f aca="false">IF(AJ50="x","x",IF(AJ50="-","-",""))</f>
        <v/>
      </c>
      <c r="BS50" s="2" t="str">
        <f aca="false">IF(AK50="x","x",IF(AK50="-","-",""))</f>
        <v/>
      </c>
      <c r="BT50" s="2" t="str">
        <f aca="false">IF(AL50="x","x",IF(AL50="-","-",""))</f>
        <v/>
      </c>
      <c r="BU50" s="2" t="str">
        <f aca="false">IF(AM50="x","x",IF(AM50="-","-",""))</f>
        <v/>
      </c>
      <c r="BV50" s="2" t="str">
        <f aca="false">IF(AN50="x","x",IF(AN50="-","-",""))</f>
        <v/>
      </c>
      <c r="BW50" s="2" t="str">
        <f aca="false">IF(AO50="x","x",IF(AO50="-","-",""))</f>
        <v/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0" t="s">
        <v>107</v>
      </c>
      <c r="C51" s="11" t="s">
        <v>106</v>
      </c>
      <c r="D51" s="11" t="s">
        <v>50</v>
      </c>
      <c r="E51" s="11" t="n">
        <v>50</v>
      </c>
      <c r="F51" s="11" t="s">
        <v>53</v>
      </c>
      <c r="G51" s="11" t="s">
        <v>53</v>
      </c>
      <c r="H51" s="11" t="s">
        <v>53</v>
      </c>
      <c r="I51" s="11" t="s">
        <v>51</v>
      </c>
      <c r="J51" s="11" t="n">
        <v>-45</v>
      </c>
      <c r="K51" s="11" t="s">
        <v>51</v>
      </c>
      <c r="L51" s="2" t="n">
        <v>1000</v>
      </c>
      <c r="M51" s="11" t="s">
        <v>51</v>
      </c>
      <c r="O51" s="11" t="s">
        <v>52</v>
      </c>
      <c r="P51" s="11" t="s">
        <v>52</v>
      </c>
      <c r="R51" s="11"/>
      <c r="S51" s="11"/>
      <c r="T51" s="11"/>
      <c r="U51" s="11"/>
      <c r="V51" s="11" t="s">
        <v>54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Q51" s="11"/>
      <c r="AR51" s="11"/>
      <c r="AS51" s="11"/>
      <c r="AT51" s="11"/>
      <c r="AU51" s="11" t="s">
        <v>54</v>
      </c>
      <c r="AV51" s="11"/>
      <c r="AW51" s="11"/>
      <c r="AX51" s="11"/>
      <c r="AZ51" s="2" t="str">
        <f aca="false">IF(R51="x","x",IF(R51="-","-",""))</f>
        <v/>
      </c>
      <c r="BA51" s="2" t="str">
        <f aca="false">IF(S51="x","x",IF(S51="-","-",""))</f>
        <v/>
      </c>
      <c r="BB51" s="2" t="str">
        <f aca="false">IF(T51="x","x",IF(T51="-","-",""))</f>
        <v/>
      </c>
      <c r="BC51" s="2" t="str">
        <f aca="false">IF(U51="x","x",IF(U51="-","-",""))</f>
        <v/>
      </c>
      <c r="BD51" s="2" t="str">
        <f aca="false">IF(V51="x","x",IF(V51="-","-",""))</f>
        <v>x</v>
      </c>
      <c r="BE51" s="2" t="str">
        <f aca="false">IF(W51="x","x",IF(W51="-","-",""))</f>
        <v/>
      </c>
      <c r="BF51" s="2" t="str">
        <f aca="false">IF(X51="x","x",IF(X51="-","-",""))</f>
        <v/>
      </c>
      <c r="BG51" s="2" t="str">
        <f aca="false">IF(Y51="x","x",IF(Y51="-","-",""))</f>
        <v/>
      </c>
      <c r="BH51" s="2" t="str">
        <f aca="false">IF(Z51="x","x",IF(Z51="-","-",""))</f>
        <v/>
      </c>
      <c r="BI51" s="2" t="str">
        <f aca="false">IF(AA51="x","x",IF(AA51="-","-",""))</f>
        <v/>
      </c>
      <c r="BJ51" s="2" t="str">
        <f aca="false">IF(AB51="x","x",IF(AB51="-","-",""))</f>
        <v/>
      </c>
      <c r="BK51" s="2" t="str">
        <f aca="false">IF(AC51="x","x",IF(AC51="-","-",""))</f>
        <v/>
      </c>
      <c r="BL51" s="2" t="str">
        <f aca="false">IF(AD51="x","x",IF(AD51="-","-",""))</f>
        <v/>
      </c>
      <c r="BM51" s="2" t="str">
        <f aca="false">IF(AE51="x","x",IF(AE51="-","-",""))</f>
        <v/>
      </c>
      <c r="BN51" s="2" t="str">
        <f aca="false">IF(AF51="x","x",IF(AF51="-","-",""))</f>
        <v/>
      </c>
      <c r="BO51" s="2" t="str">
        <f aca="false">IF(AG51="x","x",IF(AG51="-","-",""))</f>
        <v/>
      </c>
      <c r="BP51" s="2" t="str">
        <f aca="false">IF(AH51="x","x",IF(AH51="-","-",""))</f>
        <v/>
      </c>
      <c r="BQ51" s="2" t="str">
        <f aca="false">IF(AI51="x","x",IF(AI51="-","-",""))</f>
        <v/>
      </c>
      <c r="BR51" s="2" t="str">
        <f aca="false">IF(AJ51="x","x",IF(AJ51="-","-",""))</f>
        <v/>
      </c>
      <c r="BS51" s="2" t="str">
        <f aca="false">IF(AK51="x","x",IF(AK51="-","-",""))</f>
        <v/>
      </c>
      <c r="BT51" s="2" t="str">
        <f aca="false">IF(AL51="x","x",IF(AL51="-","-",""))</f>
        <v/>
      </c>
      <c r="BU51" s="2" t="str">
        <f aca="false">IF(AM51="x","x",IF(AM51="-","-",""))</f>
        <v/>
      </c>
      <c r="BV51" s="2" t="str">
        <f aca="false">IF(AN51="x","x",IF(AN51="-","-",""))</f>
        <v/>
      </c>
      <c r="BW51" s="2" t="str">
        <f aca="false">IF(AO51="x","x",IF(AO51="-","-",""))</f>
        <v/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0" t="s">
        <v>108</v>
      </c>
      <c r="C52" s="11" t="s">
        <v>106</v>
      </c>
      <c r="D52" s="11" t="s">
        <v>50</v>
      </c>
      <c r="E52" s="11" t="n">
        <v>51</v>
      </c>
      <c r="F52" s="11" t="s">
        <v>53</v>
      </c>
      <c r="G52" s="11" t="s">
        <v>53</v>
      </c>
      <c r="H52" s="11" t="s">
        <v>53</v>
      </c>
      <c r="I52" s="11" t="s">
        <v>52</v>
      </c>
      <c r="J52" s="11" t="n">
        <v>-99</v>
      </c>
      <c r="K52" s="11" t="s">
        <v>52</v>
      </c>
      <c r="L52" s="2" t="n">
        <v>1020</v>
      </c>
      <c r="M52" s="11" t="s">
        <v>52</v>
      </c>
      <c r="O52" s="11" t="s">
        <v>52</v>
      </c>
      <c r="P52" s="11" t="s">
        <v>52</v>
      </c>
      <c r="R52" s="11"/>
      <c r="S52" s="11"/>
      <c r="T52" s="11"/>
      <c r="U52" s="11"/>
      <c r="V52" s="11" t="s">
        <v>54</v>
      </c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Q52" s="11"/>
      <c r="AR52" s="11"/>
      <c r="AS52" s="11"/>
      <c r="AT52" s="11"/>
      <c r="AU52" s="11" t="s">
        <v>54</v>
      </c>
      <c r="AV52" s="11"/>
      <c r="AW52" s="11"/>
      <c r="AX52" s="11"/>
      <c r="AZ52" s="2" t="str">
        <f aca="false">IF(R52="x","x",IF(R52="-","-",""))</f>
        <v/>
      </c>
      <c r="BA52" s="2" t="str">
        <f aca="false">IF(S52="x","x",IF(S52="-","-",""))</f>
        <v/>
      </c>
      <c r="BB52" s="2" t="str">
        <f aca="false">IF(T52="x","x",IF(T52="-","-",""))</f>
        <v/>
      </c>
      <c r="BC52" s="2" t="str">
        <f aca="false">IF(U52="x","x",IF(U52="-","-",""))</f>
        <v/>
      </c>
      <c r="BD52" s="2" t="str">
        <f aca="false">IF(V52="x","x",IF(V52="-","-",""))</f>
        <v>x</v>
      </c>
      <c r="BE52" s="2" t="str">
        <f aca="false">IF(W52="x","x",IF(W52="-","-",""))</f>
        <v/>
      </c>
      <c r="BF52" s="2" t="str">
        <f aca="false">IF(X52="x","x",IF(X52="-","-",""))</f>
        <v/>
      </c>
      <c r="BG52" s="2" t="str">
        <f aca="false">IF(Y52="x","x",IF(Y52="-","-",""))</f>
        <v/>
      </c>
      <c r="BH52" s="2" t="str">
        <f aca="false">IF(Z52="x","x",IF(Z52="-","-",""))</f>
        <v/>
      </c>
      <c r="BI52" s="2" t="str">
        <f aca="false">IF(AA52="x","x",IF(AA52="-","-",""))</f>
        <v/>
      </c>
      <c r="BJ52" s="2" t="str">
        <f aca="false">IF(AB52="x","x",IF(AB52="-","-",""))</f>
        <v/>
      </c>
      <c r="BK52" s="2" t="str">
        <f aca="false">IF(AC52="x","x",IF(AC52="-","-",""))</f>
        <v/>
      </c>
      <c r="BL52" s="2" t="str">
        <f aca="false">IF(AD52="x","x",IF(AD52="-","-",""))</f>
        <v/>
      </c>
      <c r="BM52" s="2" t="str">
        <f aca="false">IF(AE52="x","x",IF(AE52="-","-",""))</f>
        <v/>
      </c>
      <c r="BN52" s="2" t="str">
        <f aca="false">IF(AF52="x","x",IF(AF52="-","-",""))</f>
        <v/>
      </c>
      <c r="BO52" s="2" t="str">
        <f aca="false">IF(AG52="x","x",IF(AG52="-","-",""))</f>
        <v/>
      </c>
      <c r="BP52" s="2" t="str">
        <f aca="false">IF(AH52="x","x",IF(AH52="-","-",""))</f>
        <v/>
      </c>
      <c r="BQ52" s="2" t="str">
        <f aca="false">IF(AI52="x","x",IF(AI52="-","-",""))</f>
        <v/>
      </c>
      <c r="BR52" s="2" t="str">
        <f aca="false">IF(AJ52="x","x",IF(AJ52="-","-",""))</f>
        <v/>
      </c>
      <c r="BS52" s="2" t="str">
        <f aca="false">IF(AK52="x","x",IF(AK52="-","-",""))</f>
        <v/>
      </c>
      <c r="BT52" s="2" t="str">
        <f aca="false">IF(AL52="x","x",IF(AL52="-","-",""))</f>
        <v/>
      </c>
      <c r="BU52" s="2" t="str">
        <f aca="false">IF(AM52="x","x",IF(AM52="-","-",""))</f>
        <v/>
      </c>
      <c r="BV52" s="2" t="str">
        <f aca="false">IF(AN52="x","x",IF(AN52="-","-",""))</f>
        <v/>
      </c>
      <c r="BW52" s="2" t="str">
        <f aca="false">IF(AO52="x","x",IF(AO52="-","-",""))</f>
        <v/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0" t="s">
        <v>109</v>
      </c>
      <c r="C53" s="11" t="s">
        <v>106</v>
      </c>
      <c r="D53" s="11" t="s">
        <v>50</v>
      </c>
      <c r="E53" s="11" t="n">
        <v>52</v>
      </c>
      <c r="F53" s="11" t="s">
        <v>53</v>
      </c>
      <c r="G53" s="11" t="s">
        <v>53</v>
      </c>
      <c r="H53" s="11" t="s">
        <v>53</v>
      </c>
      <c r="I53" s="11" t="s">
        <v>51</v>
      </c>
      <c r="J53" s="11" t="n">
        <v>10</v>
      </c>
      <c r="K53" s="11" t="s">
        <v>51</v>
      </c>
      <c r="L53" s="2" t="n">
        <v>1040</v>
      </c>
      <c r="M53" s="11" t="s">
        <v>51</v>
      </c>
      <c r="O53" s="11" t="s">
        <v>52</v>
      </c>
      <c r="P53" s="11" t="s">
        <v>52</v>
      </c>
      <c r="R53" s="11"/>
      <c r="S53" s="11"/>
      <c r="T53" s="11"/>
      <c r="U53" s="11"/>
      <c r="V53" s="11" t="s">
        <v>54</v>
      </c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Q53" s="11"/>
      <c r="AR53" s="11"/>
      <c r="AS53" s="11"/>
      <c r="AT53" s="11"/>
      <c r="AU53" s="11" t="s">
        <v>54</v>
      </c>
      <c r="AV53" s="11"/>
      <c r="AW53" s="11"/>
      <c r="AX53" s="11"/>
      <c r="AZ53" s="2" t="str">
        <f aca="false">IF(R53="x","x",IF(R53="-","-",""))</f>
        <v/>
      </c>
      <c r="BA53" s="2" t="str">
        <f aca="false">IF(S53="x","x",IF(S53="-","-",""))</f>
        <v/>
      </c>
      <c r="BB53" s="2" t="str">
        <f aca="false">IF(T53="x","x",IF(T53="-","-",""))</f>
        <v/>
      </c>
      <c r="BC53" s="2" t="str">
        <f aca="false">IF(U53="x","x",IF(U53="-","-",""))</f>
        <v/>
      </c>
      <c r="BD53" s="2" t="str">
        <f aca="false">IF(V53="x","x",IF(V53="-","-",""))</f>
        <v>x</v>
      </c>
      <c r="BE53" s="2" t="str">
        <f aca="false">IF(W53="x","x",IF(W53="-","-",""))</f>
        <v/>
      </c>
      <c r="BF53" s="2" t="str">
        <f aca="false">IF(X53="x","x",IF(X53="-","-",""))</f>
        <v/>
      </c>
      <c r="BG53" s="2" t="str">
        <f aca="false">IF(Y53="x","x",IF(Y53="-","-",""))</f>
        <v/>
      </c>
      <c r="BH53" s="2" t="str">
        <f aca="false">IF(Z53="x","x",IF(Z53="-","-",""))</f>
        <v/>
      </c>
      <c r="BI53" s="2" t="str">
        <f aca="false">IF(AA53="x","x",IF(AA53="-","-",""))</f>
        <v/>
      </c>
      <c r="BJ53" s="2" t="str">
        <f aca="false">IF(AB53="x","x",IF(AB53="-","-",""))</f>
        <v/>
      </c>
      <c r="BK53" s="2" t="str">
        <f aca="false">IF(AC53="x","x",IF(AC53="-","-",""))</f>
        <v/>
      </c>
      <c r="BL53" s="2" t="str">
        <f aca="false">IF(AD53="x","x",IF(AD53="-","-",""))</f>
        <v/>
      </c>
      <c r="BM53" s="2" t="str">
        <f aca="false">IF(AE53="x","x",IF(AE53="-","-",""))</f>
        <v/>
      </c>
      <c r="BN53" s="2" t="str">
        <f aca="false">IF(AF53="x","x",IF(AF53="-","-",""))</f>
        <v/>
      </c>
      <c r="BO53" s="2" t="str">
        <f aca="false">IF(AG53="x","x",IF(AG53="-","-",""))</f>
        <v/>
      </c>
      <c r="BP53" s="2" t="str">
        <f aca="false">IF(AH53="x","x",IF(AH53="-","-",""))</f>
        <v/>
      </c>
      <c r="BQ53" s="2" t="str">
        <f aca="false">IF(AI53="x","x",IF(AI53="-","-",""))</f>
        <v/>
      </c>
      <c r="BR53" s="2" t="str">
        <f aca="false">IF(AJ53="x","x",IF(AJ53="-","-",""))</f>
        <v/>
      </c>
      <c r="BS53" s="2" t="str">
        <f aca="false">IF(AK53="x","x",IF(AK53="-","-",""))</f>
        <v/>
      </c>
      <c r="BT53" s="2" t="str">
        <f aca="false">IF(AL53="x","x",IF(AL53="-","-",""))</f>
        <v/>
      </c>
      <c r="BU53" s="2" t="str">
        <f aca="false">IF(AM53="x","x",IF(AM53="-","-",""))</f>
        <v/>
      </c>
      <c r="BV53" s="2" t="str">
        <f aca="false">IF(AN53="x","x",IF(AN53="-","-",""))</f>
        <v/>
      </c>
      <c r="BW53" s="2" t="str">
        <f aca="false">IF(AO53="x","x",IF(AO53="-","-",""))</f>
        <v/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0" t="s">
        <v>110</v>
      </c>
      <c r="C54" s="11" t="s">
        <v>106</v>
      </c>
      <c r="D54" s="11" t="s">
        <v>50</v>
      </c>
      <c r="E54" s="11" t="n">
        <v>53</v>
      </c>
      <c r="F54" s="11" t="s">
        <v>53</v>
      </c>
      <c r="G54" s="11" t="s">
        <v>53</v>
      </c>
      <c r="H54" s="11" t="s">
        <v>53</v>
      </c>
      <c r="I54" s="11" t="s">
        <v>52</v>
      </c>
      <c r="J54" s="11" t="n">
        <v>5</v>
      </c>
      <c r="K54" s="11" t="s">
        <v>52</v>
      </c>
      <c r="L54" s="2" t="n">
        <v>1060</v>
      </c>
      <c r="M54" s="11" t="s">
        <v>52</v>
      </c>
      <c r="O54" s="11" t="s">
        <v>52</v>
      </c>
      <c r="P54" s="11" t="s">
        <v>52</v>
      </c>
      <c r="R54" s="11"/>
      <c r="S54" s="11"/>
      <c r="T54" s="11"/>
      <c r="U54" s="11"/>
      <c r="V54" s="11" t="s">
        <v>54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Q54" s="11"/>
      <c r="AR54" s="11"/>
      <c r="AS54" s="11"/>
      <c r="AT54" s="11"/>
      <c r="AU54" s="11" t="s">
        <v>54</v>
      </c>
      <c r="AV54" s="11"/>
      <c r="AW54" s="11"/>
      <c r="AX54" s="11"/>
      <c r="AZ54" s="2" t="str">
        <f aca="false">IF(R54="x","x",IF(R54="-","-",""))</f>
        <v/>
      </c>
      <c r="BA54" s="2" t="str">
        <f aca="false">IF(S54="x","x",IF(S54="-","-",""))</f>
        <v/>
      </c>
      <c r="BB54" s="2" t="str">
        <f aca="false">IF(T54="x","x",IF(T54="-","-",""))</f>
        <v/>
      </c>
      <c r="BC54" s="2" t="str">
        <f aca="false">IF(U54="x","x",IF(U54="-","-",""))</f>
        <v/>
      </c>
      <c r="BD54" s="2" t="str">
        <f aca="false">IF(V54="x","x",IF(V54="-","-",""))</f>
        <v>x</v>
      </c>
      <c r="BE54" s="2" t="str">
        <f aca="false">IF(W54="x","x",IF(W54="-","-",""))</f>
        <v/>
      </c>
      <c r="BF54" s="2" t="str">
        <f aca="false">IF(X54="x","x",IF(X54="-","-",""))</f>
        <v/>
      </c>
      <c r="BG54" s="2" t="str">
        <f aca="false">IF(Y54="x","x",IF(Y54="-","-",""))</f>
        <v/>
      </c>
      <c r="BH54" s="2" t="str">
        <f aca="false">IF(Z54="x","x",IF(Z54="-","-",""))</f>
        <v/>
      </c>
      <c r="BI54" s="2" t="str">
        <f aca="false">IF(AA54="x","x",IF(AA54="-","-",""))</f>
        <v/>
      </c>
      <c r="BJ54" s="2" t="str">
        <f aca="false">IF(AB54="x","x",IF(AB54="-","-",""))</f>
        <v/>
      </c>
      <c r="BK54" s="2" t="str">
        <f aca="false">IF(AC54="x","x",IF(AC54="-","-",""))</f>
        <v/>
      </c>
      <c r="BL54" s="2" t="str">
        <f aca="false">IF(AD54="x","x",IF(AD54="-","-",""))</f>
        <v/>
      </c>
      <c r="BM54" s="2" t="str">
        <f aca="false">IF(AE54="x","x",IF(AE54="-","-",""))</f>
        <v/>
      </c>
      <c r="BN54" s="2" t="str">
        <f aca="false">IF(AF54="x","x",IF(AF54="-","-",""))</f>
        <v/>
      </c>
      <c r="BO54" s="2" t="str">
        <f aca="false">IF(AG54="x","x",IF(AG54="-","-",""))</f>
        <v/>
      </c>
      <c r="BP54" s="2" t="str">
        <f aca="false">IF(AH54="x","x",IF(AH54="-","-",""))</f>
        <v/>
      </c>
      <c r="BQ54" s="2" t="str">
        <f aca="false">IF(AI54="x","x",IF(AI54="-","-",""))</f>
        <v/>
      </c>
      <c r="BR54" s="2" t="str">
        <f aca="false">IF(AJ54="x","x",IF(AJ54="-","-",""))</f>
        <v/>
      </c>
      <c r="BS54" s="2" t="str">
        <f aca="false">IF(AK54="x","x",IF(AK54="-","-",""))</f>
        <v/>
      </c>
      <c r="BT54" s="2" t="str">
        <f aca="false">IF(AL54="x","x",IF(AL54="-","-",""))</f>
        <v/>
      </c>
      <c r="BU54" s="2" t="str">
        <f aca="false">IF(AM54="x","x",IF(AM54="-","-",""))</f>
        <v/>
      </c>
      <c r="BV54" s="2" t="str">
        <f aca="false">IF(AN54="x","x",IF(AN54="-","-",""))</f>
        <v/>
      </c>
      <c r="BW54" s="2" t="str">
        <f aca="false">IF(AO54="x","x",IF(AO54="-","-",""))</f>
        <v/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0" t="s">
        <v>111</v>
      </c>
      <c r="C55" s="11" t="s">
        <v>106</v>
      </c>
      <c r="D55" s="11" t="s">
        <v>50</v>
      </c>
      <c r="E55" s="11" t="n">
        <v>54</v>
      </c>
      <c r="F55" s="11" t="s">
        <v>53</v>
      </c>
      <c r="G55" s="11" t="s">
        <v>53</v>
      </c>
      <c r="H55" s="11" t="s">
        <v>53</v>
      </c>
      <c r="I55" s="11" t="s">
        <v>51</v>
      </c>
      <c r="J55" s="11" t="n">
        <v>0</v>
      </c>
      <c r="K55" s="11" t="s">
        <v>51</v>
      </c>
      <c r="L55" s="2" t="n">
        <v>1080</v>
      </c>
      <c r="M55" s="11" t="s">
        <v>51</v>
      </c>
      <c r="O55" s="11" t="s">
        <v>52</v>
      </c>
      <c r="P55" s="11" t="s">
        <v>52</v>
      </c>
      <c r="R55" s="11"/>
      <c r="S55" s="11"/>
      <c r="T55" s="11"/>
      <c r="U55" s="11"/>
      <c r="V55" s="11" t="s">
        <v>54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Q55" s="11"/>
      <c r="AR55" s="11"/>
      <c r="AS55" s="11"/>
      <c r="AT55" s="11"/>
      <c r="AU55" s="11" t="s">
        <v>54</v>
      </c>
      <c r="AV55" s="11"/>
      <c r="AW55" s="11"/>
      <c r="AX55" s="11"/>
      <c r="AZ55" s="2" t="str">
        <f aca="false">IF(R55="x","x",IF(R55="-","-",""))</f>
        <v/>
      </c>
      <c r="BA55" s="2" t="str">
        <f aca="false">IF(S55="x","x",IF(S55="-","-",""))</f>
        <v/>
      </c>
      <c r="BB55" s="2" t="str">
        <f aca="false">IF(T55="x","x",IF(T55="-","-",""))</f>
        <v/>
      </c>
      <c r="BC55" s="2" t="str">
        <f aca="false">IF(U55="x","x",IF(U55="-","-",""))</f>
        <v/>
      </c>
      <c r="BD55" s="2" t="str">
        <f aca="false">IF(V55="x","x",IF(V55="-","-",""))</f>
        <v>x</v>
      </c>
      <c r="BE55" s="2" t="str">
        <f aca="false">IF(W55="x","x",IF(W55="-","-",""))</f>
        <v/>
      </c>
      <c r="BF55" s="2" t="str">
        <f aca="false">IF(X55="x","x",IF(X55="-","-",""))</f>
        <v/>
      </c>
      <c r="BG55" s="2" t="str">
        <f aca="false">IF(Y55="x","x",IF(Y55="-","-",""))</f>
        <v/>
      </c>
      <c r="BH55" s="2" t="str">
        <f aca="false">IF(Z55="x","x",IF(Z55="-","-",""))</f>
        <v/>
      </c>
      <c r="BI55" s="2" t="str">
        <f aca="false">IF(AA55="x","x",IF(AA55="-","-",""))</f>
        <v/>
      </c>
      <c r="BJ55" s="2" t="str">
        <f aca="false">IF(AB55="x","x",IF(AB55="-","-",""))</f>
        <v/>
      </c>
      <c r="BK55" s="2" t="str">
        <f aca="false">IF(AC55="x","x",IF(AC55="-","-",""))</f>
        <v/>
      </c>
      <c r="BL55" s="2" t="str">
        <f aca="false">IF(AD55="x","x",IF(AD55="-","-",""))</f>
        <v/>
      </c>
      <c r="BM55" s="2" t="str">
        <f aca="false">IF(AE55="x","x",IF(AE55="-","-",""))</f>
        <v/>
      </c>
      <c r="BN55" s="2" t="str">
        <f aca="false">IF(AF55="x","x",IF(AF55="-","-",""))</f>
        <v/>
      </c>
      <c r="BO55" s="2" t="str">
        <f aca="false">IF(AG55="x","x",IF(AG55="-","-",""))</f>
        <v/>
      </c>
      <c r="BP55" s="2" t="str">
        <f aca="false">IF(AH55="x","x",IF(AH55="-","-",""))</f>
        <v/>
      </c>
      <c r="BQ55" s="2" t="str">
        <f aca="false">IF(AI55="x","x",IF(AI55="-","-",""))</f>
        <v/>
      </c>
      <c r="BR55" s="2" t="str">
        <f aca="false">IF(AJ55="x","x",IF(AJ55="-","-",""))</f>
        <v/>
      </c>
      <c r="BS55" s="2" t="str">
        <f aca="false">IF(AK55="x","x",IF(AK55="-","-",""))</f>
        <v/>
      </c>
      <c r="BT55" s="2" t="str">
        <f aca="false">IF(AL55="x","x",IF(AL55="-","-",""))</f>
        <v/>
      </c>
      <c r="BU55" s="2" t="str">
        <f aca="false">IF(AM55="x","x",IF(AM55="-","-",""))</f>
        <v/>
      </c>
      <c r="BV55" s="2" t="str">
        <f aca="false">IF(AN55="x","x",IF(AN55="-","-",""))</f>
        <v/>
      </c>
      <c r="BW55" s="2" t="str">
        <f aca="false">IF(AO55="x","x",IF(AO55="-","-",""))</f>
        <v/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0" t="s">
        <v>112</v>
      </c>
      <c r="C56" s="11" t="s">
        <v>106</v>
      </c>
      <c r="D56" s="11" t="s">
        <v>50</v>
      </c>
      <c r="E56" s="11" t="n">
        <v>55</v>
      </c>
      <c r="F56" s="11" t="s">
        <v>53</v>
      </c>
      <c r="G56" s="11" t="s">
        <v>53</v>
      </c>
      <c r="H56" s="11" t="s">
        <v>53</v>
      </c>
      <c r="I56" s="11" t="s">
        <v>52</v>
      </c>
      <c r="J56" s="11" t="n">
        <v>-5</v>
      </c>
      <c r="K56" s="11" t="s">
        <v>52</v>
      </c>
      <c r="L56" s="2" t="n">
        <v>1100</v>
      </c>
      <c r="M56" s="11" t="s">
        <v>52</v>
      </c>
      <c r="O56" s="11" t="s">
        <v>52</v>
      </c>
      <c r="P56" s="11" t="s">
        <v>52</v>
      </c>
      <c r="R56" s="11"/>
      <c r="S56" s="11"/>
      <c r="T56" s="11"/>
      <c r="U56" s="11"/>
      <c r="V56" s="11" t="s">
        <v>54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Q56" s="11"/>
      <c r="AR56" s="11"/>
      <c r="AS56" s="11"/>
      <c r="AT56" s="11"/>
      <c r="AU56" s="11" t="s">
        <v>54</v>
      </c>
      <c r="AV56" s="11"/>
      <c r="AW56" s="11"/>
      <c r="AX56" s="11"/>
      <c r="AZ56" s="2" t="str">
        <f aca="false">IF(R56="x","x",IF(R56="-","-",""))</f>
        <v/>
      </c>
      <c r="BA56" s="2" t="str">
        <f aca="false">IF(S56="x","x",IF(S56="-","-",""))</f>
        <v/>
      </c>
      <c r="BB56" s="2" t="str">
        <f aca="false">IF(T56="x","x",IF(T56="-","-",""))</f>
        <v/>
      </c>
      <c r="BC56" s="2" t="str">
        <f aca="false">IF(U56="x","x",IF(U56="-","-",""))</f>
        <v/>
      </c>
      <c r="BD56" s="2" t="str">
        <f aca="false">IF(V56="x","x",IF(V56="-","-",""))</f>
        <v>x</v>
      </c>
      <c r="BE56" s="2" t="str">
        <f aca="false">IF(W56="x","x",IF(W56="-","-",""))</f>
        <v/>
      </c>
      <c r="BF56" s="2" t="str">
        <f aca="false">IF(X56="x","x",IF(X56="-","-",""))</f>
        <v/>
      </c>
      <c r="BG56" s="2" t="str">
        <f aca="false">IF(Y56="x","x",IF(Y56="-","-",""))</f>
        <v/>
      </c>
      <c r="BH56" s="2" t="str">
        <f aca="false">IF(Z56="x","x",IF(Z56="-","-",""))</f>
        <v/>
      </c>
      <c r="BI56" s="2" t="str">
        <f aca="false">IF(AA56="x","x",IF(AA56="-","-",""))</f>
        <v/>
      </c>
      <c r="BJ56" s="2" t="str">
        <f aca="false">IF(AB56="x","x",IF(AB56="-","-",""))</f>
        <v/>
      </c>
      <c r="BK56" s="2" t="str">
        <f aca="false">IF(AC56="x","x",IF(AC56="-","-",""))</f>
        <v/>
      </c>
      <c r="BL56" s="2" t="str">
        <f aca="false">IF(AD56="x","x",IF(AD56="-","-",""))</f>
        <v/>
      </c>
      <c r="BM56" s="2" t="str">
        <f aca="false">IF(AE56="x","x",IF(AE56="-","-",""))</f>
        <v/>
      </c>
      <c r="BN56" s="2" t="str">
        <f aca="false">IF(AF56="x","x",IF(AF56="-","-",""))</f>
        <v/>
      </c>
      <c r="BO56" s="2" t="str">
        <f aca="false">IF(AG56="x","x",IF(AG56="-","-",""))</f>
        <v/>
      </c>
      <c r="BP56" s="2" t="str">
        <f aca="false">IF(AH56="x","x",IF(AH56="-","-",""))</f>
        <v/>
      </c>
      <c r="BQ56" s="2" t="str">
        <f aca="false">IF(AI56="x","x",IF(AI56="-","-",""))</f>
        <v/>
      </c>
      <c r="BR56" s="2" t="str">
        <f aca="false">IF(AJ56="x","x",IF(AJ56="-","-",""))</f>
        <v/>
      </c>
      <c r="BS56" s="2" t="str">
        <f aca="false">IF(AK56="x","x",IF(AK56="-","-",""))</f>
        <v/>
      </c>
      <c r="BT56" s="2" t="str">
        <f aca="false">IF(AL56="x","x",IF(AL56="-","-",""))</f>
        <v/>
      </c>
      <c r="BU56" s="2" t="str">
        <f aca="false">IF(AM56="x","x",IF(AM56="-","-",""))</f>
        <v/>
      </c>
      <c r="BV56" s="2" t="str">
        <f aca="false">IF(AN56="x","x",IF(AN56="-","-",""))</f>
        <v/>
      </c>
      <c r="BW56" s="2" t="str">
        <f aca="false">IF(AO56="x","x",IF(AO56="-","-",""))</f>
        <v/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0" t="s">
        <v>113</v>
      </c>
      <c r="C57" s="11" t="s">
        <v>106</v>
      </c>
      <c r="D57" s="11" t="s">
        <v>50</v>
      </c>
      <c r="E57" s="11" t="n">
        <v>56</v>
      </c>
      <c r="F57" s="11" t="s">
        <v>53</v>
      </c>
      <c r="G57" s="11" t="s">
        <v>53</v>
      </c>
      <c r="H57" s="11" t="s">
        <v>53</v>
      </c>
      <c r="I57" s="11" t="s">
        <v>51</v>
      </c>
      <c r="J57" s="11" t="n">
        <v>-10</v>
      </c>
      <c r="K57" s="11" t="s">
        <v>51</v>
      </c>
      <c r="L57" s="2" t="n">
        <v>1120</v>
      </c>
      <c r="M57" s="11" t="s">
        <v>51</v>
      </c>
      <c r="O57" s="11" t="s">
        <v>52</v>
      </c>
      <c r="P57" s="11" t="s">
        <v>52</v>
      </c>
      <c r="R57" s="11"/>
      <c r="S57" s="11"/>
      <c r="T57" s="11"/>
      <c r="U57" s="11"/>
      <c r="V57" s="11" t="s">
        <v>54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Q57" s="11"/>
      <c r="AR57" s="11"/>
      <c r="AS57" s="11"/>
      <c r="AT57" s="11"/>
      <c r="AU57" s="11" t="s">
        <v>54</v>
      </c>
      <c r="AV57" s="11"/>
      <c r="AW57" s="11"/>
      <c r="AX57" s="11"/>
      <c r="AZ57" s="2" t="str">
        <f aca="false">IF(R57="x","x",IF(R57="-","-",""))</f>
        <v/>
      </c>
      <c r="BA57" s="2" t="str">
        <f aca="false">IF(S57="x","x",IF(S57="-","-",""))</f>
        <v/>
      </c>
      <c r="BB57" s="2" t="str">
        <f aca="false">IF(T57="x","x",IF(T57="-","-",""))</f>
        <v/>
      </c>
      <c r="BC57" s="2" t="str">
        <f aca="false">IF(U57="x","x",IF(U57="-","-",""))</f>
        <v/>
      </c>
      <c r="BD57" s="2" t="str">
        <f aca="false">IF(V57="x","x",IF(V57="-","-",""))</f>
        <v>x</v>
      </c>
      <c r="BE57" s="2" t="str">
        <f aca="false">IF(W57="x","x",IF(W57="-","-",""))</f>
        <v/>
      </c>
      <c r="BF57" s="2" t="str">
        <f aca="false">IF(X57="x","x",IF(X57="-","-",""))</f>
        <v/>
      </c>
      <c r="BG57" s="2" t="str">
        <f aca="false">IF(Y57="x","x",IF(Y57="-","-",""))</f>
        <v/>
      </c>
      <c r="BH57" s="2" t="str">
        <f aca="false">IF(Z57="x","x",IF(Z57="-","-",""))</f>
        <v/>
      </c>
      <c r="BI57" s="2" t="str">
        <f aca="false">IF(AA57="x","x",IF(AA57="-","-",""))</f>
        <v/>
      </c>
      <c r="BJ57" s="2" t="str">
        <f aca="false">IF(AB57="x","x",IF(AB57="-","-",""))</f>
        <v/>
      </c>
      <c r="BK57" s="2" t="str">
        <f aca="false">IF(AC57="x","x",IF(AC57="-","-",""))</f>
        <v/>
      </c>
      <c r="BL57" s="2" t="str">
        <f aca="false">IF(AD57="x","x",IF(AD57="-","-",""))</f>
        <v/>
      </c>
      <c r="BM57" s="2" t="str">
        <f aca="false">IF(AE57="x","x",IF(AE57="-","-",""))</f>
        <v/>
      </c>
      <c r="BN57" s="2" t="str">
        <f aca="false">IF(AF57="x","x",IF(AF57="-","-",""))</f>
        <v/>
      </c>
      <c r="BO57" s="2" t="str">
        <f aca="false">IF(AG57="x","x",IF(AG57="-","-",""))</f>
        <v/>
      </c>
      <c r="BP57" s="2" t="str">
        <f aca="false">IF(AH57="x","x",IF(AH57="-","-",""))</f>
        <v/>
      </c>
      <c r="BQ57" s="2" t="str">
        <f aca="false">IF(AI57="x","x",IF(AI57="-","-",""))</f>
        <v/>
      </c>
      <c r="BR57" s="2" t="str">
        <f aca="false">IF(AJ57="x","x",IF(AJ57="-","-",""))</f>
        <v/>
      </c>
      <c r="BS57" s="2" t="str">
        <f aca="false">IF(AK57="x","x",IF(AK57="-","-",""))</f>
        <v/>
      </c>
      <c r="BT57" s="2" t="str">
        <f aca="false">IF(AL57="x","x",IF(AL57="-","-",""))</f>
        <v/>
      </c>
      <c r="BU57" s="2" t="str">
        <f aca="false">IF(AM57="x","x",IF(AM57="-","-",""))</f>
        <v/>
      </c>
      <c r="BV57" s="2" t="str">
        <f aca="false">IF(AN57="x","x",IF(AN57="-","-",""))</f>
        <v/>
      </c>
      <c r="BW57" s="2" t="str">
        <f aca="false">IF(AO57="x","x",IF(AO57="-","-",""))</f>
        <v/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0" t="s">
        <v>114</v>
      </c>
      <c r="C58" s="11" t="s">
        <v>106</v>
      </c>
      <c r="D58" s="11" t="s">
        <v>50</v>
      </c>
      <c r="E58" s="11" t="n">
        <v>57</v>
      </c>
      <c r="F58" s="11" t="s">
        <v>53</v>
      </c>
      <c r="G58" s="11" t="s">
        <v>53</v>
      </c>
      <c r="H58" s="11" t="s">
        <v>53</v>
      </c>
      <c r="I58" s="11" t="s">
        <v>52</v>
      </c>
      <c r="J58" s="11" t="n">
        <v>-15</v>
      </c>
      <c r="K58" s="11" t="s">
        <v>52</v>
      </c>
      <c r="L58" s="2" t="n">
        <v>1140</v>
      </c>
      <c r="M58" s="11" t="s">
        <v>52</v>
      </c>
      <c r="O58" s="11" t="s">
        <v>52</v>
      </c>
      <c r="P58" s="11" t="s">
        <v>52</v>
      </c>
      <c r="R58" s="11"/>
      <c r="S58" s="11"/>
      <c r="T58" s="11"/>
      <c r="U58" s="11"/>
      <c r="V58" s="11" t="s">
        <v>54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Q58" s="11"/>
      <c r="AR58" s="11"/>
      <c r="AS58" s="11"/>
      <c r="AT58" s="11"/>
      <c r="AU58" s="11" t="s">
        <v>54</v>
      </c>
      <c r="AV58" s="11"/>
      <c r="AW58" s="11"/>
      <c r="AX58" s="11"/>
      <c r="AZ58" s="2" t="str">
        <f aca="false">IF(R58="x","x",IF(R58="-","-",""))</f>
        <v/>
      </c>
      <c r="BA58" s="2" t="str">
        <f aca="false">IF(S58="x","x",IF(S58="-","-",""))</f>
        <v/>
      </c>
      <c r="BB58" s="2" t="str">
        <f aca="false">IF(T58="x","x",IF(T58="-","-",""))</f>
        <v/>
      </c>
      <c r="BC58" s="2" t="str">
        <f aca="false">IF(U58="x","x",IF(U58="-","-",""))</f>
        <v/>
      </c>
      <c r="BD58" s="2" t="str">
        <f aca="false">IF(V58="x","x",IF(V58="-","-",""))</f>
        <v>x</v>
      </c>
      <c r="BE58" s="2" t="str">
        <f aca="false">IF(W58="x","x",IF(W58="-","-",""))</f>
        <v/>
      </c>
      <c r="BF58" s="2" t="str">
        <f aca="false">IF(X58="x","x",IF(X58="-","-",""))</f>
        <v/>
      </c>
      <c r="BG58" s="2" t="str">
        <f aca="false">IF(Y58="x","x",IF(Y58="-","-",""))</f>
        <v/>
      </c>
      <c r="BH58" s="2" t="str">
        <f aca="false">IF(Z58="x","x",IF(Z58="-","-",""))</f>
        <v/>
      </c>
      <c r="BI58" s="2" t="str">
        <f aca="false">IF(AA58="x","x",IF(AA58="-","-",""))</f>
        <v/>
      </c>
      <c r="BJ58" s="2" t="str">
        <f aca="false">IF(AB58="x","x",IF(AB58="-","-",""))</f>
        <v/>
      </c>
      <c r="BK58" s="2" t="str">
        <f aca="false">IF(AC58="x","x",IF(AC58="-","-",""))</f>
        <v/>
      </c>
      <c r="BL58" s="2" t="str">
        <f aca="false">IF(AD58="x","x",IF(AD58="-","-",""))</f>
        <v/>
      </c>
      <c r="BM58" s="2" t="str">
        <f aca="false">IF(AE58="x","x",IF(AE58="-","-",""))</f>
        <v/>
      </c>
      <c r="BN58" s="2" t="str">
        <f aca="false">IF(AF58="x","x",IF(AF58="-","-",""))</f>
        <v/>
      </c>
      <c r="BO58" s="2" t="str">
        <f aca="false">IF(AG58="x","x",IF(AG58="-","-",""))</f>
        <v/>
      </c>
      <c r="BP58" s="2" t="str">
        <f aca="false">IF(AH58="x","x",IF(AH58="-","-",""))</f>
        <v/>
      </c>
      <c r="BQ58" s="2" t="str">
        <f aca="false">IF(AI58="x","x",IF(AI58="-","-",""))</f>
        <v/>
      </c>
      <c r="BR58" s="2" t="str">
        <f aca="false">IF(AJ58="x","x",IF(AJ58="-","-",""))</f>
        <v/>
      </c>
      <c r="BS58" s="2" t="str">
        <f aca="false">IF(AK58="x","x",IF(AK58="-","-",""))</f>
        <v/>
      </c>
      <c r="BT58" s="2" t="str">
        <f aca="false">IF(AL58="x","x",IF(AL58="-","-",""))</f>
        <v/>
      </c>
      <c r="BU58" s="2" t="str">
        <f aca="false">IF(AM58="x","x",IF(AM58="-","-",""))</f>
        <v/>
      </c>
      <c r="BV58" s="2" t="str">
        <f aca="false">IF(AN58="x","x",IF(AN58="-","-",""))</f>
        <v/>
      </c>
      <c r="BW58" s="2" t="str">
        <f aca="false">IF(AO58="x","x",IF(AO58="-","-",""))</f>
        <v/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0" t="s">
        <v>115</v>
      </c>
      <c r="C59" s="11" t="s">
        <v>106</v>
      </c>
      <c r="D59" s="11" t="s">
        <v>116</v>
      </c>
      <c r="E59" s="11"/>
      <c r="F59" s="11" t="s">
        <v>53</v>
      </c>
      <c r="G59" s="11" t="s">
        <v>53</v>
      </c>
      <c r="H59" s="11" t="s">
        <v>53</v>
      </c>
      <c r="I59" s="11" t="s">
        <v>51</v>
      </c>
      <c r="J59" s="11" t="n">
        <v>-20</v>
      </c>
      <c r="K59" s="11" t="s">
        <v>51</v>
      </c>
      <c r="L59" s="2" t="n">
        <v>1160</v>
      </c>
      <c r="M59" s="11" t="s">
        <v>51</v>
      </c>
      <c r="O59" s="11" t="s">
        <v>52</v>
      </c>
      <c r="P59" s="11" t="s">
        <v>52</v>
      </c>
      <c r="R59" s="11"/>
      <c r="S59" s="11"/>
      <c r="T59" s="11"/>
      <c r="U59" s="11"/>
      <c r="V59" s="11" t="s">
        <v>54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Q59" s="11"/>
      <c r="AR59" s="11"/>
      <c r="AS59" s="11"/>
      <c r="AT59" s="11"/>
      <c r="AU59" s="11" t="s">
        <v>54</v>
      </c>
      <c r="AV59" s="11"/>
      <c r="AW59" s="11"/>
      <c r="AX59" s="11"/>
      <c r="AZ59" s="2" t="str">
        <f aca="false">IF(R59="x","x",IF(R59="-","-",""))</f>
        <v/>
      </c>
      <c r="BA59" s="2" t="str">
        <f aca="false">IF(S59="x","x",IF(S59="-","-",""))</f>
        <v/>
      </c>
      <c r="BB59" s="2" t="str">
        <f aca="false">IF(T59="x","x",IF(T59="-","-",""))</f>
        <v/>
      </c>
      <c r="BC59" s="2" t="str">
        <f aca="false">IF(U59="x","x",IF(U59="-","-",""))</f>
        <v/>
      </c>
      <c r="BD59" s="2" t="str">
        <f aca="false">IF(V59="x","x",IF(V59="-","-",""))</f>
        <v>x</v>
      </c>
      <c r="BE59" s="2" t="str">
        <f aca="false">IF(W59="x","x",IF(W59="-","-",""))</f>
        <v/>
      </c>
      <c r="BF59" s="2" t="str">
        <f aca="false">IF(X59="x","x",IF(X59="-","-",""))</f>
        <v/>
      </c>
      <c r="BG59" s="2" t="str">
        <f aca="false">IF(Y59="x","x",IF(Y59="-","-",""))</f>
        <v/>
      </c>
      <c r="BH59" s="2" t="str">
        <f aca="false">IF(Z59="x","x",IF(Z59="-","-",""))</f>
        <v/>
      </c>
      <c r="BI59" s="2" t="str">
        <f aca="false">IF(AA59="x","x",IF(AA59="-","-",""))</f>
        <v/>
      </c>
      <c r="BJ59" s="2" t="str">
        <f aca="false">IF(AB59="x","x",IF(AB59="-","-",""))</f>
        <v/>
      </c>
      <c r="BK59" s="2" t="str">
        <f aca="false">IF(AC59="x","x",IF(AC59="-","-",""))</f>
        <v/>
      </c>
      <c r="BL59" s="2" t="str">
        <f aca="false">IF(AD59="x","x",IF(AD59="-","-",""))</f>
        <v/>
      </c>
      <c r="BM59" s="2" t="str">
        <f aca="false">IF(AE59="x","x",IF(AE59="-","-",""))</f>
        <v/>
      </c>
      <c r="BN59" s="2" t="str">
        <f aca="false">IF(AF59="x","x",IF(AF59="-","-",""))</f>
        <v/>
      </c>
      <c r="BO59" s="2" t="str">
        <f aca="false">IF(AG59="x","x",IF(AG59="-","-",""))</f>
        <v/>
      </c>
      <c r="BP59" s="2" t="str">
        <f aca="false">IF(AH59="x","x",IF(AH59="-","-",""))</f>
        <v/>
      </c>
      <c r="BQ59" s="2" t="str">
        <f aca="false">IF(AI59="x","x",IF(AI59="-","-",""))</f>
        <v/>
      </c>
      <c r="BR59" s="2" t="str">
        <f aca="false">IF(AJ59="x","x",IF(AJ59="-","-",""))</f>
        <v/>
      </c>
      <c r="BS59" s="2" t="str">
        <f aca="false">IF(AK59="x","x",IF(AK59="-","-",""))</f>
        <v/>
      </c>
      <c r="BT59" s="2" t="str">
        <f aca="false">IF(AL59="x","x",IF(AL59="-","-",""))</f>
        <v/>
      </c>
      <c r="BU59" s="2" t="str">
        <f aca="false">IF(AM59="x","x",IF(AM59="-","-",""))</f>
        <v/>
      </c>
      <c r="BV59" s="2" t="str">
        <f aca="false">IF(AN59="x","x",IF(AN59="-","-",""))</f>
        <v/>
      </c>
      <c r="BW59" s="2" t="str">
        <f aca="false">IF(AO59="x","x",IF(AO59="-","-",""))</f>
        <v/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0" t="s">
        <v>117</v>
      </c>
      <c r="C60" s="11" t="s">
        <v>106</v>
      </c>
      <c r="D60" s="11" t="s">
        <v>118</v>
      </c>
      <c r="E60" s="11" t="n">
        <v>1</v>
      </c>
      <c r="F60" s="11" t="s">
        <v>53</v>
      </c>
      <c r="G60" s="11" t="s">
        <v>53</v>
      </c>
      <c r="H60" s="11" t="s">
        <v>53</v>
      </c>
      <c r="I60" s="11" t="s">
        <v>52</v>
      </c>
      <c r="J60" s="11" t="n">
        <v>-25</v>
      </c>
      <c r="K60" s="11" t="s">
        <v>52</v>
      </c>
      <c r="L60" s="2" t="n">
        <v>1180</v>
      </c>
      <c r="M60" s="11" t="s">
        <v>52</v>
      </c>
      <c r="O60" s="11" t="s">
        <v>52</v>
      </c>
      <c r="P60" s="11" t="s">
        <v>52</v>
      </c>
      <c r="R60" s="11"/>
      <c r="S60" s="11"/>
      <c r="T60" s="11"/>
      <c r="U60" s="11"/>
      <c r="V60" s="11" t="s">
        <v>54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Q60" s="11"/>
      <c r="AR60" s="11"/>
      <c r="AS60" s="11"/>
      <c r="AT60" s="11"/>
      <c r="AU60" s="11" t="s">
        <v>54</v>
      </c>
      <c r="AV60" s="11"/>
      <c r="AW60" s="11"/>
      <c r="AX60" s="11"/>
      <c r="AZ60" s="2" t="str">
        <f aca="false">IF(R60="x","x",IF(R60="-","-",""))</f>
        <v/>
      </c>
      <c r="BA60" s="2" t="str">
        <f aca="false">IF(S60="x","x",IF(S60="-","-",""))</f>
        <v/>
      </c>
      <c r="BB60" s="2" t="str">
        <f aca="false">IF(T60="x","x",IF(T60="-","-",""))</f>
        <v/>
      </c>
      <c r="BC60" s="2" t="str">
        <f aca="false">IF(U60="x","x",IF(U60="-","-",""))</f>
        <v/>
      </c>
      <c r="BD60" s="2" t="str">
        <f aca="false">IF(V60="x","x",IF(V60="-","-",""))</f>
        <v>x</v>
      </c>
      <c r="BE60" s="2" t="str">
        <f aca="false">IF(W60="x","x",IF(W60="-","-",""))</f>
        <v/>
      </c>
      <c r="BF60" s="2" t="str">
        <f aca="false">IF(X60="x","x",IF(X60="-","-",""))</f>
        <v/>
      </c>
      <c r="BG60" s="2" t="str">
        <f aca="false">IF(Y60="x","x",IF(Y60="-","-",""))</f>
        <v/>
      </c>
      <c r="BH60" s="2" t="str">
        <f aca="false">IF(Z60="x","x",IF(Z60="-","-",""))</f>
        <v/>
      </c>
      <c r="BI60" s="2" t="str">
        <f aca="false">IF(AA60="x","x",IF(AA60="-","-",""))</f>
        <v/>
      </c>
      <c r="BJ60" s="2" t="str">
        <f aca="false">IF(AB60="x","x",IF(AB60="-","-",""))</f>
        <v/>
      </c>
      <c r="BK60" s="2" t="str">
        <f aca="false">IF(AC60="x","x",IF(AC60="-","-",""))</f>
        <v/>
      </c>
      <c r="BL60" s="2" t="str">
        <f aca="false">IF(AD60="x","x",IF(AD60="-","-",""))</f>
        <v/>
      </c>
      <c r="BM60" s="2" t="str">
        <f aca="false">IF(AE60="x","x",IF(AE60="-","-",""))</f>
        <v/>
      </c>
      <c r="BN60" s="2" t="str">
        <f aca="false">IF(AF60="x","x",IF(AF60="-","-",""))</f>
        <v/>
      </c>
      <c r="BO60" s="2" t="str">
        <f aca="false">IF(AG60="x","x",IF(AG60="-","-",""))</f>
        <v/>
      </c>
      <c r="BP60" s="2" t="str">
        <f aca="false">IF(AH60="x","x",IF(AH60="-","-",""))</f>
        <v/>
      </c>
      <c r="BQ60" s="2" t="str">
        <f aca="false">IF(AI60="x","x",IF(AI60="-","-",""))</f>
        <v/>
      </c>
      <c r="BR60" s="2" t="str">
        <f aca="false">IF(AJ60="x","x",IF(AJ60="-","-",""))</f>
        <v/>
      </c>
      <c r="BS60" s="2" t="str">
        <f aca="false">IF(AK60="x","x",IF(AK60="-","-",""))</f>
        <v/>
      </c>
      <c r="BT60" s="2" t="str">
        <f aca="false">IF(AL60="x","x",IF(AL60="-","-",""))</f>
        <v/>
      </c>
      <c r="BU60" s="2" t="str">
        <f aca="false">IF(AM60="x","x",IF(AM60="-","-",""))</f>
        <v/>
      </c>
      <c r="BV60" s="2" t="str">
        <f aca="false">IF(AN60="x","x",IF(AN60="-","-",""))</f>
        <v/>
      </c>
      <c r="BW60" s="2" t="str">
        <f aca="false">IF(AO60="x","x",IF(AO60="-","-",""))</f>
        <v/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0" t="s">
        <v>119</v>
      </c>
      <c r="C61" s="11" t="s">
        <v>106</v>
      </c>
      <c r="D61" s="11" t="s">
        <v>50</v>
      </c>
      <c r="E61" s="11" t="n">
        <v>60</v>
      </c>
      <c r="F61" s="11" t="s">
        <v>53</v>
      </c>
      <c r="G61" s="11" t="s">
        <v>53</v>
      </c>
      <c r="H61" s="11" t="s">
        <v>53</v>
      </c>
      <c r="I61" s="11" t="s">
        <v>51</v>
      </c>
      <c r="J61" s="11" t="n">
        <v>-30</v>
      </c>
      <c r="K61" s="11" t="s">
        <v>51</v>
      </c>
      <c r="L61" s="2" t="n">
        <v>1200</v>
      </c>
      <c r="M61" s="11" t="s">
        <v>51</v>
      </c>
      <c r="O61" s="11" t="s">
        <v>52</v>
      </c>
      <c r="P61" s="11" t="s">
        <v>52</v>
      </c>
      <c r="R61" s="11"/>
      <c r="S61" s="11"/>
      <c r="T61" s="11"/>
      <c r="U61" s="11"/>
      <c r="V61" s="11" t="s">
        <v>54</v>
      </c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Q61" s="11"/>
      <c r="AR61" s="11"/>
      <c r="AS61" s="11"/>
      <c r="AT61" s="11"/>
      <c r="AU61" s="11" t="s">
        <v>54</v>
      </c>
      <c r="AV61" s="11"/>
      <c r="AW61" s="11"/>
      <c r="AX61" s="11"/>
      <c r="AZ61" s="2" t="str">
        <f aca="false">IF(R61="x","x",IF(R61="-","-",""))</f>
        <v/>
      </c>
      <c r="BA61" s="2" t="str">
        <f aca="false">IF(S61="x","x",IF(S61="-","-",""))</f>
        <v/>
      </c>
      <c r="BB61" s="2" t="str">
        <f aca="false">IF(T61="x","x",IF(T61="-","-",""))</f>
        <v/>
      </c>
      <c r="BC61" s="2" t="str">
        <f aca="false">IF(U61="x","x",IF(U61="-","-",""))</f>
        <v/>
      </c>
      <c r="BD61" s="2" t="str">
        <f aca="false">IF(V61="x","x",IF(V61="-","-",""))</f>
        <v>x</v>
      </c>
      <c r="BE61" s="2" t="str">
        <f aca="false">IF(W61="x","x",IF(W61="-","-",""))</f>
        <v/>
      </c>
      <c r="BF61" s="2" t="str">
        <f aca="false">IF(X61="x","x",IF(X61="-","-",""))</f>
        <v/>
      </c>
      <c r="BG61" s="2" t="str">
        <f aca="false">IF(Y61="x","x",IF(Y61="-","-",""))</f>
        <v/>
      </c>
      <c r="BH61" s="2" t="str">
        <f aca="false">IF(Z61="x","x",IF(Z61="-","-",""))</f>
        <v/>
      </c>
      <c r="BI61" s="2" t="str">
        <f aca="false">IF(AA61="x","x",IF(AA61="-","-",""))</f>
        <v/>
      </c>
      <c r="BJ61" s="2" t="str">
        <f aca="false">IF(AB61="x","x",IF(AB61="-","-",""))</f>
        <v/>
      </c>
      <c r="BK61" s="2" t="str">
        <f aca="false">IF(AC61="x","x",IF(AC61="-","-",""))</f>
        <v/>
      </c>
      <c r="BL61" s="2" t="str">
        <f aca="false">IF(AD61="x","x",IF(AD61="-","-",""))</f>
        <v/>
      </c>
      <c r="BM61" s="2" t="str">
        <f aca="false">IF(AE61="x","x",IF(AE61="-","-",""))</f>
        <v/>
      </c>
      <c r="BN61" s="2" t="str">
        <f aca="false">IF(AF61="x","x",IF(AF61="-","-",""))</f>
        <v/>
      </c>
      <c r="BO61" s="2" t="str">
        <f aca="false">IF(AG61="x","x",IF(AG61="-","-",""))</f>
        <v/>
      </c>
      <c r="BP61" s="2" t="str">
        <f aca="false">IF(AH61="x","x",IF(AH61="-","-",""))</f>
        <v/>
      </c>
      <c r="BQ61" s="2" t="str">
        <f aca="false">IF(AI61="x","x",IF(AI61="-","-",""))</f>
        <v/>
      </c>
      <c r="BR61" s="2" t="str">
        <f aca="false">IF(AJ61="x","x",IF(AJ61="-","-",""))</f>
        <v/>
      </c>
      <c r="BS61" s="2" t="str">
        <f aca="false">IF(AK61="x","x",IF(AK61="-","-",""))</f>
        <v/>
      </c>
      <c r="BT61" s="2" t="str">
        <f aca="false">IF(AL61="x","x",IF(AL61="-","-",""))</f>
        <v/>
      </c>
      <c r="BU61" s="2" t="str">
        <f aca="false">IF(AM61="x","x",IF(AM61="-","-",""))</f>
        <v/>
      </c>
      <c r="BV61" s="2" t="str">
        <f aca="false">IF(AN61="x","x",IF(AN61="-","-",""))</f>
        <v/>
      </c>
      <c r="BW61" s="2" t="str">
        <f aca="false">IF(AO61="x","x",IF(AO61="-","-",""))</f>
        <v/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0" t="s">
        <v>120</v>
      </c>
      <c r="C62" s="11" t="s">
        <v>121</v>
      </c>
      <c r="D62" s="11" t="s">
        <v>122</v>
      </c>
      <c r="E62" s="11" t="n">
        <v>61</v>
      </c>
      <c r="F62" s="11" t="s">
        <v>53</v>
      </c>
      <c r="G62" s="11" t="s">
        <v>53</v>
      </c>
      <c r="H62" s="11" t="s">
        <v>53</v>
      </c>
      <c r="I62" s="11" t="s">
        <v>52</v>
      </c>
      <c r="J62" s="11" t="n">
        <v>-35</v>
      </c>
      <c r="K62" s="11" t="s">
        <v>52</v>
      </c>
      <c r="L62" s="2" t="n">
        <v>1220</v>
      </c>
      <c r="M62" s="11" t="s">
        <v>52</v>
      </c>
      <c r="O62" s="11" t="s">
        <v>52</v>
      </c>
      <c r="P62" s="11" t="s">
        <v>52</v>
      </c>
      <c r="R62" s="11"/>
      <c r="S62" s="11"/>
      <c r="T62" s="11"/>
      <c r="U62" s="11"/>
      <c r="V62" s="11"/>
      <c r="W62" s="11" t="s">
        <v>54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Q62" s="11"/>
      <c r="AR62" s="11"/>
      <c r="AS62" s="11"/>
      <c r="AT62" s="11"/>
      <c r="AU62" s="11"/>
      <c r="AV62" s="11" t="s">
        <v>54</v>
      </c>
      <c r="AW62" s="11"/>
      <c r="AX62" s="11"/>
      <c r="AZ62" s="2" t="str">
        <f aca="false">IF(R62="x","x",IF(R62="-","-",""))</f>
        <v/>
      </c>
      <c r="BA62" s="2" t="str">
        <f aca="false">IF(S62="x","x",IF(S62="-","-",""))</f>
        <v/>
      </c>
      <c r="BB62" s="2" t="str">
        <f aca="false">IF(T62="x","x",IF(T62="-","-",""))</f>
        <v/>
      </c>
      <c r="BC62" s="2" t="str">
        <f aca="false">IF(U62="x","x",IF(U62="-","-",""))</f>
        <v/>
      </c>
      <c r="BD62" s="2" t="str">
        <f aca="false">IF(V62="x","x",IF(V62="-","-",""))</f>
        <v/>
      </c>
      <c r="BE62" s="2" t="str">
        <f aca="false">IF(W62="x","x",IF(W62="-","-",""))</f>
        <v>x</v>
      </c>
      <c r="BF62" s="2" t="str">
        <f aca="false">IF(X62="x","x",IF(X62="-","-",""))</f>
        <v/>
      </c>
      <c r="BG62" s="2" t="str">
        <f aca="false">IF(Y62="x","x",IF(Y62="-","-",""))</f>
        <v/>
      </c>
      <c r="BH62" s="2" t="str">
        <f aca="false">IF(Z62="x","x",IF(Z62="-","-",""))</f>
        <v/>
      </c>
      <c r="BI62" s="2" t="str">
        <f aca="false">IF(AA62="x","x",IF(AA62="-","-",""))</f>
        <v/>
      </c>
      <c r="BJ62" s="2" t="str">
        <f aca="false">IF(AB62="x","x",IF(AB62="-","-",""))</f>
        <v/>
      </c>
      <c r="BK62" s="2" t="str">
        <f aca="false">IF(AC62="x","x",IF(AC62="-","-",""))</f>
        <v/>
      </c>
      <c r="BL62" s="2" t="str">
        <f aca="false">IF(AD62="x","x",IF(AD62="-","-",""))</f>
        <v/>
      </c>
      <c r="BM62" s="2" t="str">
        <f aca="false">IF(AE62="x","x",IF(AE62="-","-",""))</f>
        <v/>
      </c>
      <c r="BN62" s="2" t="str">
        <f aca="false">IF(AF62="x","x",IF(AF62="-","-",""))</f>
        <v/>
      </c>
      <c r="BO62" s="2" t="str">
        <f aca="false">IF(AG62="x","x",IF(AG62="-","-",""))</f>
        <v/>
      </c>
      <c r="BP62" s="2" t="str">
        <f aca="false">IF(AH62="x","x",IF(AH62="-","-",""))</f>
        <v/>
      </c>
      <c r="BQ62" s="2" t="str">
        <f aca="false">IF(AI62="x","x",IF(AI62="-","-",""))</f>
        <v/>
      </c>
      <c r="BR62" s="2" t="str">
        <f aca="false">IF(AJ62="x","x",IF(AJ62="-","-",""))</f>
        <v/>
      </c>
      <c r="BS62" s="2" t="str">
        <f aca="false">IF(AK62="x","x",IF(AK62="-","-",""))</f>
        <v/>
      </c>
      <c r="BT62" s="2" t="str">
        <f aca="false">IF(AL62="x","x",IF(AL62="-","-",""))</f>
        <v/>
      </c>
      <c r="BU62" s="2" t="str">
        <f aca="false">IF(AM62="x","x",IF(AM62="-","-",""))</f>
        <v/>
      </c>
      <c r="BV62" s="2" t="str">
        <f aca="false">IF(AN62="x","x",IF(AN62="-","-",""))</f>
        <v/>
      </c>
      <c r="BW62" s="2" t="str">
        <f aca="false">IF(AO62="x","x",IF(AO62="-","-",""))</f>
        <v/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0" t="s">
        <v>123</v>
      </c>
      <c r="C63" s="11" t="s">
        <v>121</v>
      </c>
      <c r="D63" s="11" t="s">
        <v>124</v>
      </c>
      <c r="E63" s="11" t="n">
        <v>62</v>
      </c>
      <c r="F63" s="11" t="s">
        <v>53</v>
      </c>
      <c r="G63" s="11" t="s">
        <v>53</v>
      </c>
      <c r="H63" s="11" t="s">
        <v>53</v>
      </c>
      <c r="I63" s="11" t="s">
        <v>51</v>
      </c>
      <c r="J63" s="11" t="n">
        <v>-40</v>
      </c>
      <c r="K63" s="11" t="s">
        <v>51</v>
      </c>
      <c r="L63" s="2" t="n">
        <v>1240</v>
      </c>
      <c r="M63" s="11" t="s">
        <v>51</v>
      </c>
      <c r="O63" s="11" t="s">
        <v>52</v>
      </c>
      <c r="P63" s="11" t="s">
        <v>52</v>
      </c>
      <c r="R63" s="11"/>
      <c r="S63" s="11"/>
      <c r="T63" s="11"/>
      <c r="U63" s="11"/>
      <c r="V63" s="11"/>
      <c r="W63" s="11" t="s">
        <v>54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Q63" s="11"/>
      <c r="AR63" s="11"/>
      <c r="AS63" s="11"/>
      <c r="AT63" s="11"/>
      <c r="AU63" s="11"/>
      <c r="AV63" s="11" t="s">
        <v>54</v>
      </c>
      <c r="AW63" s="11"/>
      <c r="AX63" s="11"/>
      <c r="AZ63" s="2" t="str">
        <f aca="false">IF(R63="x","x",IF(R63="-","-",""))</f>
        <v/>
      </c>
      <c r="BA63" s="2" t="str">
        <f aca="false">IF(S63="x","x",IF(S63="-","-",""))</f>
        <v/>
      </c>
      <c r="BB63" s="2" t="str">
        <f aca="false">IF(T63="x","x",IF(T63="-","-",""))</f>
        <v/>
      </c>
      <c r="BC63" s="2" t="str">
        <f aca="false">IF(U63="x","x",IF(U63="-","-",""))</f>
        <v/>
      </c>
      <c r="BD63" s="2" t="str">
        <f aca="false">IF(V63="x","x",IF(V63="-","-",""))</f>
        <v/>
      </c>
      <c r="BE63" s="2" t="str">
        <f aca="false">IF(W63="x","x",IF(W63="-","-",""))</f>
        <v>x</v>
      </c>
      <c r="BF63" s="2" t="str">
        <f aca="false">IF(X63="x","x",IF(X63="-","-",""))</f>
        <v/>
      </c>
      <c r="BG63" s="2" t="str">
        <f aca="false">IF(Y63="x","x",IF(Y63="-","-",""))</f>
        <v/>
      </c>
      <c r="BH63" s="2" t="str">
        <f aca="false">IF(Z63="x","x",IF(Z63="-","-",""))</f>
        <v/>
      </c>
      <c r="BI63" s="2" t="str">
        <f aca="false">IF(AA63="x","x",IF(AA63="-","-",""))</f>
        <v/>
      </c>
      <c r="BJ63" s="2" t="str">
        <f aca="false">IF(AB63="x","x",IF(AB63="-","-",""))</f>
        <v/>
      </c>
      <c r="BK63" s="2" t="str">
        <f aca="false">IF(AC63="x","x",IF(AC63="-","-",""))</f>
        <v/>
      </c>
      <c r="BL63" s="2" t="str">
        <f aca="false">IF(AD63="x","x",IF(AD63="-","-",""))</f>
        <v/>
      </c>
      <c r="BM63" s="2" t="str">
        <f aca="false">IF(AE63="x","x",IF(AE63="-","-",""))</f>
        <v/>
      </c>
      <c r="BN63" s="2" t="str">
        <f aca="false">IF(AF63="x","x",IF(AF63="-","-",""))</f>
        <v/>
      </c>
      <c r="BO63" s="2" t="str">
        <f aca="false">IF(AG63="x","x",IF(AG63="-","-",""))</f>
        <v/>
      </c>
      <c r="BP63" s="2" t="str">
        <f aca="false">IF(AH63="x","x",IF(AH63="-","-",""))</f>
        <v/>
      </c>
      <c r="BQ63" s="2" t="str">
        <f aca="false">IF(AI63="x","x",IF(AI63="-","-",""))</f>
        <v/>
      </c>
      <c r="BR63" s="2" t="str">
        <f aca="false">IF(AJ63="x","x",IF(AJ63="-","-",""))</f>
        <v/>
      </c>
      <c r="BS63" s="2" t="str">
        <f aca="false">IF(AK63="x","x",IF(AK63="-","-",""))</f>
        <v/>
      </c>
      <c r="BT63" s="2" t="str">
        <f aca="false">IF(AL63="x","x",IF(AL63="-","-",""))</f>
        <v/>
      </c>
      <c r="BU63" s="2" t="str">
        <f aca="false">IF(AM63="x","x",IF(AM63="-","-",""))</f>
        <v/>
      </c>
      <c r="BV63" s="2" t="str">
        <f aca="false">IF(AN63="x","x",IF(AN63="-","-",""))</f>
        <v/>
      </c>
      <c r="BW63" s="2" t="str">
        <f aca="false">IF(AO63="x","x",IF(AO63="-","-",""))</f>
        <v/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0" t="s">
        <v>125</v>
      </c>
      <c r="C64" s="11" t="s">
        <v>121</v>
      </c>
      <c r="D64" s="11" t="s">
        <v>126</v>
      </c>
      <c r="E64" s="11" t="n">
        <v>1</v>
      </c>
      <c r="F64" s="11" t="s">
        <v>53</v>
      </c>
      <c r="G64" s="11" t="s">
        <v>53</v>
      </c>
      <c r="H64" s="11" t="s">
        <v>53</v>
      </c>
      <c r="I64" s="11" t="s">
        <v>52</v>
      </c>
      <c r="J64" s="11" t="n">
        <v>-45</v>
      </c>
      <c r="K64" s="11" t="s">
        <v>52</v>
      </c>
      <c r="L64" s="2" t="n">
        <v>1260</v>
      </c>
      <c r="M64" s="11" t="s">
        <v>52</v>
      </c>
      <c r="O64" s="11" t="s">
        <v>52</v>
      </c>
      <c r="P64" s="11" t="s">
        <v>52</v>
      </c>
      <c r="R64" s="11"/>
      <c r="S64" s="11"/>
      <c r="T64" s="11"/>
      <c r="U64" s="11"/>
      <c r="V64" s="11"/>
      <c r="W64" s="11" t="s">
        <v>54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Q64" s="11"/>
      <c r="AR64" s="11"/>
      <c r="AS64" s="11"/>
      <c r="AT64" s="11"/>
      <c r="AU64" s="11"/>
      <c r="AV64" s="11" t="s">
        <v>54</v>
      </c>
      <c r="AW64" s="11"/>
      <c r="AX64" s="11"/>
      <c r="AZ64" s="2" t="str">
        <f aca="false">IF(R64="x","x",IF(R64="-","-",""))</f>
        <v/>
      </c>
      <c r="BA64" s="2" t="str">
        <f aca="false">IF(S64="x","x",IF(S64="-","-",""))</f>
        <v/>
      </c>
      <c r="BB64" s="2" t="str">
        <f aca="false">IF(T64="x","x",IF(T64="-","-",""))</f>
        <v/>
      </c>
      <c r="BC64" s="2" t="str">
        <f aca="false">IF(U64="x","x",IF(U64="-","-",""))</f>
        <v/>
      </c>
      <c r="BD64" s="2" t="str">
        <f aca="false">IF(V64="x","x",IF(V64="-","-",""))</f>
        <v/>
      </c>
      <c r="BE64" s="2" t="str">
        <f aca="false">IF(W64="x","x",IF(W64="-","-",""))</f>
        <v>x</v>
      </c>
      <c r="BF64" s="2" t="str">
        <f aca="false">IF(X64="x","x",IF(X64="-","-",""))</f>
        <v/>
      </c>
      <c r="BG64" s="2" t="str">
        <f aca="false">IF(Y64="x","x",IF(Y64="-","-",""))</f>
        <v/>
      </c>
      <c r="BH64" s="2" t="str">
        <f aca="false">IF(Z64="x","x",IF(Z64="-","-",""))</f>
        <v/>
      </c>
      <c r="BI64" s="2" t="str">
        <f aca="false">IF(AA64="x","x",IF(AA64="-","-",""))</f>
        <v/>
      </c>
      <c r="BJ64" s="2" t="str">
        <f aca="false">IF(AB64="x","x",IF(AB64="-","-",""))</f>
        <v/>
      </c>
      <c r="BK64" s="2" t="str">
        <f aca="false">IF(AC64="x","x",IF(AC64="-","-",""))</f>
        <v/>
      </c>
      <c r="BL64" s="2" t="str">
        <f aca="false">IF(AD64="x","x",IF(AD64="-","-",""))</f>
        <v/>
      </c>
      <c r="BM64" s="2" t="str">
        <f aca="false">IF(AE64="x","x",IF(AE64="-","-",""))</f>
        <v/>
      </c>
      <c r="BN64" s="2" t="str">
        <f aca="false">IF(AF64="x","x",IF(AF64="-","-",""))</f>
        <v/>
      </c>
      <c r="BO64" s="2" t="str">
        <f aca="false">IF(AG64="x","x",IF(AG64="-","-",""))</f>
        <v/>
      </c>
      <c r="BP64" s="2" t="str">
        <f aca="false">IF(AH64="x","x",IF(AH64="-","-",""))</f>
        <v/>
      </c>
      <c r="BQ64" s="2" t="str">
        <f aca="false">IF(AI64="x","x",IF(AI64="-","-",""))</f>
        <v/>
      </c>
      <c r="BR64" s="2" t="str">
        <f aca="false">IF(AJ64="x","x",IF(AJ64="-","-",""))</f>
        <v/>
      </c>
      <c r="BS64" s="2" t="str">
        <f aca="false">IF(AK64="x","x",IF(AK64="-","-",""))</f>
        <v/>
      </c>
      <c r="BT64" s="2" t="str">
        <f aca="false">IF(AL64="x","x",IF(AL64="-","-",""))</f>
        <v/>
      </c>
      <c r="BU64" s="2" t="str">
        <f aca="false">IF(AM64="x","x",IF(AM64="-","-",""))</f>
        <v/>
      </c>
      <c r="BV64" s="2" t="str">
        <f aca="false">IF(AN64="x","x",IF(AN64="-","-",""))</f>
        <v/>
      </c>
      <c r="BW64" s="2" t="str">
        <f aca="false">IF(AO64="x","x",IF(AO64="-","-",""))</f>
        <v/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0" t="s">
        <v>127</v>
      </c>
      <c r="C65" s="11" t="s">
        <v>121</v>
      </c>
      <c r="D65" s="11" t="s">
        <v>116</v>
      </c>
      <c r="E65" s="11"/>
      <c r="F65" s="11" t="s">
        <v>53</v>
      </c>
      <c r="G65" s="11" t="s">
        <v>53</v>
      </c>
      <c r="H65" s="11" t="s">
        <v>53</v>
      </c>
      <c r="I65" s="11" t="s">
        <v>51</v>
      </c>
      <c r="J65" s="11" t="n">
        <v>-99</v>
      </c>
      <c r="K65" s="11" t="s">
        <v>51</v>
      </c>
      <c r="L65" s="2" t="n">
        <v>1280</v>
      </c>
      <c r="M65" s="11" t="s">
        <v>51</v>
      </c>
      <c r="O65" s="11" t="s">
        <v>52</v>
      </c>
      <c r="P65" s="11" t="s">
        <v>52</v>
      </c>
      <c r="R65" s="11"/>
      <c r="S65" s="11"/>
      <c r="T65" s="11"/>
      <c r="U65" s="11"/>
      <c r="V65" s="11"/>
      <c r="W65" s="11" t="s">
        <v>54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Q65" s="11"/>
      <c r="AR65" s="11"/>
      <c r="AS65" s="11"/>
      <c r="AT65" s="11"/>
      <c r="AU65" s="11"/>
      <c r="AV65" s="11" t="s">
        <v>54</v>
      </c>
      <c r="AW65" s="11"/>
      <c r="AX65" s="11"/>
      <c r="AZ65" s="2" t="str">
        <f aca="false">IF(R65="x","x",IF(R65="-","-",""))</f>
        <v/>
      </c>
      <c r="BA65" s="2" t="str">
        <f aca="false">IF(S65="x","x",IF(S65="-","-",""))</f>
        <v/>
      </c>
      <c r="BB65" s="2" t="str">
        <f aca="false">IF(T65="x","x",IF(T65="-","-",""))</f>
        <v/>
      </c>
      <c r="BC65" s="2" t="str">
        <f aca="false">IF(U65="x","x",IF(U65="-","-",""))</f>
        <v/>
      </c>
      <c r="BD65" s="2" t="str">
        <f aca="false">IF(V65="x","x",IF(V65="-","-",""))</f>
        <v/>
      </c>
      <c r="BE65" s="2" t="str">
        <f aca="false">IF(W65="x","x",IF(W65="-","-",""))</f>
        <v>x</v>
      </c>
      <c r="BF65" s="2" t="str">
        <f aca="false">IF(X65="x","x",IF(X65="-","-",""))</f>
        <v/>
      </c>
      <c r="BG65" s="2" t="str">
        <f aca="false">IF(Y65="x","x",IF(Y65="-","-",""))</f>
        <v/>
      </c>
      <c r="BH65" s="2" t="str">
        <f aca="false">IF(Z65="x","x",IF(Z65="-","-",""))</f>
        <v/>
      </c>
      <c r="BI65" s="2" t="str">
        <f aca="false">IF(AA65="x","x",IF(AA65="-","-",""))</f>
        <v/>
      </c>
      <c r="BJ65" s="2" t="str">
        <f aca="false">IF(AB65="x","x",IF(AB65="-","-",""))</f>
        <v/>
      </c>
      <c r="BK65" s="2" t="str">
        <f aca="false">IF(AC65="x","x",IF(AC65="-","-",""))</f>
        <v/>
      </c>
      <c r="BL65" s="2" t="str">
        <f aca="false">IF(AD65="x","x",IF(AD65="-","-",""))</f>
        <v/>
      </c>
      <c r="BM65" s="2" t="str">
        <f aca="false">IF(AE65="x","x",IF(AE65="-","-",""))</f>
        <v/>
      </c>
      <c r="BN65" s="2" t="str">
        <f aca="false">IF(AF65="x","x",IF(AF65="-","-",""))</f>
        <v/>
      </c>
      <c r="BO65" s="2" t="str">
        <f aca="false">IF(AG65="x","x",IF(AG65="-","-",""))</f>
        <v/>
      </c>
      <c r="BP65" s="2" t="str">
        <f aca="false">IF(AH65="x","x",IF(AH65="-","-",""))</f>
        <v/>
      </c>
      <c r="BQ65" s="2" t="str">
        <f aca="false">IF(AI65="x","x",IF(AI65="-","-",""))</f>
        <v/>
      </c>
      <c r="BR65" s="2" t="str">
        <f aca="false">IF(AJ65="x","x",IF(AJ65="-","-",""))</f>
        <v/>
      </c>
      <c r="BS65" s="2" t="str">
        <f aca="false">IF(AK65="x","x",IF(AK65="-","-",""))</f>
        <v/>
      </c>
      <c r="BT65" s="2" t="str">
        <f aca="false">IF(AL65="x","x",IF(AL65="-","-",""))</f>
        <v/>
      </c>
      <c r="BU65" s="2" t="str">
        <f aca="false">IF(AM65="x","x",IF(AM65="-","-",""))</f>
        <v/>
      </c>
      <c r="BV65" s="2" t="str">
        <f aca="false">IF(AN65="x","x",IF(AN65="-","-",""))</f>
        <v/>
      </c>
      <c r="BW65" s="2" t="str">
        <f aca="false">IF(AO65="x","x",IF(AO65="-","-",""))</f>
        <v/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/>
      <c r="J66" s="11"/>
      <c r="AB66" s="11"/>
    </row>
    <row r="67" customFormat="false" ht="13.8" hidden="false" customHeight="false" outlineLevel="0" collapsed="false">
      <c r="A67" s="2"/>
      <c r="J67" s="11"/>
      <c r="AB67" s="11"/>
    </row>
    <row r="68" customFormat="false" ht="13.8" hidden="false" customHeight="false" outlineLevel="0" collapsed="false">
      <c r="J68" s="11"/>
      <c r="AB68" s="11"/>
    </row>
    <row r="69" customFormat="false" ht="13.8" hidden="false" customHeight="false" outlineLevel="0" collapsed="false">
      <c r="J69" s="11"/>
      <c r="AB69" s="11"/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O4:O1048576 O1 F1:H1 G66:H1048576 F3:F13 F18:F1048576 G28:H28 C1:E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3">
    <dataValidation allowBlank="true" errorStyle="stop" operator="equal" showDropDown="false" showErrorMessage="true" showInputMessage="false" sqref="C2" type="list">
      <formula1>"-,blue,red,yellow,green,light blue,white,purple,black"</formula1>
      <formula2>0</formula2>
    </dataValidation>
    <dataValidation allowBlank="true" errorStyle="stop" operator="between" showDropDown="false" showErrorMessage="true" showInputMessage="false" sqref="L3 L5 L7 L9 L11 L13 L15 L17 L19 L21 L23 L25 L27 L29 L31 L33 L35 L37 L39 L41 L43 L45 L47 L49 L51 L53 L55 L57 L59 L61 L63 L65 L67:M67 L69:M69 L71:M71" type="decimal">
      <formula1>20</formula1>
      <formula2>2000</formula2>
    </dataValidation>
    <dataValidation allowBlank="true" errorStyle="stop" operator="equal" showDropDown="false" showErrorMessage="true" showInputMessage="false" sqref="I2:I65 K2:K65 M2:M65" type="list">
      <formula1>"-,yes,no"</formula1>
      <formula2>0</formula2>
    </dataValidation>
    <dataValidation allowBlank="false" errorStyle="stop" operator="between" showDropDown="false" showErrorMessage="true" showInputMessage="false" sqref="L2 L4 L6 L8 L10 L12 L14 L16 L18 L20 L22 L24 L26 L28 L30 L32 L34 L36 L38 L40 L42 L44 L46 L48 L50 L52 L54 L56 L58 L60 L62 L64 L66:M66 L68:M68 L70:M70" type="decimal">
      <formula1>20</formula1>
      <formula2>2000</formula2>
    </dataValidation>
    <dataValidation allowBlank="true" errorStyle="stop" operator="equal" showDropDown="false" showErrorMessage="true" showInputMessage="false" sqref="J2:J6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O2:P65" type="list">
      <formula1>"yes,no"</formula1>
      <formula2>0</formula2>
    </dataValidation>
    <dataValidation allowBlank="true" errorStyle="stop" operator="equal" showDropDown="false" showErrorMessage="true" showInputMessage="false" sqref="C3:C65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R2:AO65 AQ2:AX65 AB66:AB69" type="none">
      <formula1>0</formula1>
      <formula2>0</formula2>
    </dataValidation>
    <dataValidation allowBlank="true" errorStyle="stop" operator="equal" showDropDown="false" showErrorMessage="true" showInputMessage="false" sqref="E2:E65" type="none">
      <formula1>0</formula1>
      <formula2>0</formula2>
    </dataValidation>
    <dataValidation allowBlank="true" errorStyle="stop" operator="equal" showDropDown="false" showErrorMessage="true" showInputMessage="false" sqref="F2:F13 F15:F29 G28:H28 F30:F65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13 G15:G27 G29:G65" type="list">
      <formula1>"-,yes,no"</formula1>
      <formula2>0</formula2>
    </dataValidation>
    <dataValidation allowBlank="true" errorStyle="stop" operator="equal" showDropDown="false" showErrorMessage="true" showInputMessage="false" sqref="H2:H13 H15:H27 H29:H65" type="list">
      <formula1>"-,yes,no"</formula1>
      <formula2>0</formula2>
    </dataValidation>
    <dataValidation allowBlank="true" errorStyle="stop" operator="equal" showDropDown="false" showErrorMessage="true" showInputMessage="false" sqref="D2:D65" type="list">
      <formula1>"Unassigned,Surface,SLink,IO 1,IO 2,SigGen"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5" min="5" style="2" width="3.75"/>
    <col collapsed="false" customWidth="true" hidden="false" outlineLevel="0" max="12" min="6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  <col collapsed="false" customWidth="true" hidden="false" outlineLevel="0" max="22" min="22" style="3" width="13.83"/>
  </cols>
  <sheetData>
    <row r="1" customFormat="false" ht="73.5" hidden="false" customHeight="true" outlineLevel="0" collapsed="false">
      <c r="A1" s="12" t="s">
        <v>128</v>
      </c>
      <c r="B1" s="13" t="s">
        <v>129</v>
      </c>
      <c r="C1" s="14" t="s">
        <v>130</v>
      </c>
      <c r="D1" s="14" t="s">
        <v>131</v>
      </c>
      <c r="E1" s="14" t="s">
        <v>132</v>
      </c>
      <c r="F1" s="15"/>
      <c r="G1" s="16" t="s">
        <v>133</v>
      </c>
      <c r="H1" s="16" t="s">
        <v>134</v>
      </c>
      <c r="I1" s="16" t="s">
        <v>135</v>
      </c>
      <c r="J1" s="15"/>
      <c r="K1" s="17" t="s">
        <v>136</v>
      </c>
      <c r="L1" s="17" t="s">
        <v>137</v>
      </c>
      <c r="M1" s="17" t="s">
        <v>138</v>
      </c>
      <c r="N1" s="15"/>
      <c r="O1" s="18" t="s">
        <v>139</v>
      </c>
      <c r="P1" s="18" t="s">
        <v>140</v>
      </c>
      <c r="Q1" s="18" t="s">
        <v>141</v>
      </c>
    </row>
    <row r="2" customFormat="false" ht="13.8" hidden="false" customHeight="false" outlineLevel="0" collapsed="false">
      <c r="B2" s="2" t="n">
        <v>1</v>
      </c>
      <c r="C2" s="11" t="s">
        <v>52</v>
      </c>
      <c r="D2" s="11" t="s">
        <v>53</v>
      </c>
      <c r="E2" s="11" t="s">
        <v>53</v>
      </c>
      <c r="G2" s="11" t="s">
        <v>52</v>
      </c>
      <c r="H2" s="11" t="s">
        <v>53</v>
      </c>
      <c r="I2" s="11" t="s">
        <v>53</v>
      </c>
      <c r="K2" s="11" t="s">
        <v>52</v>
      </c>
      <c r="L2" s="11" t="s">
        <v>53</v>
      </c>
      <c r="M2" s="11" t="s">
        <v>53</v>
      </c>
      <c r="O2" s="11" t="s">
        <v>52</v>
      </c>
      <c r="P2" s="11" t="s">
        <v>53</v>
      </c>
      <c r="Q2" s="11" t="s">
        <v>53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53</v>
      </c>
      <c r="E3" s="11" t="n">
        <v>5</v>
      </c>
      <c r="G3" s="11" t="s">
        <v>51</v>
      </c>
      <c r="H3" s="11" t="s">
        <v>53</v>
      </c>
      <c r="I3" s="11" t="n">
        <v>5</v>
      </c>
      <c r="K3" s="11" t="s">
        <v>51</v>
      </c>
      <c r="L3" s="11" t="s">
        <v>53</v>
      </c>
      <c r="M3" s="11" t="n">
        <v>5</v>
      </c>
      <c r="O3" s="11" t="s">
        <v>51</v>
      </c>
      <c r="P3" s="11" t="s">
        <v>53</v>
      </c>
      <c r="Q3" s="11" t="n">
        <v>5</v>
      </c>
    </row>
    <row r="4" customFormat="false" ht="13.8" hidden="false" customHeight="false" outlineLevel="0" collapsed="false">
      <c r="B4" s="2" t="n">
        <v>3</v>
      </c>
      <c r="C4" s="11" t="s">
        <v>52</v>
      </c>
      <c r="D4" s="11" t="s">
        <v>53</v>
      </c>
      <c r="E4" s="11" t="n">
        <v>10</v>
      </c>
      <c r="G4" s="11" t="s">
        <v>52</v>
      </c>
      <c r="H4" s="11" t="s">
        <v>53</v>
      </c>
      <c r="I4" s="11" t="n">
        <v>10</v>
      </c>
      <c r="K4" s="11" t="s">
        <v>52</v>
      </c>
      <c r="L4" s="11" t="s">
        <v>53</v>
      </c>
      <c r="M4" s="11" t="n">
        <v>10</v>
      </c>
      <c r="O4" s="11" t="s">
        <v>52</v>
      </c>
      <c r="P4" s="11" t="s">
        <v>53</v>
      </c>
      <c r="Q4" s="11" t="n">
        <v>10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53</v>
      </c>
      <c r="E5" s="11" t="n">
        <v>15</v>
      </c>
      <c r="G5" s="11" t="s">
        <v>51</v>
      </c>
      <c r="H5" s="11" t="s">
        <v>53</v>
      </c>
      <c r="I5" s="11" t="n">
        <v>15</v>
      </c>
      <c r="K5" s="11" t="s">
        <v>51</v>
      </c>
      <c r="L5" s="11" t="s">
        <v>53</v>
      </c>
      <c r="M5" s="11" t="n">
        <v>15</v>
      </c>
      <c r="O5" s="11" t="s">
        <v>51</v>
      </c>
      <c r="P5" s="11" t="s">
        <v>53</v>
      </c>
      <c r="Q5" s="11" t="n">
        <v>15</v>
      </c>
    </row>
    <row r="6" customFormat="false" ht="13.8" hidden="false" customHeight="false" outlineLevel="0" collapsed="false">
      <c r="B6" s="2" t="n">
        <v>5</v>
      </c>
      <c r="C6" s="11" t="s">
        <v>52</v>
      </c>
      <c r="D6" s="11" t="s">
        <v>53</v>
      </c>
      <c r="E6" s="11" t="n">
        <v>20</v>
      </c>
      <c r="G6" s="11" t="s">
        <v>52</v>
      </c>
      <c r="H6" s="11" t="s">
        <v>53</v>
      </c>
      <c r="I6" s="11" t="n">
        <v>20</v>
      </c>
      <c r="K6" s="11" t="s">
        <v>52</v>
      </c>
      <c r="L6" s="11" t="s">
        <v>53</v>
      </c>
      <c r="M6" s="11" t="n">
        <v>20</v>
      </c>
      <c r="O6" s="11" t="s">
        <v>52</v>
      </c>
      <c r="P6" s="11" t="s">
        <v>53</v>
      </c>
      <c r="Q6" s="11" t="n">
        <v>20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53</v>
      </c>
      <c r="E7" s="11" t="n">
        <v>25</v>
      </c>
      <c r="G7" s="11" t="s">
        <v>51</v>
      </c>
      <c r="H7" s="11" t="s">
        <v>53</v>
      </c>
      <c r="I7" s="11" t="n">
        <v>25</v>
      </c>
      <c r="K7" s="11" t="s">
        <v>51</v>
      </c>
      <c r="L7" s="11" t="s">
        <v>53</v>
      </c>
      <c r="M7" s="11" t="n">
        <v>25</v>
      </c>
      <c r="O7" s="11" t="s">
        <v>51</v>
      </c>
      <c r="P7" s="11" t="s">
        <v>53</v>
      </c>
      <c r="Q7" s="11" t="n">
        <v>25</v>
      </c>
    </row>
    <row r="8" customFormat="false" ht="13.8" hidden="false" customHeight="false" outlineLevel="0" collapsed="false">
      <c r="B8" s="2" t="n">
        <v>7</v>
      </c>
      <c r="C8" s="11" t="s">
        <v>52</v>
      </c>
      <c r="D8" s="11" t="s">
        <v>53</v>
      </c>
      <c r="E8" s="11" t="n">
        <v>30</v>
      </c>
      <c r="G8" s="11" t="s">
        <v>52</v>
      </c>
      <c r="H8" s="11" t="s">
        <v>53</v>
      </c>
      <c r="I8" s="11" t="n">
        <v>30</v>
      </c>
      <c r="K8" s="11" t="s">
        <v>52</v>
      </c>
      <c r="L8" s="11" t="s">
        <v>53</v>
      </c>
      <c r="M8" s="11" t="n">
        <v>30</v>
      </c>
      <c r="O8" s="11" t="s">
        <v>52</v>
      </c>
      <c r="P8" s="11" t="s">
        <v>53</v>
      </c>
      <c r="Q8" s="11" t="n">
        <v>30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53</v>
      </c>
      <c r="E9" s="11" t="n">
        <v>35</v>
      </c>
      <c r="G9" s="11" t="s">
        <v>51</v>
      </c>
      <c r="H9" s="11" t="s">
        <v>53</v>
      </c>
      <c r="I9" s="11" t="n">
        <v>35</v>
      </c>
      <c r="K9" s="11" t="s">
        <v>51</v>
      </c>
      <c r="L9" s="11" t="s">
        <v>53</v>
      </c>
      <c r="M9" s="11" t="n">
        <v>35</v>
      </c>
      <c r="O9" s="11" t="s">
        <v>51</v>
      </c>
      <c r="P9" s="11" t="s">
        <v>53</v>
      </c>
      <c r="Q9" s="11" t="n">
        <v>35</v>
      </c>
    </row>
    <row r="10" customFormat="false" ht="13.8" hidden="false" customHeight="false" outlineLevel="0" collapsed="false">
      <c r="B10" s="2" t="n">
        <v>9</v>
      </c>
      <c r="C10" s="11" t="s">
        <v>52</v>
      </c>
      <c r="D10" s="11" t="s">
        <v>53</v>
      </c>
      <c r="E10" s="11" t="n">
        <v>40</v>
      </c>
      <c r="G10" s="11" t="s">
        <v>52</v>
      </c>
      <c r="H10" s="11" t="s">
        <v>53</v>
      </c>
      <c r="I10" s="11" t="n">
        <v>40</v>
      </c>
      <c r="K10" s="11" t="s">
        <v>52</v>
      </c>
      <c r="L10" s="11" t="s">
        <v>53</v>
      </c>
      <c r="M10" s="11" t="n">
        <v>40</v>
      </c>
      <c r="O10" s="11" t="s">
        <v>52</v>
      </c>
      <c r="P10" s="11" t="s">
        <v>53</v>
      </c>
      <c r="Q10" s="11" t="n">
        <v>40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53</v>
      </c>
      <c r="E11" s="11" t="n">
        <v>45</v>
      </c>
      <c r="G11" s="11" t="s">
        <v>51</v>
      </c>
      <c r="H11" s="11" t="s">
        <v>53</v>
      </c>
      <c r="I11" s="11" t="n">
        <v>45</v>
      </c>
      <c r="K11" s="11" t="s">
        <v>51</v>
      </c>
      <c r="L11" s="11" t="s">
        <v>53</v>
      </c>
      <c r="M11" s="11" t="n">
        <v>45</v>
      </c>
      <c r="O11" s="11" t="s">
        <v>51</v>
      </c>
      <c r="P11" s="11" t="s">
        <v>53</v>
      </c>
      <c r="Q11" s="11" t="n">
        <v>45</v>
      </c>
    </row>
    <row r="12" customFormat="false" ht="13.8" hidden="false" customHeight="false" outlineLevel="0" collapsed="false">
      <c r="B12" s="2" t="n">
        <v>11</v>
      </c>
      <c r="C12" s="11" t="s">
        <v>52</v>
      </c>
      <c r="D12" s="11" t="s">
        <v>53</v>
      </c>
      <c r="E12" s="11" t="n">
        <v>50</v>
      </c>
      <c r="G12" s="11" t="s">
        <v>52</v>
      </c>
      <c r="H12" s="11" t="s">
        <v>53</v>
      </c>
      <c r="I12" s="11" t="n">
        <v>50</v>
      </c>
      <c r="K12" s="11" t="s">
        <v>52</v>
      </c>
      <c r="L12" s="11" t="s">
        <v>53</v>
      </c>
      <c r="M12" s="11" t="n">
        <v>50</v>
      </c>
      <c r="O12" s="11" t="s">
        <v>52</v>
      </c>
      <c r="P12" s="11" t="s">
        <v>53</v>
      </c>
      <c r="Q12" s="11" t="n">
        <v>50</v>
      </c>
    </row>
    <row r="13" customFormat="false" ht="13.8" hidden="false" customHeight="false" outlineLevel="0" collapsed="false">
      <c r="A13" s="3" t="s">
        <v>142</v>
      </c>
      <c r="B13" s="2" t="n">
        <v>12</v>
      </c>
      <c r="C13" s="11" t="s">
        <v>51</v>
      </c>
      <c r="D13" s="11" t="s">
        <v>53</v>
      </c>
      <c r="E13" s="11" t="n">
        <v>55</v>
      </c>
      <c r="G13" s="11" t="s">
        <v>51</v>
      </c>
      <c r="H13" s="11" t="s">
        <v>53</v>
      </c>
      <c r="I13" s="11" t="n">
        <v>55</v>
      </c>
      <c r="K13" s="11" t="s">
        <v>51</v>
      </c>
      <c r="L13" s="11" t="s">
        <v>53</v>
      </c>
      <c r="M13" s="11" t="n">
        <v>55</v>
      </c>
      <c r="O13" s="11" t="s">
        <v>51</v>
      </c>
      <c r="P13" s="11" t="s">
        <v>53</v>
      </c>
      <c r="Q13" s="11" t="n">
        <v>55</v>
      </c>
    </row>
    <row r="14" customFormat="false" ht="13.8" hidden="false" customHeight="false" outlineLevel="0" collapsed="false">
      <c r="B14" s="2" t="n">
        <v>13</v>
      </c>
      <c r="C14" s="11" t="s">
        <v>52</v>
      </c>
      <c r="D14" s="11" t="s">
        <v>53</v>
      </c>
      <c r="E14" s="11" t="n">
        <v>60</v>
      </c>
      <c r="G14" s="11" t="s">
        <v>52</v>
      </c>
      <c r="H14" s="11" t="s">
        <v>53</v>
      </c>
      <c r="I14" s="11" t="n">
        <v>60</v>
      </c>
      <c r="K14" s="11" t="s">
        <v>52</v>
      </c>
      <c r="L14" s="11" t="s">
        <v>53</v>
      </c>
      <c r="M14" s="11" t="n">
        <v>60</v>
      </c>
      <c r="O14" s="11" t="s">
        <v>52</v>
      </c>
      <c r="P14" s="11" t="s">
        <v>53</v>
      </c>
      <c r="Q14" s="11" t="n">
        <v>60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53</v>
      </c>
      <c r="E15" s="11" t="s">
        <v>53</v>
      </c>
      <c r="G15" s="11" t="s">
        <v>51</v>
      </c>
      <c r="H15" s="11" t="s">
        <v>53</v>
      </c>
      <c r="I15" s="11" t="s">
        <v>53</v>
      </c>
      <c r="K15" s="11" t="s">
        <v>51</v>
      </c>
      <c r="L15" s="11" t="s">
        <v>53</v>
      </c>
      <c r="M15" s="11" t="s">
        <v>53</v>
      </c>
      <c r="O15" s="11" t="s">
        <v>51</v>
      </c>
      <c r="P15" s="11" t="s">
        <v>53</v>
      </c>
      <c r="Q15" s="11" t="s">
        <v>53</v>
      </c>
    </row>
    <row r="16" customFormat="false" ht="13.8" hidden="false" customHeight="false" outlineLevel="0" collapsed="false">
      <c r="B16" s="2" t="n">
        <v>15</v>
      </c>
      <c r="C16" s="11" t="s">
        <v>52</v>
      </c>
      <c r="D16" s="11" t="s">
        <v>52</v>
      </c>
      <c r="E16" s="11" t="n">
        <v>5</v>
      </c>
      <c r="G16" s="11" t="s">
        <v>52</v>
      </c>
      <c r="H16" s="11" t="s">
        <v>52</v>
      </c>
      <c r="I16" s="11" t="n">
        <v>10</v>
      </c>
      <c r="K16" s="11" t="s">
        <v>52</v>
      </c>
      <c r="L16" s="11" t="s">
        <v>52</v>
      </c>
      <c r="M16" s="11" t="n">
        <v>15</v>
      </c>
      <c r="O16" s="11" t="s">
        <v>52</v>
      </c>
      <c r="P16" s="11" t="s">
        <v>52</v>
      </c>
      <c r="Q16" s="11" t="n">
        <v>20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n">
        <v>5</v>
      </c>
      <c r="G17" s="11" t="s">
        <v>51</v>
      </c>
      <c r="H17" s="11" t="s">
        <v>51</v>
      </c>
      <c r="I17" s="11" t="n">
        <v>10</v>
      </c>
      <c r="K17" s="11" t="s">
        <v>51</v>
      </c>
      <c r="L17" s="11" t="s">
        <v>51</v>
      </c>
      <c r="M17" s="11" t="n">
        <v>15</v>
      </c>
      <c r="O17" s="11" t="s">
        <v>51</v>
      </c>
      <c r="P17" s="11" t="s">
        <v>51</v>
      </c>
      <c r="Q17" s="11" t="n">
        <v>20</v>
      </c>
    </row>
    <row r="18" customFormat="false" ht="13.8" hidden="false" customHeight="false" outlineLevel="0" collapsed="false">
      <c r="B18" s="2" t="n">
        <v>17</v>
      </c>
      <c r="C18" s="11" t="s">
        <v>52</v>
      </c>
      <c r="D18" s="11" t="s">
        <v>52</v>
      </c>
      <c r="E18" s="11" t="n">
        <v>5</v>
      </c>
      <c r="G18" s="11" t="s">
        <v>52</v>
      </c>
      <c r="H18" s="11" t="s">
        <v>52</v>
      </c>
      <c r="I18" s="11" t="n">
        <v>10</v>
      </c>
      <c r="K18" s="11" t="s">
        <v>52</v>
      </c>
      <c r="L18" s="11" t="s">
        <v>52</v>
      </c>
      <c r="M18" s="11" t="n">
        <v>15</v>
      </c>
      <c r="O18" s="11" t="s">
        <v>52</v>
      </c>
      <c r="P18" s="11" t="s">
        <v>52</v>
      </c>
      <c r="Q18" s="11" t="n">
        <v>20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n">
        <v>5</v>
      </c>
      <c r="G19" s="11" t="s">
        <v>51</v>
      </c>
      <c r="H19" s="11" t="s">
        <v>51</v>
      </c>
      <c r="I19" s="11" t="n">
        <v>10</v>
      </c>
      <c r="K19" s="11" t="s">
        <v>51</v>
      </c>
      <c r="L19" s="11" t="s">
        <v>51</v>
      </c>
      <c r="M19" s="11" t="n">
        <v>15</v>
      </c>
      <c r="O19" s="11" t="s">
        <v>51</v>
      </c>
      <c r="P19" s="11" t="s">
        <v>51</v>
      </c>
      <c r="Q19" s="11" t="n">
        <v>20</v>
      </c>
    </row>
    <row r="20" customFormat="false" ht="13.8" hidden="false" customHeight="false" outlineLevel="0" collapsed="false">
      <c r="B20" s="2" t="n">
        <v>19</v>
      </c>
      <c r="C20" s="11" t="s">
        <v>52</v>
      </c>
      <c r="D20" s="11" t="s">
        <v>52</v>
      </c>
      <c r="E20" s="11" t="n">
        <v>5</v>
      </c>
      <c r="G20" s="11" t="s">
        <v>52</v>
      </c>
      <c r="H20" s="11" t="s">
        <v>52</v>
      </c>
      <c r="I20" s="11" t="n">
        <v>10</v>
      </c>
      <c r="K20" s="11" t="s">
        <v>52</v>
      </c>
      <c r="L20" s="11" t="s">
        <v>52</v>
      </c>
      <c r="M20" s="11" t="n">
        <v>15</v>
      </c>
      <c r="O20" s="11" t="s">
        <v>52</v>
      </c>
      <c r="P20" s="11" t="s">
        <v>52</v>
      </c>
      <c r="Q20" s="11" t="n">
        <v>20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n">
        <v>5</v>
      </c>
      <c r="G21" s="11" t="s">
        <v>51</v>
      </c>
      <c r="H21" s="11" t="s">
        <v>51</v>
      </c>
      <c r="I21" s="11" t="n">
        <v>10</v>
      </c>
      <c r="K21" s="11" t="s">
        <v>51</v>
      </c>
      <c r="L21" s="11" t="s">
        <v>51</v>
      </c>
      <c r="M21" s="11" t="n">
        <v>15</v>
      </c>
      <c r="O21" s="11" t="s">
        <v>51</v>
      </c>
      <c r="P21" s="11" t="s">
        <v>51</v>
      </c>
      <c r="Q21" s="11" t="n">
        <v>20</v>
      </c>
    </row>
    <row r="22" customFormat="false" ht="13.8" hidden="false" customHeight="false" outlineLevel="0" collapsed="false">
      <c r="B22" s="2" t="n">
        <v>21</v>
      </c>
      <c r="C22" s="11" t="s">
        <v>52</v>
      </c>
      <c r="D22" s="11" t="s">
        <v>52</v>
      </c>
      <c r="E22" s="11" t="n">
        <v>5</v>
      </c>
      <c r="G22" s="11" t="s">
        <v>52</v>
      </c>
      <c r="H22" s="11" t="s">
        <v>52</v>
      </c>
      <c r="I22" s="11" t="n">
        <v>10</v>
      </c>
      <c r="K22" s="11" t="s">
        <v>52</v>
      </c>
      <c r="L22" s="11" t="s">
        <v>52</v>
      </c>
      <c r="M22" s="11" t="n">
        <v>15</v>
      </c>
      <c r="O22" s="11" t="s">
        <v>52</v>
      </c>
      <c r="P22" s="11" t="s">
        <v>52</v>
      </c>
      <c r="Q22" s="11" t="n">
        <v>20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n">
        <v>5</v>
      </c>
      <c r="G23" s="11" t="s">
        <v>51</v>
      </c>
      <c r="H23" s="11" t="s">
        <v>51</v>
      </c>
      <c r="I23" s="11" t="n">
        <v>10</v>
      </c>
      <c r="K23" s="11" t="s">
        <v>51</v>
      </c>
      <c r="L23" s="11" t="s">
        <v>51</v>
      </c>
      <c r="M23" s="11" t="n">
        <v>15</v>
      </c>
      <c r="O23" s="11" t="s">
        <v>51</v>
      </c>
      <c r="P23" s="11" t="s">
        <v>51</v>
      </c>
      <c r="Q23" s="11" t="n">
        <v>20</v>
      </c>
    </row>
    <row r="24" customFormat="false" ht="13.8" hidden="false" customHeight="false" outlineLevel="0" collapsed="false">
      <c r="B24" s="2" t="n">
        <v>23</v>
      </c>
      <c r="C24" s="11" t="s">
        <v>52</v>
      </c>
      <c r="D24" s="11" t="s">
        <v>52</v>
      </c>
      <c r="E24" s="11" t="n">
        <v>5</v>
      </c>
      <c r="G24" s="11" t="s">
        <v>52</v>
      </c>
      <c r="H24" s="11" t="s">
        <v>52</v>
      </c>
      <c r="I24" s="11" t="n">
        <v>10</v>
      </c>
      <c r="K24" s="11" t="s">
        <v>52</v>
      </c>
      <c r="L24" s="11" t="s">
        <v>52</v>
      </c>
      <c r="M24" s="11" t="n">
        <v>15</v>
      </c>
      <c r="O24" s="11" t="s">
        <v>52</v>
      </c>
      <c r="P24" s="11" t="s">
        <v>52</v>
      </c>
      <c r="Q24" s="11" t="n">
        <v>20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n">
        <v>5</v>
      </c>
      <c r="G25" s="11" t="s">
        <v>51</v>
      </c>
      <c r="H25" s="11" t="s">
        <v>51</v>
      </c>
      <c r="I25" s="11" t="n">
        <v>10</v>
      </c>
      <c r="K25" s="11" t="s">
        <v>51</v>
      </c>
      <c r="L25" s="11" t="s">
        <v>51</v>
      </c>
      <c r="M25" s="11" t="n">
        <v>15</v>
      </c>
      <c r="O25" s="11" t="s">
        <v>51</v>
      </c>
      <c r="P25" s="11" t="s">
        <v>51</v>
      </c>
      <c r="Q25" s="11" t="n">
        <v>20</v>
      </c>
    </row>
    <row r="26" customFormat="false" ht="13.8" hidden="false" customHeight="false" outlineLevel="0" collapsed="false">
      <c r="B26" s="2" t="n">
        <v>25</v>
      </c>
      <c r="C26" s="11" t="s">
        <v>52</v>
      </c>
      <c r="D26" s="11" t="s">
        <v>52</v>
      </c>
      <c r="E26" s="11" t="n">
        <v>5</v>
      </c>
      <c r="G26" s="11" t="s">
        <v>52</v>
      </c>
      <c r="H26" s="11" t="s">
        <v>52</v>
      </c>
      <c r="I26" s="11" t="n">
        <v>10</v>
      </c>
      <c r="K26" s="11" t="s">
        <v>52</v>
      </c>
      <c r="L26" s="11" t="s">
        <v>52</v>
      </c>
      <c r="M26" s="11" t="n">
        <v>15</v>
      </c>
      <c r="O26" s="11" t="s">
        <v>52</v>
      </c>
      <c r="P26" s="11" t="s">
        <v>52</v>
      </c>
      <c r="Q26" s="11" t="n">
        <v>20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n">
        <v>5</v>
      </c>
      <c r="G27" s="11" t="s">
        <v>51</v>
      </c>
      <c r="H27" s="11" t="s">
        <v>51</v>
      </c>
      <c r="I27" s="11" t="n">
        <v>10</v>
      </c>
      <c r="K27" s="11" t="s">
        <v>51</v>
      </c>
      <c r="L27" s="11" t="s">
        <v>51</v>
      </c>
      <c r="M27" s="11" t="n">
        <v>15</v>
      </c>
      <c r="O27" s="11" t="s">
        <v>51</v>
      </c>
      <c r="P27" s="11" t="s">
        <v>51</v>
      </c>
      <c r="Q27" s="11" t="n">
        <v>20</v>
      </c>
    </row>
    <row r="28" customFormat="false" ht="13.8" hidden="false" customHeight="false" outlineLevel="0" collapsed="false">
      <c r="B28" s="2" t="n">
        <v>27</v>
      </c>
      <c r="C28" s="11" t="s">
        <v>52</v>
      </c>
      <c r="D28" s="11" t="s">
        <v>52</v>
      </c>
      <c r="E28" s="11" t="n">
        <v>5</v>
      </c>
      <c r="G28" s="11" t="s">
        <v>52</v>
      </c>
      <c r="H28" s="11" t="s">
        <v>52</v>
      </c>
      <c r="I28" s="11" t="n">
        <v>10</v>
      </c>
      <c r="K28" s="11" t="s">
        <v>52</v>
      </c>
      <c r="L28" s="11" t="s">
        <v>52</v>
      </c>
      <c r="M28" s="11" t="n">
        <v>15</v>
      </c>
      <c r="O28" s="11" t="s">
        <v>52</v>
      </c>
      <c r="P28" s="11" t="s">
        <v>52</v>
      </c>
      <c r="Q28" s="11" t="n">
        <v>20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n">
        <v>5</v>
      </c>
      <c r="G29" s="11" t="s">
        <v>51</v>
      </c>
      <c r="H29" s="11" t="s">
        <v>51</v>
      </c>
      <c r="I29" s="11" t="n">
        <v>10</v>
      </c>
      <c r="K29" s="11" t="s">
        <v>51</v>
      </c>
      <c r="L29" s="11" t="s">
        <v>51</v>
      </c>
      <c r="M29" s="11" t="n">
        <v>15</v>
      </c>
      <c r="O29" s="11" t="s">
        <v>51</v>
      </c>
      <c r="P29" s="11" t="s">
        <v>51</v>
      </c>
      <c r="Q29" s="11" t="n">
        <v>20</v>
      </c>
    </row>
    <row r="30" customFormat="false" ht="13.8" hidden="false" customHeight="false" outlineLevel="0" collapsed="false">
      <c r="B30" s="2" t="n">
        <v>29</v>
      </c>
      <c r="C30" s="11" t="s">
        <v>52</v>
      </c>
      <c r="D30" s="11" t="s">
        <v>52</v>
      </c>
      <c r="E30" s="11" t="n">
        <v>5</v>
      </c>
      <c r="G30" s="11" t="s">
        <v>52</v>
      </c>
      <c r="H30" s="11" t="s">
        <v>52</v>
      </c>
      <c r="I30" s="11" t="n">
        <v>10</v>
      </c>
      <c r="K30" s="11" t="s">
        <v>52</v>
      </c>
      <c r="L30" s="11" t="s">
        <v>52</v>
      </c>
      <c r="M30" s="11" t="n">
        <v>15</v>
      </c>
      <c r="O30" s="11" t="s">
        <v>52</v>
      </c>
      <c r="P30" s="11" t="s">
        <v>52</v>
      </c>
      <c r="Q30" s="11" t="n">
        <v>20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n">
        <v>5</v>
      </c>
      <c r="G31" s="11" t="s">
        <v>51</v>
      </c>
      <c r="H31" s="11" t="s">
        <v>51</v>
      </c>
      <c r="I31" s="11" t="n">
        <v>10</v>
      </c>
      <c r="K31" s="11" t="s">
        <v>51</v>
      </c>
      <c r="L31" s="11" t="s">
        <v>51</v>
      </c>
      <c r="M31" s="11" t="n">
        <v>15</v>
      </c>
      <c r="O31" s="11" t="s">
        <v>51</v>
      </c>
      <c r="P31" s="11" t="s">
        <v>51</v>
      </c>
      <c r="Q31" s="11" t="n">
        <v>20</v>
      </c>
    </row>
    <row r="32" customFormat="false" ht="13.8" hidden="false" customHeight="false" outlineLevel="0" collapsed="false">
      <c r="B32" s="2" t="n">
        <v>31</v>
      </c>
      <c r="C32" s="11" t="s">
        <v>52</v>
      </c>
      <c r="D32" s="11" t="s">
        <v>52</v>
      </c>
      <c r="E32" s="11" t="n">
        <v>5</v>
      </c>
      <c r="G32" s="11" t="s">
        <v>52</v>
      </c>
      <c r="H32" s="11" t="s">
        <v>52</v>
      </c>
      <c r="I32" s="11" t="n">
        <v>10</v>
      </c>
      <c r="K32" s="11" t="s">
        <v>52</v>
      </c>
      <c r="L32" s="11" t="s">
        <v>52</v>
      </c>
      <c r="M32" s="11" t="n">
        <v>15</v>
      </c>
      <c r="O32" s="11" t="s">
        <v>52</v>
      </c>
      <c r="P32" s="11" t="s">
        <v>52</v>
      </c>
      <c r="Q32" s="11" t="n">
        <v>20</v>
      </c>
    </row>
    <row r="33" customFormat="false" ht="13.8" hidden="false" customHeight="false" outlineLevel="0" collapsed="false">
      <c r="A33" s="3" t="s">
        <v>143</v>
      </c>
      <c r="B33" s="2" t="n">
        <v>32</v>
      </c>
      <c r="C33" s="11" t="s">
        <v>51</v>
      </c>
      <c r="D33" s="11" t="s">
        <v>51</v>
      </c>
      <c r="E33" s="11" t="n">
        <v>5</v>
      </c>
      <c r="G33" s="11" t="s">
        <v>51</v>
      </c>
      <c r="H33" s="11" t="s">
        <v>51</v>
      </c>
      <c r="I33" s="11" t="n">
        <v>10</v>
      </c>
      <c r="K33" s="11" t="s">
        <v>51</v>
      </c>
      <c r="L33" s="11" t="s">
        <v>51</v>
      </c>
      <c r="M33" s="11" t="n">
        <v>15</v>
      </c>
      <c r="O33" s="11" t="s">
        <v>51</v>
      </c>
      <c r="P33" s="11" t="s">
        <v>51</v>
      </c>
      <c r="Q33" s="11" t="n">
        <v>20</v>
      </c>
    </row>
    <row r="34" customFormat="false" ht="13.8" hidden="false" customHeight="false" outlineLevel="0" collapsed="false">
      <c r="B34" s="2" t="n">
        <v>33</v>
      </c>
      <c r="C34" s="11" t="s">
        <v>52</v>
      </c>
      <c r="D34" s="11" t="s">
        <v>52</v>
      </c>
      <c r="E34" s="11" t="n">
        <v>5</v>
      </c>
      <c r="O34" s="11" t="s">
        <v>52</v>
      </c>
      <c r="P34" s="11" t="s">
        <v>52</v>
      </c>
      <c r="Q34" s="11" t="n">
        <v>20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n">
        <v>5</v>
      </c>
      <c r="O35" s="11" t="s">
        <v>51</v>
      </c>
      <c r="P35" s="11" t="s">
        <v>51</v>
      </c>
      <c r="Q35" s="11" t="n">
        <v>20</v>
      </c>
    </row>
    <row r="36" customFormat="false" ht="13.8" hidden="false" customHeight="false" outlineLevel="0" collapsed="false">
      <c r="B36" s="2" t="n">
        <v>35</v>
      </c>
      <c r="C36" s="11" t="s">
        <v>52</v>
      </c>
      <c r="D36" s="11" t="s">
        <v>52</v>
      </c>
      <c r="E36" s="11" t="n">
        <v>5</v>
      </c>
      <c r="O36" s="11" t="s">
        <v>52</v>
      </c>
      <c r="P36" s="11" t="s">
        <v>52</v>
      </c>
      <c r="Q36" s="11" t="n">
        <v>20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n">
        <v>5</v>
      </c>
      <c r="O37" s="11" t="s">
        <v>51</v>
      </c>
      <c r="P37" s="11" t="s">
        <v>51</v>
      </c>
      <c r="Q37" s="11" t="n">
        <v>20</v>
      </c>
    </row>
    <row r="38" customFormat="false" ht="13.8" hidden="false" customHeight="false" outlineLevel="0" collapsed="false">
      <c r="B38" s="2" t="n">
        <v>37</v>
      </c>
      <c r="C38" s="11" t="s">
        <v>52</v>
      </c>
      <c r="D38" s="11" t="s">
        <v>52</v>
      </c>
      <c r="E38" s="11" t="n">
        <v>5</v>
      </c>
      <c r="O38" s="11" t="s">
        <v>52</v>
      </c>
      <c r="P38" s="11" t="s">
        <v>52</v>
      </c>
      <c r="Q38" s="11" t="n">
        <v>20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n">
        <v>5</v>
      </c>
      <c r="O39" s="11" t="s">
        <v>51</v>
      </c>
      <c r="P39" s="11" t="s">
        <v>51</v>
      </c>
      <c r="Q39" s="11" t="n">
        <v>20</v>
      </c>
    </row>
    <row r="40" customFormat="false" ht="13.8" hidden="false" customHeight="false" outlineLevel="0" collapsed="false">
      <c r="B40" s="2" t="n">
        <v>39</v>
      </c>
      <c r="C40" s="11" t="s">
        <v>52</v>
      </c>
      <c r="D40" s="11" t="s">
        <v>52</v>
      </c>
      <c r="E40" s="11" t="n">
        <v>5</v>
      </c>
      <c r="O40" s="11" t="s">
        <v>52</v>
      </c>
      <c r="P40" s="11" t="s">
        <v>52</v>
      </c>
      <c r="Q40" s="11" t="n">
        <v>20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n">
        <v>5</v>
      </c>
      <c r="O41" s="11" t="s">
        <v>51</v>
      </c>
      <c r="P41" s="11" t="s">
        <v>51</v>
      </c>
      <c r="Q41" s="11" t="n">
        <v>20</v>
      </c>
    </row>
    <row r="42" customFormat="false" ht="13.8" hidden="false" customHeight="false" outlineLevel="0" collapsed="false">
      <c r="B42" s="2" t="n">
        <v>41</v>
      </c>
      <c r="C42" s="11" t="s">
        <v>52</v>
      </c>
      <c r="D42" s="11" t="s">
        <v>52</v>
      </c>
      <c r="E42" s="11" t="n">
        <v>5</v>
      </c>
      <c r="O42" s="11" t="s">
        <v>52</v>
      </c>
      <c r="P42" s="11" t="s">
        <v>52</v>
      </c>
      <c r="Q42" s="11" t="n">
        <v>20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n">
        <v>5</v>
      </c>
      <c r="O43" s="11" t="s">
        <v>51</v>
      </c>
      <c r="P43" s="11" t="s">
        <v>51</v>
      </c>
      <c r="Q43" s="11" t="n">
        <v>20</v>
      </c>
    </row>
    <row r="44" customFormat="false" ht="13.8" hidden="false" customHeight="false" outlineLevel="0" collapsed="false">
      <c r="B44" s="2" t="n">
        <v>43</v>
      </c>
      <c r="C44" s="11" t="s">
        <v>52</v>
      </c>
      <c r="D44" s="11" t="s">
        <v>52</v>
      </c>
      <c r="E44" s="11" t="n">
        <v>5</v>
      </c>
      <c r="O44" s="11" t="s">
        <v>52</v>
      </c>
      <c r="P44" s="11" t="s">
        <v>52</v>
      </c>
      <c r="Q44" s="11" t="n">
        <v>20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n">
        <v>5</v>
      </c>
      <c r="O45" s="11" t="s">
        <v>51</v>
      </c>
      <c r="P45" s="11" t="s">
        <v>51</v>
      </c>
      <c r="Q45" s="11" t="n">
        <v>20</v>
      </c>
    </row>
    <row r="46" customFormat="false" ht="13.8" hidden="false" customHeight="false" outlineLevel="0" collapsed="false">
      <c r="B46" s="2" t="n">
        <v>45</v>
      </c>
      <c r="C46" s="11" t="s">
        <v>52</v>
      </c>
      <c r="D46" s="11" t="s">
        <v>52</v>
      </c>
      <c r="E46" s="11" t="n">
        <v>5</v>
      </c>
      <c r="O46" s="11" t="s">
        <v>52</v>
      </c>
      <c r="P46" s="11" t="s">
        <v>52</v>
      </c>
      <c r="Q46" s="11" t="n">
        <v>20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n">
        <v>5</v>
      </c>
      <c r="O47" s="11" t="s">
        <v>51</v>
      </c>
      <c r="P47" s="11" t="s">
        <v>51</v>
      </c>
      <c r="Q47" s="11" t="n">
        <v>20</v>
      </c>
    </row>
    <row r="48" customFormat="false" ht="13.8" hidden="false" customHeight="false" outlineLevel="0" collapsed="false">
      <c r="B48" s="2" t="n">
        <v>47</v>
      </c>
      <c r="C48" s="11" t="s">
        <v>52</v>
      </c>
      <c r="D48" s="11" t="s">
        <v>52</v>
      </c>
      <c r="E48" s="11" t="n">
        <v>5</v>
      </c>
      <c r="O48" s="11" t="s">
        <v>52</v>
      </c>
      <c r="P48" s="11" t="s">
        <v>52</v>
      </c>
      <c r="Q48" s="11" t="n">
        <v>20</v>
      </c>
    </row>
    <row r="49" customFormat="false" ht="13.8" hidden="false" customHeight="false" outlineLevel="0" collapsed="false">
      <c r="A49" s="3" t="s">
        <v>144</v>
      </c>
      <c r="B49" s="2" t="n">
        <v>48</v>
      </c>
      <c r="C49" s="11" t="s">
        <v>51</v>
      </c>
      <c r="D49" s="11" t="s">
        <v>51</v>
      </c>
      <c r="E49" s="11" t="n">
        <v>5</v>
      </c>
      <c r="O49" s="11" t="s">
        <v>51</v>
      </c>
      <c r="P49" s="11" t="s">
        <v>51</v>
      </c>
      <c r="Q49" s="11" t="n">
        <v>20</v>
      </c>
    </row>
    <row r="50" customFormat="false" ht="13.8" hidden="false" customHeight="false" outlineLevel="0" collapsed="false">
      <c r="B50" s="2" t="n">
        <v>49</v>
      </c>
      <c r="C50" s="11" t="s">
        <v>52</v>
      </c>
      <c r="D50" s="11" t="s">
        <v>52</v>
      </c>
      <c r="E50" s="11" t="n">
        <v>5</v>
      </c>
      <c r="O50" s="11" t="s">
        <v>52</v>
      </c>
      <c r="P50" s="11" t="s">
        <v>52</v>
      </c>
      <c r="Q50" s="11" t="n">
        <v>20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n">
        <v>5</v>
      </c>
      <c r="O51" s="11" t="s">
        <v>51</v>
      </c>
      <c r="P51" s="11" t="s">
        <v>51</v>
      </c>
      <c r="Q51" s="11" t="n">
        <v>20</v>
      </c>
    </row>
    <row r="52" customFormat="false" ht="13.8" hidden="false" customHeight="false" outlineLevel="0" collapsed="false">
      <c r="B52" s="2" t="n">
        <v>51</v>
      </c>
      <c r="C52" s="11" t="s">
        <v>52</v>
      </c>
      <c r="D52" s="11" t="s">
        <v>52</v>
      </c>
      <c r="E52" s="11" t="n">
        <v>5</v>
      </c>
      <c r="O52" s="11" t="s">
        <v>52</v>
      </c>
      <c r="P52" s="11" t="s">
        <v>52</v>
      </c>
      <c r="Q52" s="11" t="n">
        <v>20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n">
        <v>5</v>
      </c>
      <c r="O53" s="11" t="s">
        <v>51</v>
      </c>
      <c r="P53" s="11" t="s">
        <v>51</v>
      </c>
      <c r="Q53" s="11" t="n">
        <v>20</v>
      </c>
    </row>
    <row r="54" customFormat="false" ht="13.8" hidden="false" customHeight="false" outlineLevel="0" collapsed="false">
      <c r="B54" s="2" t="n">
        <v>53</v>
      </c>
      <c r="C54" s="11" t="s">
        <v>52</v>
      </c>
      <c r="D54" s="11" t="s">
        <v>52</v>
      </c>
      <c r="E54" s="11" t="n">
        <v>5</v>
      </c>
      <c r="O54" s="11" t="s">
        <v>52</v>
      </c>
      <c r="P54" s="11" t="s">
        <v>52</v>
      </c>
      <c r="Q54" s="11" t="n">
        <v>20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n">
        <v>5</v>
      </c>
      <c r="O55" s="11" t="s">
        <v>51</v>
      </c>
      <c r="P55" s="11" t="s">
        <v>51</v>
      </c>
      <c r="Q55" s="11" t="n">
        <v>20</v>
      </c>
    </row>
    <row r="56" customFormat="false" ht="13.8" hidden="false" customHeight="false" outlineLevel="0" collapsed="false">
      <c r="B56" s="2" t="n">
        <v>55</v>
      </c>
      <c r="C56" s="11" t="s">
        <v>52</v>
      </c>
      <c r="D56" s="11" t="s">
        <v>52</v>
      </c>
      <c r="E56" s="11" t="n">
        <v>5</v>
      </c>
      <c r="O56" s="11" t="s">
        <v>52</v>
      </c>
      <c r="P56" s="11" t="s">
        <v>52</v>
      </c>
      <c r="Q56" s="11" t="n">
        <v>20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n">
        <v>5</v>
      </c>
      <c r="O57" s="11" t="s">
        <v>51</v>
      </c>
      <c r="P57" s="11" t="s">
        <v>51</v>
      </c>
      <c r="Q57" s="11" t="n">
        <v>20</v>
      </c>
    </row>
    <row r="58" customFormat="false" ht="13.8" hidden="false" customHeight="false" outlineLevel="0" collapsed="false">
      <c r="B58" s="2" t="n">
        <v>57</v>
      </c>
      <c r="C58" s="11" t="s">
        <v>52</v>
      </c>
      <c r="D58" s="11" t="s">
        <v>52</v>
      </c>
      <c r="E58" s="11" t="n">
        <v>5</v>
      </c>
      <c r="O58" s="11" t="s">
        <v>52</v>
      </c>
      <c r="P58" s="11" t="s">
        <v>52</v>
      </c>
      <c r="Q58" s="11" t="n">
        <v>20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n">
        <v>5</v>
      </c>
      <c r="O59" s="11" t="s">
        <v>51</v>
      </c>
      <c r="P59" s="11" t="s">
        <v>51</v>
      </c>
      <c r="Q59" s="11" t="n">
        <v>20</v>
      </c>
    </row>
    <row r="60" customFormat="false" ht="13.8" hidden="false" customHeight="false" outlineLevel="0" collapsed="false">
      <c r="B60" s="2" t="n">
        <v>59</v>
      </c>
      <c r="C60" s="11" t="s">
        <v>52</v>
      </c>
      <c r="D60" s="11" t="s">
        <v>52</v>
      </c>
      <c r="E60" s="11" t="n">
        <v>5</v>
      </c>
      <c r="O60" s="11" t="s">
        <v>52</v>
      </c>
      <c r="P60" s="11" t="s">
        <v>52</v>
      </c>
      <c r="Q60" s="11" t="n">
        <v>20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n">
        <v>5</v>
      </c>
      <c r="O61" s="11" t="s">
        <v>51</v>
      </c>
      <c r="P61" s="11" t="s">
        <v>51</v>
      </c>
      <c r="Q61" s="11" t="n">
        <v>20</v>
      </c>
    </row>
    <row r="62" customFormat="false" ht="13.8" hidden="false" customHeight="false" outlineLevel="0" collapsed="false">
      <c r="B62" s="2" t="n">
        <v>61</v>
      </c>
      <c r="C62" s="11" t="s">
        <v>52</v>
      </c>
      <c r="D62" s="11" t="s">
        <v>52</v>
      </c>
      <c r="E62" s="11" t="n">
        <v>5</v>
      </c>
      <c r="O62" s="11" t="s">
        <v>52</v>
      </c>
      <c r="P62" s="11" t="s">
        <v>52</v>
      </c>
      <c r="Q62" s="11" t="n">
        <v>20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n">
        <v>5</v>
      </c>
      <c r="O63" s="11" t="s">
        <v>51</v>
      </c>
      <c r="P63" s="11" t="s">
        <v>51</v>
      </c>
      <c r="Q63" s="11" t="n">
        <v>20</v>
      </c>
    </row>
    <row r="64" customFormat="false" ht="13.8" hidden="false" customHeight="false" outlineLevel="0" collapsed="false">
      <c r="B64" s="2" t="n">
        <v>63</v>
      </c>
      <c r="C64" s="11" t="s">
        <v>52</v>
      </c>
      <c r="D64" s="11" t="s">
        <v>52</v>
      </c>
      <c r="E64" s="11" t="n">
        <v>5</v>
      </c>
      <c r="O64" s="11" t="s">
        <v>52</v>
      </c>
      <c r="P64" s="11" t="s">
        <v>52</v>
      </c>
      <c r="Q64" s="11" t="n">
        <v>20</v>
      </c>
    </row>
    <row r="65" customFormat="false" ht="13.8" hidden="false" customHeight="false" outlineLevel="0" collapsed="false">
      <c r="A65" s="3" t="s">
        <v>145</v>
      </c>
      <c r="B65" s="2" t="n">
        <v>64</v>
      </c>
      <c r="C65" s="11" t="s">
        <v>51</v>
      </c>
      <c r="D65" s="11" t="s">
        <v>51</v>
      </c>
      <c r="E65" s="11" t="n">
        <v>5</v>
      </c>
      <c r="O65" s="11" t="s">
        <v>51</v>
      </c>
      <c r="P65" s="11" t="s">
        <v>51</v>
      </c>
      <c r="Q65" s="11" t="n">
        <v>20</v>
      </c>
    </row>
    <row r="66" customFormat="false" ht="13.8" hidden="false" customHeight="false" outlineLevel="0" collapsed="false">
      <c r="A66" s="3" t="s">
        <v>146</v>
      </c>
      <c r="B66" s="2" t="n">
        <v>65</v>
      </c>
      <c r="O66" s="11" t="s">
        <v>52</v>
      </c>
      <c r="P66" s="11" t="s">
        <v>52</v>
      </c>
      <c r="Q66" s="11" t="n">
        <v>20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n">
        <v>20</v>
      </c>
    </row>
    <row r="68" customFormat="false" ht="13.8" hidden="false" customHeight="false" outlineLevel="0" collapsed="false">
      <c r="B68" s="2" t="n">
        <v>67</v>
      </c>
      <c r="O68" s="11" t="s">
        <v>52</v>
      </c>
      <c r="P68" s="11" t="s">
        <v>52</v>
      </c>
      <c r="Q68" s="11" t="n">
        <v>20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n">
        <v>20</v>
      </c>
    </row>
    <row r="70" customFormat="false" ht="13.8" hidden="false" customHeight="false" outlineLevel="0" collapsed="false">
      <c r="B70" s="2" t="n">
        <v>69</v>
      </c>
      <c r="O70" s="11" t="s">
        <v>52</v>
      </c>
      <c r="P70" s="11" t="s">
        <v>52</v>
      </c>
      <c r="Q70" s="11" t="n">
        <v>20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n">
        <v>20</v>
      </c>
    </row>
    <row r="72" customFormat="false" ht="13.8" hidden="false" customHeight="false" outlineLevel="0" collapsed="false">
      <c r="B72" s="2" t="n">
        <v>71</v>
      </c>
      <c r="O72" s="11" t="s">
        <v>52</v>
      </c>
      <c r="P72" s="11" t="s">
        <v>52</v>
      </c>
      <c r="Q72" s="11" t="n">
        <v>20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n">
        <v>20</v>
      </c>
    </row>
    <row r="74" customFormat="false" ht="13.8" hidden="false" customHeight="false" outlineLevel="0" collapsed="false">
      <c r="B74" s="2" t="n">
        <v>73</v>
      </c>
      <c r="O74" s="11" t="s">
        <v>52</v>
      </c>
      <c r="P74" s="11" t="s">
        <v>52</v>
      </c>
      <c r="Q74" s="11" t="n">
        <v>20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n">
        <v>20</v>
      </c>
    </row>
    <row r="76" customFormat="false" ht="13.8" hidden="false" customHeight="false" outlineLevel="0" collapsed="false">
      <c r="B76" s="2" t="n">
        <v>75</v>
      </c>
      <c r="O76" s="11" t="s">
        <v>52</v>
      </c>
      <c r="P76" s="11" t="s">
        <v>52</v>
      </c>
      <c r="Q76" s="11" t="n">
        <v>20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n">
        <v>20</v>
      </c>
    </row>
    <row r="78" customFormat="false" ht="13.8" hidden="false" customHeight="false" outlineLevel="0" collapsed="false">
      <c r="B78" s="2" t="n">
        <v>77</v>
      </c>
      <c r="O78" s="11" t="s">
        <v>52</v>
      </c>
      <c r="P78" s="11" t="s">
        <v>52</v>
      </c>
      <c r="Q78" s="11" t="n">
        <v>20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n">
        <v>20</v>
      </c>
    </row>
    <row r="80" customFormat="false" ht="13.8" hidden="false" customHeight="false" outlineLevel="0" collapsed="false">
      <c r="B80" s="2" t="n">
        <v>79</v>
      </c>
      <c r="O80" s="11" t="s">
        <v>52</v>
      </c>
      <c r="P80" s="11" t="s">
        <v>52</v>
      </c>
      <c r="Q80" s="11" t="n">
        <v>20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n">
        <v>20</v>
      </c>
    </row>
    <row r="82" customFormat="false" ht="13.8" hidden="false" customHeight="false" outlineLevel="0" collapsed="false">
      <c r="B82" s="2" t="n">
        <v>81</v>
      </c>
      <c r="O82" s="11" t="s">
        <v>52</v>
      </c>
      <c r="P82" s="11" t="s">
        <v>52</v>
      </c>
      <c r="Q82" s="11" t="n">
        <v>20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n">
        <v>20</v>
      </c>
    </row>
    <row r="84" customFormat="false" ht="13.8" hidden="false" customHeight="false" outlineLevel="0" collapsed="false">
      <c r="B84" s="2" t="n">
        <v>83</v>
      </c>
      <c r="O84" s="11" t="s">
        <v>52</v>
      </c>
      <c r="P84" s="11" t="s">
        <v>52</v>
      </c>
      <c r="Q84" s="11" t="n">
        <v>20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n">
        <v>20</v>
      </c>
    </row>
    <row r="86" customFormat="false" ht="13.8" hidden="false" customHeight="false" outlineLevel="0" collapsed="false">
      <c r="B86" s="2" t="n">
        <v>85</v>
      </c>
      <c r="O86" s="11" t="s">
        <v>52</v>
      </c>
      <c r="P86" s="11" t="s">
        <v>52</v>
      </c>
      <c r="Q86" s="11" t="n">
        <v>20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n">
        <v>20</v>
      </c>
    </row>
    <row r="88" customFormat="false" ht="13.8" hidden="false" customHeight="false" outlineLevel="0" collapsed="false">
      <c r="B88" s="2" t="n">
        <v>87</v>
      </c>
      <c r="O88" s="11" t="s">
        <v>52</v>
      </c>
      <c r="P88" s="11" t="s">
        <v>52</v>
      </c>
      <c r="Q88" s="11" t="n">
        <v>20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n">
        <v>20</v>
      </c>
    </row>
    <row r="90" customFormat="false" ht="13.8" hidden="false" customHeight="false" outlineLevel="0" collapsed="false">
      <c r="B90" s="2" t="n">
        <v>89</v>
      </c>
      <c r="O90" s="11" t="s">
        <v>52</v>
      </c>
      <c r="P90" s="11" t="s">
        <v>52</v>
      </c>
      <c r="Q90" s="11" t="n">
        <v>20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n">
        <v>20</v>
      </c>
    </row>
    <row r="92" customFormat="false" ht="13.8" hidden="false" customHeight="false" outlineLevel="0" collapsed="false">
      <c r="B92" s="2" t="n">
        <v>91</v>
      </c>
      <c r="O92" s="11" t="s">
        <v>52</v>
      </c>
      <c r="P92" s="11" t="s">
        <v>52</v>
      </c>
      <c r="Q92" s="11" t="n">
        <v>20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n">
        <v>20</v>
      </c>
    </row>
    <row r="94" customFormat="false" ht="13.8" hidden="false" customHeight="false" outlineLevel="0" collapsed="false">
      <c r="B94" s="2" t="n">
        <v>93</v>
      </c>
      <c r="O94" s="11" t="s">
        <v>52</v>
      </c>
      <c r="P94" s="11" t="s">
        <v>52</v>
      </c>
      <c r="Q94" s="11" t="n">
        <v>20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n">
        <v>20</v>
      </c>
    </row>
    <row r="96" customFormat="false" ht="13.8" hidden="false" customHeight="false" outlineLevel="0" collapsed="false">
      <c r="A96" s="19" t="s">
        <v>147</v>
      </c>
      <c r="B96" s="2" t="n">
        <v>95</v>
      </c>
      <c r="O96" s="11" t="s">
        <v>52</v>
      </c>
      <c r="P96" s="11" t="s">
        <v>52</v>
      </c>
      <c r="Q96" s="11" t="n">
        <v>20</v>
      </c>
    </row>
    <row r="97" customFormat="false" ht="13.8" hidden="false" customHeight="false" outlineLevel="0" collapsed="false">
      <c r="A97" s="19" t="s">
        <v>148</v>
      </c>
      <c r="B97" s="2" t="n">
        <v>96</v>
      </c>
      <c r="O97" s="11" t="s">
        <v>51</v>
      </c>
      <c r="P97" s="11" t="s">
        <v>51</v>
      </c>
      <c r="Q97" s="11" t="n">
        <v>20</v>
      </c>
    </row>
    <row r="98" customFormat="false" ht="13.8" hidden="false" customHeight="false" outlineLevel="0" collapsed="false">
      <c r="B98" s="2" t="n">
        <v>97</v>
      </c>
      <c r="O98" s="11" t="s">
        <v>52</v>
      </c>
      <c r="P98" s="11" t="s">
        <v>52</v>
      </c>
      <c r="Q98" s="11" t="n">
        <v>20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n">
        <v>20</v>
      </c>
    </row>
    <row r="100" customFormat="false" ht="13.8" hidden="false" customHeight="false" outlineLevel="0" collapsed="false">
      <c r="B100" s="2" t="n">
        <v>99</v>
      </c>
      <c r="O100" s="11" t="s">
        <v>52</v>
      </c>
      <c r="P100" s="11" t="s">
        <v>52</v>
      </c>
      <c r="Q100" s="11" t="n">
        <v>20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n">
        <v>20</v>
      </c>
    </row>
    <row r="102" customFormat="false" ht="13.8" hidden="false" customHeight="false" outlineLevel="0" collapsed="false">
      <c r="B102" s="2" t="n">
        <v>101</v>
      </c>
      <c r="O102" s="11" t="s">
        <v>52</v>
      </c>
      <c r="P102" s="11" t="s">
        <v>52</v>
      </c>
      <c r="Q102" s="11" t="n">
        <v>20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n">
        <v>20</v>
      </c>
    </row>
    <row r="104" customFormat="false" ht="13.8" hidden="false" customHeight="false" outlineLevel="0" collapsed="false">
      <c r="B104" s="2" t="n">
        <v>103</v>
      </c>
      <c r="O104" s="11" t="s">
        <v>52</v>
      </c>
      <c r="P104" s="11" t="s">
        <v>52</v>
      </c>
      <c r="Q104" s="11" t="n">
        <v>20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n">
        <v>20</v>
      </c>
    </row>
    <row r="106" customFormat="false" ht="13.8" hidden="false" customHeight="false" outlineLevel="0" collapsed="false">
      <c r="B106" s="2" t="n">
        <v>105</v>
      </c>
      <c r="O106" s="11" t="s">
        <v>52</v>
      </c>
      <c r="P106" s="11" t="s">
        <v>52</v>
      </c>
      <c r="Q106" s="11" t="n">
        <v>20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n">
        <v>20</v>
      </c>
    </row>
    <row r="108" customFormat="false" ht="13.8" hidden="false" customHeight="false" outlineLevel="0" collapsed="false">
      <c r="B108" s="2" t="n">
        <v>107</v>
      </c>
      <c r="O108" s="11" t="s">
        <v>52</v>
      </c>
      <c r="P108" s="11" t="s">
        <v>52</v>
      </c>
      <c r="Q108" s="11" t="n">
        <v>20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n">
        <v>20</v>
      </c>
    </row>
    <row r="110" customFormat="false" ht="13.8" hidden="false" customHeight="false" outlineLevel="0" collapsed="false">
      <c r="B110" s="2" t="n">
        <v>109</v>
      </c>
      <c r="O110" s="11" t="s">
        <v>52</v>
      </c>
      <c r="P110" s="11" t="s">
        <v>52</v>
      </c>
      <c r="Q110" s="11" t="n">
        <v>20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n">
        <v>20</v>
      </c>
    </row>
    <row r="112" customFormat="false" ht="13.8" hidden="false" customHeight="false" outlineLevel="0" collapsed="false">
      <c r="B112" s="2" t="n">
        <v>111</v>
      </c>
      <c r="O112" s="11" t="s">
        <v>52</v>
      </c>
      <c r="P112" s="11" t="s">
        <v>52</v>
      </c>
      <c r="Q112" s="11" t="n">
        <v>20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n">
        <v>20</v>
      </c>
    </row>
    <row r="114" customFormat="false" ht="13.8" hidden="false" customHeight="false" outlineLevel="0" collapsed="false">
      <c r="B114" s="2" t="n">
        <v>113</v>
      </c>
      <c r="O114" s="11" t="s">
        <v>52</v>
      </c>
      <c r="P114" s="11" t="s">
        <v>52</v>
      </c>
      <c r="Q114" s="11" t="n">
        <v>20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n">
        <v>20</v>
      </c>
    </row>
    <row r="116" customFormat="false" ht="13.8" hidden="false" customHeight="false" outlineLevel="0" collapsed="false">
      <c r="B116" s="2" t="n">
        <v>115</v>
      </c>
      <c r="O116" s="11" t="s">
        <v>52</v>
      </c>
      <c r="P116" s="11" t="s">
        <v>52</v>
      </c>
      <c r="Q116" s="11" t="n">
        <v>20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n">
        <v>20</v>
      </c>
    </row>
    <row r="118" customFormat="false" ht="13.8" hidden="false" customHeight="false" outlineLevel="0" collapsed="false">
      <c r="B118" s="2" t="n">
        <v>117</v>
      </c>
      <c r="O118" s="11" t="s">
        <v>52</v>
      </c>
      <c r="P118" s="11" t="s">
        <v>52</v>
      </c>
      <c r="Q118" s="11" t="n">
        <v>20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n">
        <v>20</v>
      </c>
    </row>
    <row r="120" customFormat="false" ht="13.8" hidden="false" customHeight="false" outlineLevel="0" collapsed="false">
      <c r="B120" s="2" t="n">
        <v>119</v>
      </c>
      <c r="O120" s="11" t="s">
        <v>52</v>
      </c>
      <c r="P120" s="11" t="s">
        <v>52</v>
      </c>
      <c r="Q120" s="11" t="n">
        <v>20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n">
        <v>20</v>
      </c>
    </row>
    <row r="122" customFormat="false" ht="13.8" hidden="false" customHeight="false" outlineLevel="0" collapsed="false">
      <c r="B122" s="2" t="n">
        <v>121</v>
      </c>
      <c r="O122" s="11" t="s">
        <v>52</v>
      </c>
      <c r="P122" s="11" t="s">
        <v>52</v>
      </c>
      <c r="Q122" s="11" t="n">
        <v>20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n">
        <v>20</v>
      </c>
    </row>
    <row r="124" customFormat="false" ht="13.8" hidden="false" customHeight="false" outlineLevel="0" collapsed="false">
      <c r="B124" s="2" t="n">
        <v>123</v>
      </c>
      <c r="O124" s="11" t="s">
        <v>52</v>
      </c>
      <c r="P124" s="11" t="s">
        <v>52</v>
      </c>
      <c r="Q124" s="11" t="n">
        <v>20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n">
        <v>20</v>
      </c>
    </row>
    <row r="126" customFormat="false" ht="13.8" hidden="false" customHeight="false" outlineLevel="0" collapsed="false">
      <c r="B126" s="2" t="n">
        <v>125</v>
      </c>
      <c r="O126" s="11" t="s">
        <v>52</v>
      </c>
      <c r="P126" s="11" t="s">
        <v>52</v>
      </c>
      <c r="Q126" s="11" t="n">
        <v>20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n">
        <v>20</v>
      </c>
    </row>
    <row r="128" customFormat="false" ht="13.8" hidden="false" customHeight="false" outlineLevel="0" collapsed="false">
      <c r="B128" s="2" t="n">
        <v>127</v>
      </c>
      <c r="O128" s="11" t="s">
        <v>52</v>
      </c>
      <c r="P128" s="11" t="s">
        <v>52</v>
      </c>
      <c r="Q128" s="11" t="n">
        <v>20</v>
      </c>
    </row>
    <row r="129" customFormat="false" ht="13.8" hidden="false" customHeight="false" outlineLevel="0" collapsed="false">
      <c r="A129" s="19" t="s">
        <v>149</v>
      </c>
      <c r="B129" s="2" t="n">
        <v>128</v>
      </c>
      <c r="O129" s="11" t="s">
        <v>51</v>
      </c>
      <c r="P129" s="11" t="s">
        <v>51</v>
      </c>
      <c r="Q129" s="11" t="n">
        <v>20</v>
      </c>
    </row>
  </sheetData>
  <dataValidations count="3">
    <dataValidation allowBlank="true" errorStyle="stop" operator="equal" showDropDown="false" showErrorMessage="true" showInputMessage="false" sqref="I15:I33 M15:M33 Q15:Q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E2:E15 I2:I14 M2:M14 Q2:Q14 E16:E65" type="list">
      <formula1>"-,+5,+10,+15,+20,+25,+30,+35,+40,+45,+50,+55,+60"</formula1>
      <formula2>0</formula2>
    </dataValidation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  <col collapsed="false" customWidth="false" hidden="true" outlineLevel="0" max="53" min="49" style="0" width="11.57"/>
    <col collapsed="false" customWidth="true" hidden="true" outlineLevel="0" max="54" min="54" style="0" width="17.7"/>
    <col collapsed="false" customWidth="true" hidden="true" outlineLevel="0" max="55" min="55" style="0" width="17.34"/>
  </cols>
  <sheetData>
    <row r="1" s="3" customFormat="true" ht="13.8" hidden="false" customHeight="false" outlineLevel="0" collapsed="false">
      <c r="A1" s="20" t="s">
        <v>150</v>
      </c>
      <c r="B1" s="20" t="s">
        <v>151</v>
      </c>
      <c r="C1" s="20" t="s">
        <v>152</v>
      </c>
      <c r="D1" s="21"/>
      <c r="E1" s="22" t="s">
        <v>153</v>
      </c>
      <c r="F1" s="22" t="s">
        <v>154</v>
      </c>
      <c r="G1" s="22" t="s">
        <v>155</v>
      </c>
      <c r="H1" s="21"/>
      <c r="I1" s="21"/>
      <c r="J1" s="22" t="s">
        <v>156</v>
      </c>
      <c r="K1" s="22" t="s">
        <v>157</v>
      </c>
      <c r="L1" s="22" t="s">
        <v>158</v>
      </c>
      <c r="M1" s="21"/>
      <c r="N1" s="21"/>
      <c r="O1" s="23" t="s">
        <v>159</v>
      </c>
      <c r="P1" s="23" t="s">
        <v>160</v>
      </c>
      <c r="Q1" s="23" t="s">
        <v>161</v>
      </c>
      <c r="R1" s="21"/>
      <c r="S1" s="21"/>
      <c r="T1" s="23" t="s">
        <v>162</v>
      </c>
      <c r="U1" s="23" t="s">
        <v>163</v>
      </c>
      <c r="V1" s="23" t="s">
        <v>164</v>
      </c>
      <c r="W1" s="21"/>
      <c r="X1" s="21"/>
      <c r="Y1" s="24" t="s">
        <v>165</v>
      </c>
      <c r="Z1" s="24" t="s">
        <v>166</v>
      </c>
      <c r="AA1" s="24" t="s">
        <v>167</v>
      </c>
      <c r="AB1" s="21"/>
      <c r="AC1" s="21"/>
      <c r="AD1" s="24" t="s">
        <v>168</v>
      </c>
      <c r="AE1" s="24" t="s">
        <v>169</v>
      </c>
      <c r="AF1" s="24" t="s">
        <v>170</v>
      </c>
      <c r="AG1" s="2"/>
      <c r="AH1" s="2"/>
      <c r="AI1" s="22" t="s">
        <v>171</v>
      </c>
      <c r="AJ1" s="22" t="s">
        <v>172</v>
      </c>
      <c r="AK1" s="22" t="s">
        <v>173</v>
      </c>
      <c r="AN1" s="22" t="s">
        <v>174</v>
      </c>
      <c r="AO1" s="22" t="s">
        <v>175</v>
      </c>
      <c r="AP1" s="22" t="s">
        <v>176</v>
      </c>
      <c r="AS1" s="25" t="s">
        <v>177</v>
      </c>
      <c r="AT1" s="25" t="s">
        <v>178</v>
      </c>
      <c r="AU1" s="25" t="s">
        <v>179</v>
      </c>
      <c r="AW1" s="22" t="s">
        <v>180</v>
      </c>
      <c r="AX1" s="22" t="s">
        <v>181</v>
      </c>
      <c r="AY1" s="22" t="s">
        <v>182</v>
      </c>
      <c r="BA1" s="25" t="s">
        <v>183</v>
      </c>
      <c r="BB1" s="25" t="s">
        <v>184</v>
      </c>
      <c r="BC1" s="25" t="s">
        <v>185</v>
      </c>
    </row>
    <row r="2" customFormat="false" ht="13.8" hidden="false" customHeight="false" outlineLevel="0" collapsed="false">
      <c r="A2" s="26" t="n">
        <v>1</v>
      </c>
      <c r="B2" s="27" t="s">
        <v>186</v>
      </c>
      <c r="C2" s="11" t="s">
        <v>49</v>
      </c>
      <c r="E2" s="26" t="n">
        <v>1</v>
      </c>
      <c r="F2" s="28" t="s">
        <v>187</v>
      </c>
      <c r="G2" s="11" t="s">
        <v>49</v>
      </c>
      <c r="H2" s="2" t="n">
        <f aca="false">IF(F2&lt;&gt;CONCATENATE("Aux",E2),1,0)</f>
        <v>0</v>
      </c>
      <c r="J2" s="26" t="n">
        <v>1</v>
      </c>
      <c r="K2" s="28" t="s">
        <v>188</v>
      </c>
      <c r="L2" s="11" t="s">
        <v>49</v>
      </c>
      <c r="M2" s="2" t="n">
        <f aca="false">IF(K2&lt;&gt;CONCATENATE("STAux",J2),1,0)</f>
        <v>0</v>
      </c>
      <c r="N2" s="2"/>
      <c r="O2" s="26" t="n">
        <v>1</v>
      </c>
      <c r="P2" s="28" t="s">
        <v>189</v>
      </c>
      <c r="Q2" s="11" t="s">
        <v>49</v>
      </c>
      <c r="R2" s="29" t="n">
        <f aca="false">IF(P2&lt;&gt;CONCATENATE("Grp",O2),1,0)</f>
        <v>0</v>
      </c>
      <c r="S2" s="29"/>
      <c r="T2" s="26" t="n">
        <v>1</v>
      </c>
      <c r="U2" s="28" t="s">
        <v>190</v>
      </c>
      <c r="V2" s="11" t="s">
        <v>49</v>
      </c>
      <c r="W2" s="2" t="n">
        <f aca="false">IF(U2&lt;&gt;CONCATENATE("StGrp",T2),1,0)</f>
        <v>0</v>
      </c>
      <c r="Y2" s="26" t="n">
        <v>1</v>
      </c>
      <c r="Z2" s="28" t="s">
        <v>191</v>
      </c>
      <c r="AA2" s="11" t="s">
        <v>49</v>
      </c>
      <c r="AB2" s="2" t="n">
        <f aca="false">IF(Z2&lt;&gt;CONCATENATE("Mtx",Y2),1,0)</f>
        <v>0</v>
      </c>
      <c r="AC2" s="2"/>
      <c r="AD2" s="26" t="n">
        <v>1</v>
      </c>
      <c r="AE2" s="28" t="s">
        <v>192</v>
      </c>
      <c r="AF2" s="11" t="s">
        <v>49</v>
      </c>
      <c r="AG2" s="2" t="n">
        <f aca="false">IF(AE2&lt;&gt;CONCATENATE("StMtx",AD2),1,0)</f>
        <v>0</v>
      </c>
      <c r="AI2" s="26" t="n">
        <v>1</v>
      </c>
      <c r="AJ2" s="28" t="s">
        <v>193</v>
      </c>
      <c r="AK2" s="11" t="s">
        <v>49</v>
      </c>
      <c r="AL2" s="2" t="n">
        <f aca="false">IF(AJ2&lt;&gt;CONCATENATE("Fx",AI2),1,0)</f>
        <v>0</v>
      </c>
      <c r="AM2" s="2"/>
      <c r="AN2" s="26" t="n">
        <v>1</v>
      </c>
      <c r="AO2" s="28" t="s">
        <v>194</v>
      </c>
      <c r="AP2" s="11" t="s">
        <v>49</v>
      </c>
      <c r="AQ2" s="2" t="n">
        <f aca="false">IF(AO2&lt;&gt;CONCATENATE("StFx",AN2),1,0)</f>
        <v>0</v>
      </c>
      <c r="AR2" s="2"/>
      <c r="AS2" s="26" t="n">
        <v>1</v>
      </c>
      <c r="AT2" s="28" t="s">
        <v>195</v>
      </c>
      <c r="AU2" s="11" t="s">
        <v>49</v>
      </c>
      <c r="AW2" s="26" t="n">
        <v>1</v>
      </c>
      <c r="AX2" s="28" t="s">
        <v>196</v>
      </c>
      <c r="AY2" s="11" t="s">
        <v>49</v>
      </c>
      <c r="AZ2" s="2"/>
      <c r="BA2" s="26" t="n">
        <v>1</v>
      </c>
      <c r="BB2" s="28" t="s">
        <v>197</v>
      </c>
      <c r="BC2" s="11" t="s">
        <v>49</v>
      </c>
    </row>
    <row r="3" customFormat="false" ht="13.8" hidden="false" customHeight="false" outlineLevel="0" collapsed="false">
      <c r="A3" s="26" t="n">
        <v>2</v>
      </c>
      <c r="B3" s="27" t="s">
        <v>198</v>
      </c>
      <c r="C3" s="11" t="s">
        <v>67</v>
      </c>
      <c r="E3" s="26" t="n">
        <v>2</v>
      </c>
      <c r="F3" s="28" t="s">
        <v>199</v>
      </c>
      <c r="G3" s="11" t="s">
        <v>67</v>
      </c>
      <c r="H3" s="2" t="n">
        <f aca="false">IF(F3&lt;&gt;CONCATENATE("Aux",E3),1,0)</f>
        <v>0</v>
      </c>
      <c r="J3" s="26" t="n">
        <v>2</v>
      </c>
      <c r="K3" s="28" t="s">
        <v>200</v>
      </c>
      <c r="L3" s="11" t="s">
        <v>67</v>
      </c>
      <c r="M3" s="2" t="n">
        <f aca="false">IF(K3&lt;&gt;CONCATENATE("STAux",J3),1,0)</f>
        <v>0</v>
      </c>
      <c r="N3" s="2"/>
      <c r="O3" s="26" t="n">
        <v>2</v>
      </c>
      <c r="P3" s="28" t="s">
        <v>201</v>
      </c>
      <c r="Q3" s="11" t="s">
        <v>67</v>
      </c>
      <c r="R3" s="29" t="n">
        <f aca="false">IF(P3&lt;&gt;CONCATENATE("Grp",O3),1,0)</f>
        <v>0</v>
      </c>
      <c r="S3" s="29"/>
      <c r="T3" s="26" t="n">
        <v>2</v>
      </c>
      <c r="U3" s="28" t="s">
        <v>202</v>
      </c>
      <c r="V3" s="11" t="s">
        <v>67</v>
      </c>
      <c r="W3" s="2" t="n">
        <f aca="false">IF(U3&lt;&gt;CONCATENATE("StGrp",T3),1,0)</f>
        <v>0</v>
      </c>
      <c r="Y3" s="26" t="n">
        <v>2</v>
      </c>
      <c r="Z3" s="28" t="s">
        <v>203</v>
      </c>
      <c r="AA3" s="11" t="s">
        <v>67</v>
      </c>
      <c r="AB3" s="2" t="n">
        <f aca="false">IF(Z3&lt;&gt;CONCATENATE("Mtx",Y3),1,0)</f>
        <v>0</v>
      </c>
      <c r="AC3" s="2"/>
      <c r="AD3" s="26" t="n">
        <v>2</v>
      </c>
      <c r="AE3" s="28" t="s">
        <v>204</v>
      </c>
      <c r="AF3" s="11" t="s">
        <v>67</v>
      </c>
      <c r="AG3" s="2" t="n">
        <f aca="false">IF(AE3&lt;&gt;CONCATENATE("StMtx",AD3),1,0)</f>
        <v>0</v>
      </c>
      <c r="AI3" s="26" t="n">
        <v>2</v>
      </c>
      <c r="AJ3" s="28" t="s">
        <v>205</v>
      </c>
      <c r="AK3" s="11" t="s">
        <v>67</v>
      </c>
      <c r="AL3" s="2" t="n">
        <f aca="false">IF(AJ3&lt;&gt;CONCATENATE("Fx",AI3),1,0)</f>
        <v>0</v>
      </c>
      <c r="AM3" s="2"/>
      <c r="AN3" s="26" t="n">
        <v>2</v>
      </c>
      <c r="AO3" s="28" t="s">
        <v>206</v>
      </c>
      <c r="AP3" s="11" t="s">
        <v>67</v>
      </c>
      <c r="AQ3" s="2" t="n">
        <f aca="false">IF(AO3&lt;&gt;CONCATENATE("StFx",AN3),1,0)</f>
        <v>0</v>
      </c>
      <c r="AR3" s="2"/>
      <c r="AS3" s="26" t="n">
        <v>2</v>
      </c>
      <c r="AT3" s="28" t="s">
        <v>207</v>
      </c>
      <c r="AU3" s="11" t="s">
        <v>67</v>
      </c>
      <c r="AW3" s="26" t="n">
        <v>2</v>
      </c>
      <c r="AX3" s="28" t="s">
        <v>208</v>
      </c>
      <c r="AY3" s="11" t="s">
        <v>67</v>
      </c>
      <c r="AZ3" s="2"/>
      <c r="BA3" s="26" t="n">
        <v>2</v>
      </c>
      <c r="BB3" s="28" t="s">
        <v>209</v>
      </c>
      <c r="BC3" s="11" t="s">
        <v>67</v>
      </c>
    </row>
    <row r="4" customFormat="false" ht="13.8" hidden="false" customHeight="false" outlineLevel="0" collapsed="false">
      <c r="A4" s="26" t="n">
        <v>3</v>
      </c>
      <c r="B4" s="27" t="s">
        <v>210</v>
      </c>
      <c r="C4" s="11" t="s">
        <v>80</v>
      </c>
      <c r="E4" s="26" t="n">
        <v>3</v>
      </c>
      <c r="F4" s="28" t="s">
        <v>211</v>
      </c>
      <c r="G4" s="11" t="s">
        <v>80</v>
      </c>
      <c r="H4" s="2" t="n">
        <f aca="false">IF(F4&lt;&gt;CONCATENATE("Aux",E4),1,0)</f>
        <v>0</v>
      </c>
      <c r="J4" s="26" t="n">
        <v>3</v>
      </c>
      <c r="K4" s="28" t="s">
        <v>212</v>
      </c>
      <c r="L4" s="11" t="s">
        <v>80</v>
      </c>
      <c r="M4" s="2" t="n">
        <f aca="false">IF(K4&lt;&gt;CONCATENATE("STAux",J4),1,0)</f>
        <v>0</v>
      </c>
      <c r="N4" s="2"/>
      <c r="O4" s="26" t="n">
        <v>3</v>
      </c>
      <c r="P4" s="28" t="s">
        <v>213</v>
      </c>
      <c r="Q4" s="11" t="s">
        <v>80</v>
      </c>
      <c r="R4" s="29" t="n">
        <f aca="false">IF(P4&lt;&gt;CONCATENATE("Grp",O4),1,0)</f>
        <v>0</v>
      </c>
      <c r="S4" s="29"/>
      <c r="T4" s="26" t="n">
        <v>3</v>
      </c>
      <c r="U4" s="28" t="s">
        <v>214</v>
      </c>
      <c r="V4" s="11" t="s">
        <v>80</v>
      </c>
      <c r="W4" s="2" t="n">
        <f aca="false">IF(U4&lt;&gt;CONCATENATE("StGrp",T4),1,0)</f>
        <v>0</v>
      </c>
      <c r="Y4" s="26" t="n">
        <v>3</v>
      </c>
      <c r="Z4" s="28" t="s">
        <v>215</v>
      </c>
      <c r="AA4" s="11" t="s">
        <v>80</v>
      </c>
      <c r="AB4" s="2" t="n">
        <f aca="false">IF(Z4&lt;&gt;CONCATENATE("Mtx",Y4),1,0)</f>
        <v>0</v>
      </c>
      <c r="AC4" s="2"/>
      <c r="AD4" s="26" t="n">
        <v>3</v>
      </c>
      <c r="AE4" s="28" t="s">
        <v>216</v>
      </c>
      <c r="AF4" s="11" t="s">
        <v>80</v>
      </c>
      <c r="AG4" s="2" t="n">
        <f aca="false">IF(AE4&lt;&gt;CONCATENATE("StMtx",AD4),1,0)</f>
        <v>0</v>
      </c>
      <c r="AI4" s="26" t="n">
        <v>3</v>
      </c>
      <c r="AJ4" s="28" t="s">
        <v>217</v>
      </c>
      <c r="AK4" s="11" t="s">
        <v>80</v>
      </c>
      <c r="AL4" s="2" t="n">
        <f aca="false">IF(AJ4&lt;&gt;CONCATENATE("Fx",AI4),1,0)</f>
        <v>0</v>
      </c>
      <c r="AM4" s="2"/>
      <c r="AN4" s="26" t="n">
        <v>3</v>
      </c>
      <c r="AO4" s="28" t="s">
        <v>218</v>
      </c>
      <c r="AP4" s="11" t="s">
        <v>80</v>
      </c>
      <c r="AQ4" s="2" t="n">
        <f aca="false">IF(AO4&lt;&gt;CONCATENATE("StFx",AN4),1,0)</f>
        <v>0</v>
      </c>
      <c r="AR4" s="2"/>
      <c r="AS4" s="26" t="n">
        <v>3</v>
      </c>
      <c r="AT4" s="28" t="s">
        <v>219</v>
      </c>
      <c r="AU4" s="11" t="s">
        <v>80</v>
      </c>
      <c r="AW4" s="26" t="n">
        <v>3</v>
      </c>
      <c r="AX4" s="28" t="s">
        <v>220</v>
      </c>
      <c r="AY4" s="11" t="s">
        <v>80</v>
      </c>
      <c r="AZ4" s="2"/>
      <c r="BA4" s="26" t="n">
        <v>3</v>
      </c>
      <c r="BB4" s="28" t="s">
        <v>221</v>
      </c>
      <c r="BC4" s="11" t="s">
        <v>80</v>
      </c>
    </row>
    <row r="5" customFormat="false" ht="13.8" hidden="false" customHeight="false" outlineLevel="0" collapsed="false">
      <c r="A5" s="26" t="n">
        <v>4</v>
      </c>
      <c r="B5" s="27" t="s">
        <v>222</v>
      </c>
      <c r="C5" s="11" t="s">
        <v>93</v>
      </c>
      <c r="E5" s="26" t="n">
        <v>4</v>
      </c>
      <c r="F5" s="28" t="s">
        <v>223</v>
      </c>
      <c r="G5" s="11" t="s">
        <v>93</v>
      </c>
      <c r="H5" s="2" t="n">
        <f aca="false">IF(F5&lt;&gt;CONCATENATE("Aux",E5),1,0)</f>
        <v>0</v>
      </c>
      <c r="J5" s="26" t="n">
        <v>4</v>
      </c>
      <c r="K5" s="28" t="s">
        <v>224</v>
      </c>
      <c r="L5" s="11" t="s">
        <v>93</v>
      </c>
      <c r="M5" s="2" t="n">
        <f aca="false">IF(K5&lt;&gt;CONCATENATE("STAux",J5),1,0)</f>
        <v>0</v>
      </c>
      <c r="N5" s="2"/>
      <c r="O5" s="26" t="n">
        <v>4</v>
      </c>
      <c r="P5" s="28" t="s">
        <v>225</v>
      </c>
      <c r="Q5" s="11" t="s">
        <v>93</v>
      </c>
      <c r="R5" s="29" t="n">
        <f aca="false">IF(P5&lt;&gt;CONCATENATE("Grp",O5),1,0)</f>
        <v>0</v>
      </c>
      <c r="S5" s="29"/>
      <c r="T5" s="26" t="n">
        <v>4</v>
      </c>
      <c r="U5" s="28" t="s">
        <v>226</v>
      </c>
      <c r="V5" s="11" t="s">
        <v>93</v>
      </c>
      <c r="W5" s="2" t="n">
        <f aca="false">IF(U5&lt;&gt;CONCATENATE("StGrp",T5),1,0)</f>
        <v>0</v>
      </c>
      <c r="Y5" s="26" t="n">
        <v>4</v>
      </c>
      <c r="Z5" s="28" t="s">
        <v>227</v>
      </c>
      <c r="AA5" s="11" t="s">
        <v>93</v>
      </c>
      <c r="AB5" s="2" t="n">
        <f aca="false">IF(Z5&lt;&gt;CONCATENATE("Mtx",Y5),1,0)</f>
        <v>0</v>
      </c>
      <c r="AC5" s="2"/>
      <c r="AD5" s="26" t="n">
        <v>4</v>
      </c>
      <c r="AE5" s="28" t="s">
        <v>228</v>
      </c>
      <c r="AF5" s="11" t="s">
        <v>93</v>
      </c>
      <c r="AG5" s="2" t="n">
        <f aca="false">IF(AE5&lt;&gt;CONCATENATE("StMtx",AD5),1,0)</f>
        <v>0</v>
      </c>
      <c r="AI5" s="26" t="n">
        <v>4</v>
      </c>
      <c r="AJ5" s="28" t="s">
        <v>229</v>
      </c>
      <c r="AK5" s="11" t="s">
        <v>93</v>
      </c>
      <c r="AL5" s="2" t="n">
        <f aca="false">IF(AJ5&lt;&gt;CONCATENATE("Fx",AI5),1,0)</f>
        <v>0</v>
      </c>
      <c r="AM5" s="2"/>
      <c r="AN5" s="26" t="n">
        <v>4</v>
      </c>
      <c r="AO5" s="28" t="s">
        <v>230</v>
      </c>
      <c r="AP5" s="11" t="s">
        <v>93</v>
      </c>
      <c r="AQ5" s="2" t="n">
        <f aca="false">IF(AO5&lt;&gt;CONCATENATE("StFx",AN5),1,0)</f>
        <v>0</v>
      </c>
      <c r="AR5" s="2"/>
      <c r="AS5" s="26" t="n">
        <v>4</v>
      </c>
      <c r="AT5" s="28" t="s">
        <v>231</v>
      </c>
      <c r="AU5" s="11" t="s">
        <v>93</v>
      </c>
      <c r="AW5" s="26" t="n">
        <v>4</v>
      </c>
      <c r="AX5" s="28" t="s">
        <v>232</v>
      </c>
      <c r="AY5" s="11" t="s">
        <v>93</v>
      </c>
      <c r="AZ5" s="2"/>
      <c r="BA5" s="26" t="n">
        <v>4</v>
      </c>
      <c r="BB5" s="28" t="s">
        <v>233</v>
      </c>
      <c r="BC5" s="11" t="s">
        <v>93</v>
      </c>
    </row>
    <row r="6" customFormat="false" ht="13.8" hidden="false" customHeight="false" outlineLevel="0" collapsed="false">
      <c r="A6" s="26" t="n">
        <v>5</v>
      </c>
      <c r="B6" s="27" t="s">
        <v>234</v>
      </c>
      <c r="C6" s="11" t="s">
        <v>106</v>
      </c>
      <c r="E6" s="26" t="n">
        <v>5</v>
      </c>
      <c r="F6" s="28" t="s">
        <v>235</v>
      </c>
      <c r="G6" s="11" t="s">
        <v>106</v>
      </c>
      <c r="H6" s="2" t="n">
        <f aca="false">IF(F6&lt;&gt;CONCATENATE("Aux",E6),1,0)</f>
        <v>0</v>
      </c>
      <c r="J6" s="26" t="n">
        <v>5</v>
      </c>
      <c r="K6" s="28" t="s">
        <v>236</v>
      </c>
      <c r="L6" s="11" t="s">
        <v>106</v>
      </c>
      <c r="M6" s="2" t="n">
        <f aca="false">IF(K6&lt;&gt;CONCATENATE("STAux",J6),1,0)</f>
        <v>0</v>
      </c>
      <c r="N6" s="2"/>
      <c r="O6" s="26" t="n">
        <v>5</v>
      </c>
      <c r="P6" s="28" t="s">
        <v>237</v>
      </c>
      <c r="Q6" s="11" t="s">
        <v>106</v>
      </c>
      <c r="R6" s="29" t="n">
        <f aca="false">IF(P6&lt;&gt;CONCATENATE("Grp",O6),1,0)</f>
        <v>0</v>
      </c>
      <c r="S6" s="29"/>
      <c r="T6" s="26" t="n">
        <v>5</v>
      </c>
      <c r="U6" s="28" t="s">
        <v>238</v>
      </c>
      <c r="V6" s="11" t="s">
        <v>106</v>
      </c>
      <c r="W6" s="2" t="n">
        <f aca="false">IF(U6&lt;&gt;CONCATENATE("StGrp",T6),1,0)</f>
        <v>0</v>
      </c>
      <c r="Y6" s="26" t="n">
        <v>5</v>
      </c>
      <c r="Z6" s="28" t="s">
        <v>239</v>
      </c>
      <c r="AA6" s="11" t="s">
        <v>106</v>
      </c>
      <c r="AB6" s="2" t="n">
        <f aca="false">IF(Z6&lt;&gt;CONCATENATE("Mtx",Y6),1,0)</f>
        <v>0</v>
      </c>
      <c r="AC6" s="2"/>
      <c r="AD6" s="26" t="n">
        <v>5</v>
      </c>
      <c r="AE6" s="28" t="s">
        <v>240</v>
      </c>
      <c r="AF6" s="11" t="s">
        <v>106</v>
      </c>
      <c r="AG6" s="2" t="n">
        <f aca="false">IF(AE6&lt;&gt;CONCATENATE("StMtx",AD6),1,0)</f>
        <v>0</v>
      </c>
      <c r="AI6" s="26" t="n">
        <v>5</v>
      </c>
      <c r="AJ6" s="28" t="s">
        <v>241</v>
      </c>
      <c r="AK6" s="11" t="s">
        <v>106</v>
      </c>
      <c r="AL6" s="2" t="n">
        <f aca="false">IF(AJ6&lt;&gt;CONCATENATE("Fx",AI6),1,0)</f>
        <v>0</v>
      </c>
      <c r="AM6" s="2"/>
      <c r="AN6" s="26" t="n">
        <v>5</v>
      </c>
      <c r="AO6" s="28" t="s">
        <v>242</v>
      </c>
      <c r="AP6" s="11" t="s">
        <v>106</v>
      </c>
      <c r="AQ6" s="2" t="n">
        <f aca="false">IF(AO6&lt;&gt;CONCATENATE("StFx",AN6),1,0)</f>
        <v>0</v>
      </c>
      <c r="AR6" s="2"/>
      <c r="AS6" s="26" t="n">
        <v>5</v>
      </c>
      <c r="AT6" s="28" t="s">
        <v>243</v>
      </c>
      <c r="AU6" s="11" t="s">
        <v>106</v>
      </c>
      <c r="AW6" s="26" t="n">
        <v>5</v>
      </c>
      <c r="AX6" s="28" t="s">
        <v>244</v>
      </c>
      <c r="AY6" s="11" t="s">
        <v>106</v>
      </c>
      <c r="AZ6" s="2"/>
      <c r="BA6" s="26" t="n">
        <v>5</v>
      </c>
      <c r="BB6" s="28" t="s">
        <v>245</v>
      </c>
      <c r="BC6" s="11" t="s">
        <v>106</v>
      </c>
    </row>
    <row r="7" customFormat="false" ht="13.8" hidden="false" customHeight="false" outlineLevel="0" collapsed="false">
      <c r="A7" s="26" t="n">
        <v>6</v>
      </c>
      <c r="B7" s="27" t="s">
        <v>246</v>
      </c>
      <c r="C7" s="30" t="s">
        <v>121</v>
      </c>
      <c r="D7" s="2"/>
      <c r="E7" s="26" t="n">
        <v>6</v>
      </c>
      <c r="F7" s="28" t="s">
        <v>247</v>
      </c>
      <c r="G7" s="30" t="s">
        <v>121</v>
      </c>
      <c r="H7" s="2" t="n">
        <f aca="false">IF(F7&lt;&gt;CONCATENATE("Aux",E7),1,0)</f>
        <v>0</v>
      </c>
      <c r="J7" s="26" t="n">
        <v>6</v>
      </c>
      <c r="K7" s="28" t="s">
        <v>248</v>
      </c>
      <c r="L7" s="30" t="s">
        <v>121</v>
      </c>
      <c r="M7" s="2" t="n">
        <f aca="false">IF(K7&lt;&gt;CONCATENATE("STAux",J7),1,0)</f>
        <v>0</v>
      </c>
      <c r="N7" s="2"/>
      <c r="O7" s="26" t="n">
        <v>6</v>
      </c>
      <c r="P7" s="28" t="s">
        <v>249</v>
      </c>
      <c r="Q7" s="30" t="s">
        <v>121</v>
      </c>
      <c r="R7" s="29" t="n">
        <f aca="false">IF(P7&lt;&gt;CONCATENATE("Grp",O7),1,0)</f>
        <v>0</v>
      </c>
      <c r="S7" s="29"/>
      <c r="T7" s="26" t="n">
        <v>6</v>
      </c>
      <c r="U7" s="28" t="s">
        <v>250</v>
      </c>
      <c r="V7" s="30" t="s">
        <v>121</v>
      </c>
      <c r="W7" s="2" t="n">
        <f aca="false">IF(U7&lt;&gt;CONCATENATE("StGrp",T7),1,0)</f>
        <v>0</v>
      </c>
      <c r="Y7" s="26" t="n">
        <v>6</v>
      </c>
      <c r="Z7" s="28" t="s">
        <v>251</v>
      </c>
      <c r="AA7" s="30" t="s">
        <v>121</v>
      </c>
      <c r="AB7" s="2" t="n">
        <f aca="false">IF(Z7&lt;&gt;CONCATENATE("Mtx",Y7),1,0)</f>
        <v>0</v>
      </c>
      <c r="AC7" s="2"/>
      <c r="AD7" s="26" t="n">
        <v>6</v>
      </c>
      <c r="AE7" s="28" t="s">
        <v>252</v>
      </c>
      <c r="AF7" s="30" t="s">
        <v>121</v>
      </c>
      <c r="AG7" s="2" t="n">
        <f aca="false">IF(AE7&lt;&gt;CONCATENATE("StMtx",AD7),1,0)</f>
        <v>0</v>
      </c>
      <c r="AI7" s="26" t="n">
        <v>6</v>
      </c>
      <c r="AJ7" s="28" t="s">
        <v>253</v>
      </c>
      <c r="AK7" s="30" t="s">
        <v>121</v>
      </c>
      <c r="AL7" s="2" t="n">
        <f aca="false">IF(AJ7&lt;&gt;CONCATENATE("Fx",AI7),1,0)</f>
        <v>0</v>
      </c>
      <c r="AM7" s="2"/>
      <c r="AN7" s="26" t="n">
        <v>6</v>
      </c>
      <c r="AO7" s="28" t="s">
        <v>254</v>
      </c>
      <c r="AP7" s="30" t="s">
        <v>121</v>
      </c>
      <c r="AQ7" s="2" t="n">
        <f aca="false">IF(AO7&lt;&gt;CONCATENATE("StFx",AN7),1,0)</f>
        <v>0</v>
      </c>
      <c r="AR7" s="2"/>
      <c r="AS7" s="26" t="n">
        <v>6</v>
      </c>
      <c r="AT7" s="28" t="s">
        <v>255</v>
      </c>
      <c r="AU7" s="30" t="s">
        <v>121</v>
      </c>
      <c r="AW7" s="26" t="n">
        <v>6</v>
      </c>
      <c r="AX7" s="28" t="s">
        <v>256</v>
      </c>
      <c r="AY7" s="30" t="s">
        <v>121</v>
      </c>
      <c r="AZ7" s="2"/>
      <c r="BA7" s="26" t="n">
        <v>6</v>
      </c>
      <c r="BB7" s="28" t="s">
        <v>257</v>
      </c>
      <c r="BC7" s="30" t="s">
        <v>121</v>
      </c>
    </row>
    <row r="8" customFormat="false" ht="13.8" hidden="false" customHeight="false" outlineLevel="0" collapsed="false">
      <c r="A8" s="26" t="n">
        <v>7</v>
      </c>
      <c r="B8" s="27" t="s">
        <v>258</v>
      </c>
      <c r="C8" s="30" t="s">
        <v>259</v>
      </c>
      <c r="E8" s="26" t="n">
        <v>7</v>
      </c>
      <c r="F8" s="28" t="s">
        <v>260</v>
      </c>
      <c r="G8" s="30" t="s">
        <v>259</v>
      </c>
      <c r="H8" s="2" t="n">
        <f aca="false">IF(F8&lt;&gt;CONCATENATE("Aux",E8),1,0)</f>
        <v>0</v>
      </c>
      <c r="J8" s="26" t="n">
        <v>7</v>
      </c>
      <c r="K8" s="28" t="s">
        <v>261</v>
      </c>
      <c r="L8" s="30" t="s">
        <v>259</v>
      </c>
      <c r="M8" s="2" t="n">
        <f aca="false">IF(K8&lt;&gt;CONCATENATE("STAux",J8),1,0)</f>
        <v>0</v>
      </c>
      <c r="N8" s="2"/>
      <c r="O8" s="26" t="n">
        <v>7</v>
      </c>
      <c r="P8" s="28" t="s">
        <v>262</v>
      </c>
      <c r="Q8" s="30" t="s">
        <v>259</v>
      </c>
      <c r="R8" s="29" t="n">
        <f aca="false">IF(P8&lt;&gt;CONCATENATE("Grp",O8),1,0)</f>
        <v>0</v>
      </c>
      <c r="S8" s="29"/>
      <c r="T8" s="26" t="n">
        <v>7</v>
      </c>
      <c r="U8" s="28" t="s">
        <v>263</v>
      </c>
      <c r="V8" s="30" t="s">
        <v>259</v>
      </c>
      <c r="W8" s="2" t="n">
        <f aca="false">IF(U8&lt;&gt;CONCATENATE("StGrp",T8),1,0)</f>
        <v>0</v>
      </c>
      <c r="Y8" s="26" t="n">
        <v>7</v>
      </c>
      <c r="Z8" s="28" t="s">
        <v>264</v>
      </c>
      <c r="AA8" s="30" t="s">
        <v>259</v>
      </c>
      <c r="AB8" s="2" t="n">
        <f aca="false">IF(Z8&lt;&gt;CONCATENATE("Mtx",Y8),1,0)</f>
        <v>0</v>
      </c>
      <c r="AC8" s="2"/>
      <c r="AD8" s="26" t="n">
        <v>7</v>
      </c>
      <c r="AE8" s="28" t="s">
        <v>265</v>
      </c>
      <c r="AF8" s="30" t="s">
        <v>259</v>
      </c>
      <c r="AG8" s="2" t="n">
        <f aca="false">IF(AE8&lt;&gt;CONCATENATE("StMtx",AD8),1,0)</f>
        <v>0</v>
      </c>
      <c r="AI8" s="26" t="n">
        <v>7</v>
      </c>
      <c r="AJ8" s="28" t="s">
        <v>266</v>
      </c>
      <c r="AK8" s="30" t="s">
        <v>259</v>
      </c>
      <c r="AL8" s="2" t="n">
        <f aca="false">IF(AJ8&lt;&gt;CONCATENATE("Fx",AI8),1,0)</f>
        <v>0</v>
      </c>
      <c r="AM8" s="2"/>
      <c r="AN8" s="26" t="n">
        <v>7</v>
      </c>
      <c r="AO8" s="28" t="s">
        <v>267</v>
      </c>
      <c r="AP8" s="30" t="s">
        <v>259</v>
      </c>
      <c r="AQ8" s="2" t="n">
        <f aca="false">IF(AO8&lt;&gt;CONCATENATE("StFx",AN8),1,0)</f>
        <v>0</v>
      </c>
      <c r="AR8" s="2"/>
      <c r="AS8" s="26" t="n">
        <v>7</v>
      </c>
      <c r="AT8" s="28" t="s">
        <v>268</v>
      </c>
      <c r="AU8" s="30" t="s">
        <v>259</v>
      </c>
      <c r="AW8" s="26" t="n">
        <v>7</v>
      </c>
      <c r="AX8" s="28" t="s">
        <v>269</v>
      </c>
      <c r="AY8" s="30" t="s">
        <v>259</v>
      </c>
      <c r="AZ8" s="2"/>
      <c r="BA8" s="26" t="n">
        <v>7</v>
      </c>
      <c r="BB8" s="28" t="s">
        <v>270</v>
      </c>
      <c r="BC8" s="30" t="s">
        <v>259</v>
      </c>
    </row>
    <row r="9" customFormat="false" ht="13.8" hidden="false" customHeight="false" outlineLevel="0" collapsed="false">
      <c r="A9" s="26" t="n">
        <v>8</v>
      </c>
      <c r="B9" s="27" t="s">
        <v>271</v>
      </c>
      <c r="C9" s="30" t="s">
        <v>272</v>
      </c>
      <c r="E9" s="26" t="n">
        <v>8</v>
      </c>
      <c r="F9" s="28" t="s">
        <v>273</v>
      </c>
      <c r="G9" s="30" t="s">
        <v>272</v>
      </c>
      <c r="H9" s="2" t="n">
        <f aca="false">IF(F9&lt;&gt;CONCATENATE("Aux",E9),1,0)</f>
        <v>0</v>
      </c>
      <c r="J9" s="26" t="n">
        <v>8</v>
      </c>
      <c r="K9" s="28" t="s">
        <v>274</v>
      </c>
      <c r="L9" s="30" t="s">
        <v>272</v>
      </c>
      <c r="M9" s="2" t="n">
        <f aca="false">IF(K9&lt;&gt;CONCATENATE("STAux",J9),1,0)</f>
        <v>0</v>
      </c>
      <c r="N9" s="2"/>
      <c r="O9" s="26" t="n">
        <v>8</v>
      </c>
      <c r="P9" s="28" t="s">
        <v>275</v>
      </c>
      <c r="Q9" s="30" t="s">
        <v>272</v>
      </c>
      <c r="R9" s="29" t="n">
        <f aca="false">IF(P9&lt;&gt;CONCATENATE("Grp",O9),1,0)</f>
        <v>0</v>
      </c>
      <c r="S9" s="29"/>
      <c r="T9" s="26" t="n">
        <v>8</v>
      </c>
      <c r="U9" s="28" t="s">
        <v>276</v>
      </c>
      <c r="V9" s="30" t="s">
        <v>272</v>
      </c>
      <c r="W9" s="2" t="n">
        <f aca="false">IF(U9&lt;&gt;CONCATENATE("StGrp",T9),1,0)</f>
        <v>0</v>
      </c>
      <c r="Y9" s="26" t="n">
        <v>8</v>
      </c>
      <c r="Z9" s="28" t="s">
        <v>277</v>
      </c>
      <c r="AA9" s="30" t="s">
        <v>272</v>
      </c>
      <c r="AB9" s="2" t="n">
        <f aca="false">IF(Z9&lt;&gt;CONCATENATE("Mtx",Y9),1,0)</f>
        <v>0</v>
      </c>
      <c r="AC9" s="2"/>
      <c r="AD9" s="26" t="n">
        <v>8</v>
      </c>
      <c r="AE9" s="28" t="s">
        <v>278</v>
      </c>
      <c r="AF9" s="30" t="s">
        <v>272</v>
      </c>
      <c r="AG9" s="2" t="n">
        <f aca="false">IF(AE9&lt;&gt;CONCATENATE("StMtx",AD9),1,0)</f>
        <v>0</v>
      </c>
      <c r="AI9" s="26" t="n">
        <v>8</v>
      </c>
      <c r="AJ9" s="28" t="s">
        <v>279</v>
      </c>
      <c r="AK9" s="30" t="s">
        <v>272</v>
      </c>
      <c r="AL9" s="2" t="n">
        <f aca="false">IF(AJ9&lt;&gt;CONCATENATE("Fx",AI9),1,0)</f>
        <v>0</v>
      </c>
      <c r="AM9" s="2"/>
      <c r="AN9" s="26" t="n">
        <v>8</v>
      </c>
      <c r="AO9" s="28" t="s">
        <v>280</v>
      </c>
      <c r="AP9" s="30" t="s">
        <v>272</v>
      </c>
      <c r="AQ9" s="2" t="n">
        <f aca="false">IF(AO9&lt;&gt;CONCATENATE("StFx",AN9),1,0)</f>
        <v>0</v>
      </c>
      <c r="AR9" s="2"/>
      <c r="AS9" s="26" t="n">
        <v>8</v>
      </c>
      <c r="AT9" s="28" t="s">
        <v>281</v>
      </c>
      <c r="AU9" s="30" t="s">
        <v>272</v>
      </c>
      <c r="AW9" s="26" t="n">
        <v>8</v>
      </c>
      <c r="AX9" s="28" t="s">
        <v>282</v>
      </c>
      <c r="AY9" s="30" t="s">
        <v>272</v>
      </c>
      <c r="AZ9" s="2"/>
      <c r="BA9" s="26" t="n">
        <v>8</v>
      </c>
      <c r="BB9" s="28" t="s">
        <v>283</v>
      </c>
      <c r="BC9" s="30" t="s">
        <v>272</v>
      </c>
    </row>
    <row r="10" customFormat="false" ht="13.8" hidden="false" customHeight="false" outlineLevel="0" collapsed="false">
      <c r="A10" s="26" t="n">
        <v>9</v>
      </c>
      <c r="B10" s="27" t="s">
        <v>284</v>
      </c>
      <c r="C10" s="30" t="s">
        <v>49</v>
      </c>
      <c r="E10" s="26" t="n">
        <v>9</v>
      </c>
      <c r="F10" s="28" t="s">
        <v>285</v>
      </c>
      <c r="G10" s="30" t="s">
        <v>49</v>
      </c>
      <c r="H10" s="2" t="n">
        <f aca="false">IF(F10&lt;&gt;CONCATENATE("Aux",E10),1,0)</f>
        <v>0</v>
      </c>
      <c r="J10" s="26" t="n">
        <v>9</v>
      </c>
      <c r="K10" s="28" t="s">
        <v>286</v>
      </c>
      <c r="L10" s="30" t="s">
        <v>49</v>
      </c>
      <c r="M10" s="2" t="n">
        <f aca="false">IF(K10&lt;&gt;CONCATENATE("STAux",J10),1,0)</f>
        <v>0</v>
      </c>
      <c r="N10" s="2"/>
      <c r="O10" s="26" t="n">
        <v>9</v>
      </c>
      <c r="P10" s="28" t="s">
        <v>287</v>
      </c>
      <c r="Q10" s="30" t="s">
        <v>49</v>
      </c>
      <c r="R10" s="29" t="n">
        <f aca="false">IF(P10&lt;&gt;CONCATENATE("Grp",O10),1,0)</f>
        <v>0</v>
      </c>
      <c r="S10" s="29"/>
      <c r="T10" s="26" t="n">
        <v>9</v>
      </c>
      <c r="U10" s="28" t="s">
        <v>288</v>
      </c>
      <c r="V10" s="30" t="s">
        <v>49</v>
      </c>
      <c r="W10" s="2" t="n">
        <f aca="false">IF(U10&lt;&gt;CONCATENATE("StGrp",T10),1,0)</f>
        <v>0</v>
      </c>
      <c r="Y10" s="26" t="n">
        <v>9</v>
      </c>
      <c r="Z10" s="28" t="s">
        <v>289</v>
      </c>
      <c r="AA10" s="30" t="s">
        <v>49</v>
      </c>
      <c r="AB10" s="2" t="n">
        <f aca="false">IF(Z10&lt;&gt;CONCATENATE("Mtx",Y10),1,0)</f>
        <v>0</v>
      </c>
      <c r="AC10" s="2"/>
      <c r="AD10" s="26" t="n">
        <v>9</v>
      </c>
      <c r="AE10" s="28" t="s">
        <v>290</v>
      </c>
      <c r="AF10" s="30" t="s">
        <v>49</v>
      </c>
      <c r="AG10" s="2" t="n">
        <f aca="false">IF(AE10&lt;&gt;CONCATENATE("StMtx",AD10),1,0)</f>
        <v>0</v>
      </c>
      <c r="AI10" s="26" t="n">
        <v>9</v>
      </c>
      <c r="AJ10" s="28" t="s">
        <v>291</v>
      </c>
      <c r="AK10" s="30" t="s">
        <v>49</v>
      </c>
      <c r="AL10" s="2" t="n">
        <f aca="false">IF(AJ10&lt;&gt;CONCATENATE("Fx",AI10),1,0)</f>
        <v>0</v>
      </c>
      <c r="AM10" s="2"/>
      <c r="AN10" s="26" t="n">
        <v>9</v>
      </c>
      <c r="AO10" s="28" t="s">
        <v>292</v>
      </c>
      <c r="AP10" s="30" t="s">
        <v>49</v>
      </c>
      <c r="AQ10" s="2" t="n">
        <f aca="false">IF(AO10&lt;&gt;CONCATENATE("StFx",AN10),1,0)</f>
        <v>0</v>
      </c>
      <c r="AR10" s="2"/>
      <c r="AS10" s="26" t="n">
        <v>9</v>
      </c>
      <c r="AT10" s="28" t="s">
        <v>293</v>
      </c>
      <c r="AU10" s="30" t="s">
        <v>49</v>
      </c>
    </row>
    <row r="11" customFormat="false" ht="13.8" hidden="false" customHeight="false" outlineLevel="0" collapsed="false">
      <c r="A11" s="26" t="n">
        <v>10</v>
      </c>
      <c r="B11" s="27" t="s">
        <v>294</v>
      </c>
      <c r="C11" s="30" t="s">
        <v>67</v>
      </c>
      <c r="E11" s="26" t="n">
        <v>10</v>
      </c>
      <c r="F11" s="28" t="s">
        <v>295</v>
      </c>
      <c r="G11" s="30" t="s">
        <v>67</v>
      </c>
      <c r="H11" s="2" t="n">
        <f aca="false">IF(F11&lt;&gt;CONCATENATE("Aux",E11),1,0)</f>
        <v>0</v>
      </c>
      <c r="J11" s="26" t="n">
        <v>10</v>
      </c>
      <c r="K11" s="28" t="s">
        <v>296</v>
      </c>
      <c r="L11" s="30" t="s">
        <v>67</v>
      </c>
      <c r="M11" s="2" t="n">
        <f aca="false">IF(K11&lt;&gt;CONCATENATE("STAux",J11),1,0)</f>
        <v>0</v>
      </c>
      <c r="N11" s="2"/>
      <c r="O11" s="26" t="n">
        <v>10</v>
      </c>
      <c r="P11" s="28" t="s">
        <v>297</v>
      </c>
      <c r="Q11" s="30" t="s">
        <v>67</v>
      </c>
      <c r="R11" s="29" t="n">
        <f aca="false">IF(P11&lt;&gt;CONCATENATE("Grp",O11),1,0)</f>
        <v>0</v>
      </c>
      <c r="S11" s="29"/>
      <c r="T11" s="26" t="n">
        <v>10</v>
      </c>
      <c r="U11" s="28" t="s">
        <v>298</v>
      </c>
      <c r="V11" s="30" t="s">
        <v>67</v>
      </c>
      <c r="W11" s="2" t="n">
        <f aca="false">IF(U11&lt;&gt;CONCATENATE("StGrp",T11),1,0)</f>
        <v>0</v>
      </c>
      <c r="Y11" s="26" t="n">
        <v>10</v>
      </c>
      <c r="Z11" s="28" t="s">
        <v>299</v>
      </c>
      <c r="AA11" s="30" t="s">
        <v>67</v>
      </c>
      <c r="AB11" s="2" t="n">
        <f aca="false">IF(Z11&lt;&gt;CONCATENATE("Mtx",Y11),1,0)</f>
        <v>0</v>
      </c>
      <c r="AC11" s="2"/>
      <c r="AD11" s="26" t="n">
        <v>10</v>
      </c>
      <c r="AE11" s="28" t="s">
        <v>300</v>
      </c>
      <c r="AF11" s="30" t="s">
        <v>67</v>
      </c>
      <c r="AG11" s="2" t="n">
        <f aca="false">IF(AE11&lt;&gt;CONCATENATE("StMtx",AD11),1,0)</f>
        <v>0</v>
      </c>
      <c r="AI11" s="26" t="n">
        <v>10</v>
      </c>
      <c r="AJ11" s="28" t="s">
        <v>301</v>
      </c>
      <c r="AK11" s="30" t="s">
        <v>67</v>
      </c>
      <c r="AL11" s="2" t="n">
        <f aca="false">IF(AJ11&lt;&gt;CONCATENATE("Fx",AI11),1,0)</f>
        <v>0</v>
      </c>
      <c r="AM11" s="2"/>
      <c r="AN11" s="26" t="n">
        <v>10</v>
      </c>
      <c r="AO11" s="28" t="s">
        <v>302</v>
      </c>
      <c r="AP11" s="30" t="s">
        <v>67</v>
      </c>
      <c r="AQ11" s="2" t="n">
        <f aca="false">IF(AO11&lt;&gt;CONCATENATE("StFx",AN11),1,0)</f>
        <v>0</v>
      </c>
      <c r="AR11" s="2"/>
      <c r="AS11" s="26" t="n">
        <v>10</v>
      </c>
      <c r="AT11" s="28" t="s">
        <v>303</v>
      </c>
      <c r="AU11" s="30" t="s">
        <v>67</v>
      </c>
    </row>
    <row r="12" customFormat="false" ht="13.8" hidden="false" customHeight="false" outlineLevel="0" collapsed="false">
      <c r="A12" s="26" t="n">
        <v>11</v>
      </c>
      <c r="B12" s="27" t="s">
        <v>304</v>
      </c>
      <c r="C12" s="30" t="s">
        <v>80</v>
      </c>
      <c r="E12" s="26" t="n">
        <v>11</v>
      </c>
      <c r="F12" s="28" t="s">
        <v>305</v>
      </c>
      <c r="G12" s="30" t="s">
        <v>80</v>
      </c>
      <c r="H12" s="2" t="n">
        <f aca="false">IF(F12&lt;&gt;CONCATENATE("Aux",E12),1,0)</f>
        <v>0</v>
      </c>
      <c r="J12" s="26" t="n">
        <v>11</v>
      </c>
      <c r="K12" s="28" t="s">
        <v>306</v>
      </c>
      <c r="L12" s="30" t="s">
        <v>80</v>
      </c>
      <c r="M12" s="2" t="n">
        <f aca="false">IF(K12&lt;&gt;CONCATENATE("STAux",J12),1,0)</f>
        <v>0</v>
      </c>
      <c r="N12" s="2"/>
      <c r="O12" s="26" t="n">
        <v>11</v>
      </c>
      <c r="P12" s="28" t="s">
        <v>307</v>
      </c>
      <c r="Q12" s="30" t="s">
        <v>80</v>
      </c>
      <c r="R12" s="29" t="n">
        <f aca="false">IF(P12&lt;&gt;CONCATENATE("Grp",O12),1,0)</f>
        <v>0</v>
      </c>
      <c r="S12" s="29"/>
      <c r="T12" s="26" t="n">
        <v>11</v>
      </c>
      <c r="U12" s="28" t="s">
        <v>308</v>
      </c>
      <c r="V12" s="30" t="s">
        <v>80</v>
      </c>
      <c r="W12" s="2" t="n">
        <f aca="false">IF(U12&lt;&gt;CONCATENATE("StGrp",T12),1,0)</f>
        <v>0</v>
      </c>
      <c r="Y12" s="26" t="n">
        <v>11</v>
      </c>
      <c r="Z12" s="28" t="s">
        <v>309</v>
      </c>
      <c r="AA12" s="30" t="s">
        <v>80</v>
      </c>
      <c r="AB12" s="2" t="n">
        <f aca="false">IF(Z12&lt;&gt;CONCATENATE("Mtx",Y12),1,0)</f>
        <v>0</v>
      </c>
      <c r="AC12" s="2"/>
      <c r="AD12" s="26" t="n">
        <v>11</v>
      </c>
      <c r="AE12" s="28" t="s">
        <v>310</v>
      </c>
      <c r="AF12" s="30" t="s">
        <v>80</v>
      </c>
      <c r="AG12" s="2" t="n">
        <f aca="false">IF(AE12&lt;&gt;CONCATENATE("StMtx",AD12),1,0)</f>
        <v>0</v>
      </c>
      <c r="AI12" s="26" t="n">
        <v>11</v>
      </c>
      <c r="AJ12" s="28" t="s">
        <v>311</v>
      </c>
      <c r="AK12" s="30" t="s">
        <v>80</v>
      </c>
      <c r="AL12" s="2" t="n">
        <f aca="false">IF(AJ12&lt;&gt;CONCATENATE("Fx",AI12),1,0)</f>
        <v>0</v>
      </c>
      <c r="AM12" s="2"/>
      <c r="AN12" s="26" t="n">
        <v>11</v>
      </c>
      <c r="AO12" s="28" t="s">
        <v>312</v>
      </c>
      <c r="AP12" s="30" t="s">
        <v>80</v>
      </c>
      <c r="AQ12" s="2" t="n">
        <f aca="false">IF(AO12&lt;&gt;CONCATENATE("StFx",AN12),1,0)</f>
        <v>0</v>
      </c>
      <c r="AR12" s="2"/>
      <c r="AS12" s="26" t="n">
        <v>11</v>
      </c>
      <c r="AT12" s="28" t="s">
        <v>313</v>
      </c>
      <c r="AU12" s="30" t="s">
        <v>80</v>
      </c>
    </row>
    <row r="13" customFormat="false" ht="13.8" hidden="false" customHeight="false" outlineLevel="0" collapsed="false">
      <c r="A13" s="26" t="n">
        <v>12</v>
      </c>
      <c r="B13" s="27" t="s">
        <v>314</v>
      </c>
      <c r="C13" s="30" t="s">
        <v>93</v>
      </c>
      <c r="E13" s="26" t="n">
        <v>12</v>
      </c>
      <c r="F13" s="28" t="s">
        <v>315</v>
      </c>
      <c r="G13" s="30" t="s">
        <v>93</v>
      </c>
      <c r="H13" s="2" t="n">
        <f aca="false">IF(F13&lt;&gt;CONCATENATE("Aux",E13),1,0)</f>
        <v>0</v>
      </c>
      <c r="J13" s="26" t="n">
        <v>12</v>
      </c>
      <c r="K13" s="28" t="s">
        <v>316</v>
      </c>
      <c r="L13" s="30" t="s">
        <v>93</v>
      </c>
      <c r="M13" s="2" t="n">
        <f aca="false">IF(K13&lt;&gt;CONCATENATE("STAux",J13),1,0)</f>
        <v>0</v>
      </c>
      <c r="N13" s="2"/>
      <c r="O13" s="26" t="n">
        <v>12</v>
      </c>
      <c r="P13" s="28" t="s">
        <v>317</v>
      </c>
      <c r="Q13" s="30" t="s">
        <v>93</v>
      </c>
      <c r="R13" s="29" t="n">
        <f aca="false">IF(P13&lt;&gt;CONCATENATE("Grp",O13),1,0)</f>
        <v>0</v>
      </c>
      <c r="S13" s="29"/>
      <c r="T13" s="26" t="n">
        <v>12</v>
      </c>
      <c r="U13" s="28" t="s">
        <v>318</v>
      </c>
      <c r="V13" s="30" t="s">
        <v>93</v>
      </c>
      <c r="W13" s="2" t="n">
        <f aca="false">IF(U13&lt;&gt;CONCATENATE("StGrp",T13),1,0)</f>
        <v>0</v>
      </c>
      <c r="Y13" s="26" t="n">
        <v>12</v>
      </c>
      <c r="Z13" s="28" t="s">
        <v>319</v>
      </c>
      <c r="AA13" s="30" t="s">
        <v>93</v>
      </c>
      <c r="AB13" s="2" t="n">
        <f aca="false">IF(Z13&lt;&gt;CONCATENATE("Mtx",Y13),1,0)</f>
        <v>0</v>
      </c>
      <c r="AC13" s="2"/>
      <c r="AD13" s="26" t="n">
        <v>12</v>
      </c>
      <c r="AE13" s="28" t="s">
        <v>320</v>
      </c>
      <c r="AF13" s="30" t="s">
        <v>93</v>
      </c>
      <c r="AG13" s="2" t="n">
        <f aca="false">IF(AE13&lt;&gt;CONCATENATE("StMtx",AD13),1,0)</f>
        <v>0</v>
      </c>
      <c r="AI13" s="26" t="n">
        <v>12</v>
      </c>
      <c r="AJ13" s="28" t="s">
        <v>321</v>
      </c>
      <c r="AK13" s="30" t="s">
        <v>93</v>
      </c>
      <c r="AL13" s="2" t="n">
        <f aca="false">IF(AJ13&lt;&gt;CONCATENATE("Fx",AI13),1,0)</f>
        <v>0</v>
      </c>
      <c r="AM13" s="2"/>
      <c r="AN13" s="26" t="n">
        <v>12</v>
      </c>
      <c r="AO13" s="28" t="s">
        <v>322</v>
      </c>
      <c r="AP13" s="30" t="s">
        <v>93</v>
      </c>
      <c r="AQ13" s="2" t="n">
        <f aca="false">IF(AO13&lt;&gt;CONCATENATE("StFx",AN13),1,0)</f>
        <v>0</v>
      </c>
      <c r="AR13" s="2"/>
      <c r="AS13" s="26" t="n">
        <v>12</v>
      </c>
      <c r="AT13" s="28" t="s">
        <v>323</v>
      </c>
      <c r="AU13" s="30" t="s">
        <v>93</v>
      </c>
    </row>
    <row r="14" customFormat="false" ht="13.8" hidden="false" customHeight="false" outlineLevel="0" collapsed="false">
      <c r="A14" s="26" t="n">
        <v>13</v>
      </c>
      <c r="B14" s="27" t="s">
        <v>324</v>
      </c>
      <c r="C14" s="30" t="s">
        <v>106</v>
      </c>
      <c r="E14" s="26" t="n">
        <v>13</v>
      </c>
      <c r="F14" s="28" t="s">
        <v>325</v>
      </c>
      <c r="G14" s="30" t="s">
        <v>106</v>
      </c>
      <c r="H14" s="2" t="n">
        <f aca="false">IF(F14&lt;&gt;CONCATENATE("Aux",E14),1,0)</f>
        <v>0</v>
      </c>
      <c r="J14" s="26" t="n">
        <v>13</v>
      </c>
      <c r="K14" s="28" t="s">
        <v>326</v>
      </c>
      <c r="L14" s="30" t="s">
        <v>106</v>
      </c>
      <c r="M14" s="2" t="n">
        <f aca="false">IF(K14&lt;&gt;CONCATENATE("STAux",J14),1,0)</f>
        <v>0</v>
      </c>
      <c r="N14" s="2"/>
      <c r="O14" s="26" t="n">
        <v>13</v>
      </c>
      <c r="P14" s="28" t="s">
        <v>327</v>
      </c>
      <c r="Q14" s="30" t="s">
        <v>106</v>
      </c>
      <c r="R14" s="29" t="n">
        <f aca="false">IF(P14&lt;&gt;CONCATENATE("Grp",O14),1,0)</f>
        <v>0</v>
      </c>
      <c r="S14" s="29"/>
      <c r="T14" s="26" t="n">
        <v>13</v>
      </c>
      <c r="U14" s="28" t="s">
        <v>328</v>
      </c>
      <c r="V14" s="30" t="s">
        <v>106</v>
      </c>
      <c r="W14" s="2" t="n">
        <f aca="false">IF(U14&lt;&gt;CONCATENATE("StGrp",T14),1,0)</f>
        <v>0</v>
      </c>
      <c r="Y14" s="26" t="n">
        <v>13</v>
      </c>
      <c r="Z14" s="28" t="s">
        <v>329</v>
      </c>
      <c r="AA14" s="30" t="s">
        <v>106</v>
      </c>
      <c r="AB14" s="2" t="n">
        <f aca="false">IF(Z14&lt;&gt;CONCATENATE("Mtx",Y14),1,0)</f>
        <v>0</v>
      </c>
      <c r="AC14" s="2"/>
      <c r="AD14" s="26" t="n">
        <v>13</v>
      </c>
      <c r="AE14" s="28" t="s">
        <v>330</v>
      </c>
      <c r="AF14" s="30" t="s">
        <v>106</v>
      </c>
      <c r="AG14" s="2" t="n">
        <f aca="false">IF(AE14&lt;&gt;CONCATENATE("StMtx",AD14),1,0)</f>
        <v>0</v>
      </c>
      <c r="AI14" s="2"/>
      <c r="AJ14" s="31"/>
      <c r="AK14" s="11"/>
      <c r="AL14" s="2" t="n">
        <f aca="false">IF(AJ14&lt;&gt;CONCATENATE("Fx",AI14),1,0)</f>
        <v>1</v>
      </c>
      <c r="AM14" s="2"/>
      <c r="AN14" s="2"/>
      <c r="AO14" s="31"/>
      <c r="AP14" s="11"/>
      <c r="AQ14" s="2" t="n">
        <f aca="false">IF(AO14&lt;&gt;CONCATENATE("StFx",AN14),1,0)</f>
        <v>1</v>
      </c>
      <c r="AR14" s="2"/>
      <c r="AS14" s="2"/>
      <c r="AT14" s="31"/>
      <c r="AU14" s="11"/>
    </row>
    <row r="15" customFormat="false" ht="13.8" hidden="false" customHeight="false" outlineLevel="0" collapsed="false">
      <c r="A15" s="26" t="n">
        <v>14</v>
      </c>
      <c r="B15" s="27" t="s">
        <v>331</v>
      </c>
      <c r="C15" s="30" t="s">
        <v>121</v>
      </c>
      <c r="E15" s="26" t="n">
        <v>14</v>
      </c>
      <c r="F15" s="28" t="s">
        <v>332</v>
      </c>
      <c r="G15" s="30" t="s">
        <v>121</v>
      </c>
      <c r="H15" s="2" t="n">
        <f aca="false">IF(F15&lt;&gt;CONCATENATE("Aux",E15),1,0)</f>
        <v>0</v>
      </c>
      <c r="J15" s="26" t="n">
        <v>14</v>
      </c>
      <c r="K15" s="28" t="s">
        <v>333</v>
      </c>
      <c r="L15" s="30" t="s">
        <v>121</v>
      </c>
      <c r="M15" s="2" t="n">
        <f aca="false">IF(K15&lt;&gt;CONCATENATE("STAux",J15),1,0)</f>
        <v>0</v>
      </c>
      <c r="N15" s="2"/>
      <c r="O15" s="26" t="n">
        <v>14</v>
      </c>
      <c r="P15" s="28" t="s">
        <v>334</v>
      </c>
      <c r="Q15" s="30" t="s">
        <v>121</v>
      </c>
      <c r="R15" s="29" t="n">
        <f aca="false">IF(P15&lt;&gt;CONCATENATE("Grp",O15),1,0)</f>
        <v>0</v>
      </c>
      <c r="S15" s="29"/>
      <c r="T15" s="26" t="n">
        <v>14</v>
      </c>
      <c r="U15" s="28" t="s">
        <v>335</v>
      </c>
      <c r="V15" s="30" t="s">
        <v>121</v>
      </c>
      <c r="W15" s="2" t="n">
        <f aca="false">IF(U15&lt;&gt;CONCATENATE("StGrp",T15),1,0)</f>
        <v>0</v>
      </c>
      <c r="Y15" s="26" t="n">
        <v>14</v>
      </c>
      <c r="Z15" s="28" t="s">
        <v>336</v>
      </c>
      <c r="AA15" s="30" t="s">
        <v>121</v>
      </c>
      <c r="AB15" s="2" t="n">
        <f aca="false">IF(Z15&lt;&gt;CONCATENATE("Mtx",Y15),1,0)</f>
        <v>0</v>
      </c>
      <c r="AC15" s="2"/>
      <c r="AD15" s="26" t="n">
        <v>14</v>
      </c>
      <c r="AE15" s="28" t="s">
        <v>337</v>
      </c>
      <c r="AF15" s="30" t="s">
        <v>121</v>
      </c>
      <c r="AG15" s="2" t="n">
        <f aca="false">IF(AE15&lt;&gt;CONCATENATE("StMtx",AD15),1,0)</f>
        <v>0</v>
      </c>
      <c r="AI15" s="2"/>
      <c r="AJ15" s="3"/>
      <c r="AK15" s="11"/>
      <c r="AL15" s="2" t="n">
        <f aca="false">IF(AJ15&lt;&gt;CONCATENATE("Fx",AI15),1,0)</f>
        <v>1</v>
      </c>
      <c r="AM15" s="2"/>
      <c r="AN15" s="2"/>
      <c r="AO15" s="3"/>
      <c r="AP15" s="11"/>
      <c r="AQ15" s="2" t="n">
        <f aca="false">IF(AO15&lt;&gt;CONCATENATE("StFx",AN15),1,0)</f>
        <v>1</v>
      </c>
      <c r="AR15" s="2"/>
      <c r="AS15" s="2"/>
      <c r="AU15" s="11"/>
    </row>
    <row r="16" customFormat="false" ht="13.8" hidden="false" customHeight="false" outlineLevel="0" collapsed="false">
      <c r="A16" s="26" t="n">
        <v>15</v>
      </c>
      <c r="B16" s="27" t="s">
        <v>338</v>
      </c>
      <c r="C16" s="30" t="s">
        <v>259</v>
      </c>
      <c r="E16" s="26" t="n">
        <v>15</v>
      </c>
      <c r="F16" s="28" t="s">
        <v>339</v>
      </c>
      <c r="G16" s="30" t="s">
        <v>259</v>
      </c>
      <c r="H16" s="2" t="n">
        <f aca="false">IF(F16&lt;&gt;CONCATENATE("Aux",E16),1,0)</f>
        <v>0</v>
      </c>
      <c r="J16" s="26" t="n">
        <v>15</v>
      </c>
      <c r="K16" s="28" t="s">
        <v>340</v>
      </c>
      <c r="L16" s="30" t="s">
        <v>259</v>
      </c>
      <c r="M16" s="2" t="n">
        <f aca="false">IF(K16&lt;&gt;CONCATENATE("STAux",J16),1,0)</f>
        <v>0</v>
      </c>
      <c r="N16" s="2"/>
      <c r="O16" s="26" t="n">
        <v>15</v>
      </c>
      <c r="P16" s="28" t="s">
        <v>341</v>
      </c>
      <c r="Q16" s="30" t="s">
        <v>259</v>
      </c>
      <c r="R16" s="29" t="n">
        <f aca="false">IF(P16&lt;&gt;CONCATENATE("Grp",O16),1,0)</f>
        <v>0</v>
      </c>
      <c r="S16" s="29"/>
      <c r="T16" s="26" t="n">
        <v>15</v>
      </c>
      <c r="U16" s="28" t="s">
        <v>342</v>
      </c>
      <c r="V16" s="30" t="s">
        <v>259</v>
      </c>
      <c r="W16" s="2" t="n">
        <f aca="false">IF(U16&lt;&gt;CONCATENATE("StGrp",T16),1,0)</f>
        <v>0</v>
      </c>
      <c r="Y16" s="26" t="n">
        <v>15</v>
      </c>
      <c r="Z16" s="28" t="s">
        <v>343</v>
      </c>
      <c r="AA16" s="30" t="s">
        <v>259</v>
      </c>
      <c r="AB16" s="2" t="n">
        <f aca="false">IF(Z16&lt;&gt;CONCATENATE("Mtx",Y16),1,0)</f>
        <v>0</v>
      </c>
      <c r="AC16" s="2"/>
      <c r="AD16" s="26" t="n">
        <v>15</v>
      </c>
      <c r="AE16" s="28" t="s">
        <v>344</v>
      </c>
      <c r="AF16" s="30" t="s">
        <v>259</v>
      </c>
      <c r="AG16" s="2" t="n">
        <f aca="false">IF(AE16&lt;&gt;CONCATENATE("StMtx",AD16),1,0)</f>
        <v>0</v>
      </c>
      <c r="AI16" s="2"/>
      <c r="AJ16" s="3"/>
      <c r="AK16" s="11"/>
      <c r="AL16" s="2" t="n">
        <f aca="false">IF(AJ16&lt;&gt;CONCATENATE("Fx",AI16),1,0)</f>
        <v>1</v>
      </c>
      <c r="AM16" s="2"/>
      <c r="AN16" s="2"/>
      <c r="AO16" s="3"/>
      <c r="AP16" s="11"/>
      <c r="AQ16" s="2" t="n">
        <f aca="false">IF(AO16&lt;&gt;CONCATENATE("StFx",AN16),1,0)</f>
        <v>1</v>
      </c>
      <c r="AR16" s="2"/>
      <c r="AS16" s="2"/>
      <c r="AU16" s="11"/>
    </row>
    <row r="17" customFormat="false" ht="13.8" hidden="false" customHeight="false" outlineLevel="0" collapsed="false">
      <c r="A17" s="26" t="n">
        <v>16</v>
      </c>
      <c r="B17" s="27" t="s">
        <v>345</v>
      </c>
      <c r="C17" s="30" t="s">
        <v>272</v>
      </c>
      <c r="E17" s="26" t="n">
        <v>16</v>
      </c>
      <c r="F17" s="28" t="s">
        <v>346</v>
      </c>
      <c r="G17" s="30" t="s">
        <v>272</v>
      </c>
      <c r="H17" s="2" t="n">
        <f aca="false">IF(F17&lt;&gt;CONCATENATE("Aux",E17),1,0)</f>
        <v>0</v>
      </c>
      <c r="J17" s="26" t="n">
        <v>16</v>
      </c>
      <c r="K17" s="28" t="s">
        <v>347</v>
      </c>
      <c r="L17" s="30" t="s">
        <v>272</v>
      </c>
      <c r="M17" s="2" t="n">
        <f aca="false">IF(K17&lt;&gt;CONCATENATE("STAux",J17),1,0)</f>
        <v>0</v>
      </c>
      <c r="N17" s="2"/>
      <c r="O17" s="26" t="n">
        <v>16</v>
      </c>
      <c r="P17" s="28" t="s">
        <v>348</v>
      </c>
      <c r="Q17" s="30" t="s">
        <v>272</v>
      </c>
      <c r="R17" s="29" t="n">
        <f aca="false">IF(P17&lt;&gt;CONCATENATE("Grp",O17),1,0)</f>
        <v>0</v>
      </c>
      <c r="S17" s="29"/>
      <c r="T17" s="26" t="n">
        <v>16</v>
      </c>
      <c r="U17" s="28" t="s">
        <v>349</v>
      </c>
      <c r="V17" s="30" t="s">
        <v>272</v>
      </c>
      <c r="W17" s="2" t="n">
        <f aca="false">IF(U17&lt;&gt;CONCATENATE("StGrp",T17),1,0)</f>
        <v>0</v>
      </c>
      <c r="Y17" s="26" t="n">
        <v>16</v>
      </c>
      <c r="Z17" s="28" t="s">
        <v>350</v>
      </c>
      <c r="AA17" s="30" t="s">
        <v>272</v>
      </c>
      <c r="AB17" s="2" t="n">
        <f aca="false">IF(Z17&lt;&gt;CONCATENATE("Mtx",Y17),1,0)</f>
        <v>0</v>
      </c>
      <c r="AC17" s="2"/>
      <c r="AD17" s="26" t="n">
        <v>16</v>
      </c>
      <c r="AE17" s="28" t="s">
        <v>351</v>
      </c>
      <c r="AF17" s="30" t="s">
        <v>272</v>
      </c>
      <c r="AG17" s="2" t="n">
        <f aca="false">IF(AE17&lt;&gt;CONCATENATE("StMtx",AD17),1,0)</f>
        <v>0</v>
      </c>
      <c r="AI17" s="2"/>
      <c r="AJ17" s="3"/>
      <c r="AK17" s="11"/>
      <c r="AL17" s="2" t="n">
        <f aca="false">IF(AJ17&lt;&gt;CONCATENATE("Fx",AI17),1,0)</f>
        <v>1</v>
      </c>
      <c r="AM17" s="2"/>
      <c r="AN17" s="2"/>
      <c r="AO17" s="3"/>
      <c r="AP17" s="11"/>
      <c r="AQ17" s="2" t="n">
        <f aca="false">IF(AO17&lt;&gt;CONCATENATE("StFx",AN17),1,0)</f>
        <v>1</v>
      </c>
      <c r="AR17" s="2"/>
      <c r="AS17" s="2"/>
      <c r="AU17" s="11"/>
    </row>
    <row r="18" customFormat="false" ht="13.8" hidden="false" customHeight="false" outlineLevel="0" collapsed="false">
      <c r="E18" s="26" t="n">
        <v>17</v>
      </c>
      <c r="F18" s="28" t="s">
        <v>352</v>
      </c>
      <c r="G18" s="30" t="s">
        <v>49</v>
      </c>
      <c r="H18" s="2" t="n">
        <f aca="false">IF(F18&lt;&gt;CONCATENATE("Aux",E18),1,0)</f>
        <v>0</v>
      </c>
      <c r="J18" s="26" t="n">
        <v>17</v>
      </c>
      <c r="K18" s="28" t="s">
        <v>353</v>
      </c>
      <c r="L18" s="30" t="s">
        <v>49</v>
      </c>
      <c r="M18" s="2" t="n">
        <f aca="false">IF(K18&lt;&gt;CONCATENATE("STAux",J18),1,0)</f>
        <v>0</v>
      </c>
      <c r="N18" s="2"/>
      <c r="O18" s="26" t="n">
        <v>17</v>
      </c>
      <c r="P18" s="28" t="s">
        <v>354</v>
      </c>
      <c r="Q18" s="30" t="s">
        <v>49</v>
      </c>
      <c r="R18" s="29" t="n">
        <f aca="false">IF(P18&lt;&gt;CONCATENATE("Grp",O18),1,0)</f>
        <v>0</v>
      </c>
      <c r="S18" s="29"/>
      <c r="T18" s="26" t="n">
        <v>17</v>
      </c>
      <c r="U18" s="28" t="s">
        <v>355</v>
      </c>
      <c r="V18" s="30" t="s">
        <v>49</v>
      </c>
      <c r="W18" s="2" t="n">
        <f aca="false">IF(U18&lt;&gt;CONCATENATE("StGrp",T18),1,0)</f>
        <v>0</v>
      </c>
      <c r="Y18" s="26" t="n">
        <v>17</v>
      </c>
      <c r="Z18" s="28" t="s">
        <v>356</v>
      </c>
      <c r="AA18" s="30" t="s">
        <v>49</v>
      </c>
      <c r="AB18" s="2" t="n">
        <f aca="false">IF(Z18&lt;&gt;CONCATENATE("Mtx",Y18),1,0)</f>
        <v>0</v>
      </c>
      <c r="AC18" s="2"/>
      <c r="AD18" s="26" t="n">
        <v>17</v>
      </c>
      <c r="AE18" s="28" t="s">
        <v>357</v>
      </c>
      <c r="AF18" s="30" t="s">
        <v>49</v>
      </c>
      <c r="AG18" s="2" t="n">
        <f aca="false">IF(AE18&lt;&gt;CONCATENATE("StMtx",AD18),1,0)</f>
        <v>0</v>
      </c>
      <c r="AI18" s="2"/>
      <c r="AJ18" s="3"/>
      <c r="AK18" s="11"/>
      <c r="AN18" s="2"/>
      <c r="AO18" s="3"/>
      <c r="AP18" s="11"/>
      <c r="AS18" s="2"/>
      <c r="AU18" s="11"/>
    </row>
    <row r="19" customFormat="false" ht="13.8" hidden="false" customHeight="false" outlineLevel="0" collapsed="false">
      <c r="E19" s="26" t="n">
        <v>18</v>
      </c>
      <c r="F19" s="28" t="s">
        <v>358</v>
      </c>
      <c r="G19" s="30" t="s">
        <v>67</v>
      </c>
      <c r="H19" s="2" t="n">
        <f aca="false">IF(F19&lt;&gt;CONCATENATE("Aux",E19),1,0)</f>
        <v>0</v>
      </c>
      <c r="J19" s="26" t="n">
        <v>18</v>
      </c>
      <c r="K19" s="28" t="s">
        <v>359</v>
      </c>
      <c r="L19" s="30" t="s">
        <v>67</v>
      </c>
      <c r="M19" s="2" t="n">
        <f aca="false">IF(K19&lt;&gt;CONCATENATE("STAux",J19),1,0)</f>
        <v>0</v>
      </c>
      <c r="N19" s="2"/>
      <c r="O19" s="26" t="n">
        <v>18</v>
      </c>
      <c r="P19" s="28" t="s">
        <v>360</v>
      </c>
      <c r="Q19" s="30" t="s">
        <v>67</v>
      </c>
      <c r="R19" s="29" t="n">
        <f aca="false">IF(P19&lt;&gt;CONCATENATE("Grp",O19),1,0)</f>
        <v>0</v>
      </c>
      <c r="S19" s="29"/>
      <c r="T19" s="26" t="n">
        <v>18</v>
      </c>
      <c r="U19" s="28" t="s">
        <v>361</v>
      </c>
      <c r="V19" s="30" t="s">
        <v>67</v>
      </c>
      <c r="W19" s="2" t="n">
        <f aca="false">IF(U19&lt;&gt;CONCATENATE("StGrp",T19),1,0)</f>
        <v>0</v>
      </c>
      <c r="Y19" s="26" t="n">
        <v>18</v>
      </c>
      <c r="Z19" s="28" t="s">
        <v>362</v>
      </c>
      <c r="AA19" s="30" t="s">
        <v>67</v>
      </c>
      <c r="AB19" s="2" t="n">
        <f aca="false">IF(Z19&lt;&gt;CONCATENATE("Mtx",Y19),1,0)</f>
        <v>0</v>
      </c>
      <c r="AC19" s="2"/>
      <c r="AD19" s="26" t="n">
        <v>18</v>
      </c>
      <c r="AE19" s="28" t="s">
        <v>363</v>
      </c>
      <c r="AF19" s="30" t="s">
        <v>67</v>
      </c>
      <c r="AG19" s="2" t="n">
        <f aca="false">IF(AE19&lt;&gt;CONCATENATE("StMtx",AD19),1,0)</f>
        <v>0</v>
      </c>
      <c r="AI19" s="2"/>
      <c r="AJ19" s="3"/>
      <c r="AK19" s="11"/>
      <c r="AN19" s="2"/>
      <c r="AO19" s="3"/>
      <c r="AP19" s="11"/>
      <c r="AS19" s="2"/>
      <c r="AU19" s="11"/>
    </row>
    <row r="20" customFormat="false" ht="13.8" hidden="false" customHeight="false" outlineLevel="0" collapsed="false">
      <c r="E20" s="26" t="n">
        <v>19</v>
      </c>
      <c r="F20" s="28" t="s">
        <v>364</v>
      </c>
      <c r="G20" s="30" t="s">
        <v>80</v>
      </c>
      <c r="H20" s="2" t="n">
        <f aca="false">IF(F20&lt;&gt;CONCATENATE("Aux",E20),1,0)</f>
        <v>0</v>
      </c>
      <c r="J20" s="26" t="n">
        <v>19</v>
      </c>
      <c r="K20" s="28" t="s">
        <v>365</v>
      </c>
      <c r="L20" s="30" t="s">
        <v>80</v>
      </c>
      <c r="M20" s="2" t="n">
        <f aca="false">IF(K20&lt;&gt;CONCATENATE("STAux",J20),1,0)</f>
        <v>0</v>
      </c>
      <c r="N20" s="2"/>
      <c r="O20" s="26" t="n">
        <v>19</v>
      </c>
      <c r="P20" s="28" t="s">
        <v>366</v>
      </c>
      <c r="Q20" s="30" t="s">
        <v>80</v>
      </c>
      <c r="R20" s="29" t="n">
        <f aca="false">IF(P20&lt;&gt;CONCATENATE("Grp",O20),1,0)</f>
        <v>0</v>
      </c>
      <c r="S20" s="29"/>
      <c r="T20" s="26" t="n">
        <v>19</v>
      </c>
      <c r="U20" s="28" t="s">
        <v>367</v>
      </c>
      <c r="V20" s="30" t="s">
        <v>80</v>
      </c>
      <c r="W20" s="2" t="n">
        <f aca="false">IF(U20&lt;&gt;CONCATENATE("StGrp",T20),1,0)</f>
        <v>0</v>
      </c>
      <c r="Y20" s="26" t="n">
        <v>19</v>
      </c>
      <c r="Z20" s="28" t="s">
        <v>368</v>
      </c>
      <c r="AA20" s="30" t="s">
        <v>80</v>
      </c>
      <c r="AB20" s="2" t="n">
        <f aca="false">IF(Z20&lt;&gt;CONCATENATE("Mtx",Y20),1,0)</f>
        <v>0</v>
      </c>
      <c r="AC20" s="2"/>
      <c r="AD20" s="26" t="n">
        <v>19</v>
      </c>
      <c r="AE20" s="28" t="s">
        <v>369</v>
      </c>
      <c r="AF20" s="30" t="s">
        <v>80</v>
      </c>
      <c r="AG20" s="2" t="n">
        <f aca="false">IF(AE20&lt;&gt;CONCATENATE("StMtx",AD20),1,0)</f>
        <v>0</v>
      </c>
      <c r="AI20" s="2"/>
      <c r="AJ20" s="3"/>
      <c r="AK20" s="11"/>
      <c r="AN20" s="2"/>
      <c r="AO20" s="3"/>
      <c r="AP20" s="11"/>
      <c r="AS20" s="2"/>
      <c r="AU20" s="11"/>
    </row>
    <row r="21" customFormat="false" ht="13.8" hidden="false" customHeight="false" outlineLevel="0" collapsed="false">
      <c r="E21" s="26" t="n">
        <v>20</v>
      </c>
      <c r="F21" s="28" t="s">
        <v>370</v>
      </c>
      <c r="G21" s="30" t="s">
        <v>93</v>
      </c>
      <c r="H21" s="2" t="n">
        <f aca="false">IF(F21&lt;&gt;CONCATENATE("Aux",E21),1,0)</f>
        <v>0</v>
      </c>
      <c r="J21" s="26" t="n">
        <v>20</v>
      </c>
      <c r="K21" s="28" t="s">
        <v>371</v>
      </c>
      <c r="L21" s="30" t="s">
        <v>93</v>
      </c>
      <c r="M21" s="2" t="n">
        <f aca="false">IF(K21&lt;&gt;CONCATENATE("STAux",J21),1,0)</f>
        <v>0</v>
      </c>
      <c r="N21" s="2"/>
      <c r="O21" s="26" t="n">
        <v>20</v>
      </c>
      <c r="P21" s="28" t="s">
        <v>372</v>
      </c>
      <c r="Q21" s="30" t="s">
        <v>93</v>
      </c>
      <c r="R21" s="29" t="n">
        <f aca="false">IF(P21&lt;&gt;CONCATENATE("Grp",O21),1,0)</f>
        <v>0</v>
      </c>
      <c r="S21" s="29"/>
      <c r="T21" s="26" t="n">
        <v>20</v>
      </c>
      <c r="U21" s="28" t="s">
        <v>373</v>
      </c>
      <c r="V21" s="30" t="s">
        <v>93</v>
      </c>
      <c r="W21" s="2" t="n">
        <f aca="false">IF(U21&lt;&gt;CONCATENATE("StGrp",T21),1,0)</f>
        <v>0</v>
      </c>
      <c r="Y21" s="26" t="n">
        <v>20</v>
      </c>
      <c r="Z21" s="28" t="s">
        <v>374</v>
      </c>
      <c r="AA21" s="30" t="s">
        <v>93</v>
      </c>
      <c r="AB21" s="2" t="n">
        <f aca="false">IF(Z21&lt;&gt;CONCATENATE("Mtx",Y21),1,0)</f>
        <v>0</v>
      </c>
      <c r="AC21" s="2"/>
      <c r="AD21" s="26" t="n">
        <v>20</v>
      </c>
      <c r="AE21" s="28" t="s">
        <v>375</v>
      </c>
      <c r="AF21" s="30" t="s">
        <v>93</v>
      </c>
      <c r="AG21" s="2" t="n">
        <f aca="false">IF(AE21&lt;&gt;CONCATENATE("StMtx",AD21),1,0)</f>
        <v>0</v>
      </c>
      <c r="AI21" s="2"/>
      <c r="AJ21" s="3"/>
      <c r="AK21" s="11"/>
      <c r="AN21" s="2"/>
      <c r="AO21" s="3"/>
      <c r="AP21" s="11"/>
      <c r="AS21" s="2"/>
      <c r="AU21" s="11"/>
    </row>
    <row r="22" customFormat="false" ht="13.8" hidden="false" customHeight="false" outlineLevel="0" collapsed="false">
      <c r="E22" s="26" t="n">
        <v>21</v>
      </c>
      <c r="F22" s="28" t="s">
        <v>376</v>
      </c>
      <c r="G22" s="30" t="s">
        <v>106</v>
      </c>
      <c r="H22" s="2" t="n">
        <f aca="false">IF(F22&lt;&gt;CONCATENATE("Aux",E22),1,0)</f>
        <v>0</v>
      </c>
      <c r="K22" s="31"/>
      <c r="L22" s="11"/>
      <c r="M22" s="2" t="n">
        <f aca="false">IF(K22&lt;&gt;CONCATENATE("STAux",J22),1,0)</f>
        <v>1</v>
      </c>
      <c r="N22" s="2"/>
      <c r="O22" s="26" t="n">
        <v>21</v>
      </c>
      <c r="P22" s="28" t="s">
        <v>377</v>
      </c>
      <c r="Q22" s="30" t="s">
        <v>106</v>
      </c>
      <c r="R22" s="29" t="n">
        <f aca="false">IF(P22&lt;&gt;CONCATENATE("Grp",O22),1,0)</f>
        <v>0</v>
      </c>
      <c r="S22" s="29"/>
      <c r="U22" s="31"/>
      <c r="V22" s="11"/>
      <c r="W22" s="2" t="n">
        <f aca="false">IF(U22&lt;&gt;CONCATENATE("StGrp",T22),1,0)</f>
        <v>1</v>
      </c>
      <c r="Y22" s="26" t="n">
        <v>21</v>
      </c>
      <c r="Z22" s="28" t="s">
        <v>378</v>
      </c>
      <c r="AA22" s="30" t="s">
        <v>106</v>
      </c>
      <c r="AB22" s="2" t="n">
        <f aca="false">IF(Z22&lt;&gt;CONCATENATE("Mtx",Y22),1,0)</f>
        <v>0</v>
      </c>
      <c r="AC22" s="2"/>
      <c r="AE22" s="31"/>
      <c r="AF22" s="11"/>
      <c r="AG22" s="2" t="n">
        <f aca="false">IF(AE22&lt;&gt;CONCATENATE("StMtx",AD22),1,0)</f>
        <v>1</v>
      </c>
      <c r="AI22" s="2"/>
      <c r="AJ22" s="3"/>
      <c r="AK22" s="11"/>
      <c r="AN22" s="2"/>
      <c r="AO22" s="3"/>
      <c r="AP22" s="11"/>
      <c r="AS22" s="2"/>
      <c r="AU22" s="11"/>
    </row>
    <row r="23" customFormat="false" ht="13.8" hidden="false" customHeight="false" outlineLevel="0" collapsed="false">
      <c r="E23" s="26" t="n">
        <v>22</v>
      </c>
      <c r="F23" s="28" t="s">
        <v>379</v>
      </c>
      <c r="G23" s="30" t="s">
        <v>121</v>
      </c>
      <c r="H23" s="2" t="n">
        <f aca="false">IF(F23&lt;&gt;CONCATENATE("Aux",E23),1,0)</f>
        <v>0</v>
      </c>
      <c r="L23" s="11"/>
      <c r="M23" s="2" t="n">
        <f aca="false">IF(K23&lt;&gt;CONCATENATE("STAux",J23),1,0)</f>
        <v>1</v>
      </c>
      <c r="N23" s="2"/>
      <c r="O23" s="26" t="n">
        <v>22</v>
      </c>
      <c r="P23" s="28" t="s">
        <v>380</v>
      </c>
      <c r="Q23" s="30" t="s">
        <v>121</v>
      </c>
      <c r="R23" s="29" t="n">
        <f aca="false">IF(P23&lt;&gt;CONCATENATE("Grp",O23),1,0)</f>
        <v>0</v>
      </c>
      <c r="S23" s="29"/>
      <c r="V23" s="11"/>
      <c r="W23" s="2" t="n">
        <f aca="false">IF(U23&lt;&gt;CONCATENATE("StGrp",T23),1,0)</f>
        <v>1</v>
      </c>
      <c r="Y23" s="26" t="n">
        <v>22</v>
      </c>
      <c r="Z23" s="28" t="s">
        <v>381</v>
      </c>
      <c r="AA23" s="30" t="s">
        <v>121</v>
      </c>
      <c r="AB23" s="2" t="n">
        <f aca="false">IF(Z23&lt;&gt;CONCATENATE("Mtx",Y23),1,0)</f>
        <v>0</v>
      </c>
      <c r="AC23" s="2"/>
      <c r="AF23" s="11"/>
      <c r="AG23" s="2" t="n">
        <f aca="false">IF(AE23&lt;&gt;CONCATENATE("StMtx",AD23),1,0)</f>
        <v>1</v>
      </c>
      <c r="AI23" s="2"/>
      <c r="AJ23" s="3"/>
      <c r="AK23" s="11"/>
      <c r="AN23" s="2"/>
      <c r="AO23" s="3"/>
      <c r="AP23" s="11"/>
      <c r="AS23" s="2"/>
      <c r="AU23" s="11"/>
    </row>
    <row r="24" customFormat="false" ht="13.8" hidden="false" customHeight="false" outlineLevel="0" collapsed="false">
      <c r="E24" s="26" t="n">
        <v>23</v>
      </c>
      <c r="F24" s="28" t="s">
        <v>382</v>
      </c>
      <c r="G24" s="30" t="s">
        <v>259</v>
      </c>
      <c r="H24" s="2" t="n">
        <f aca="false">IF(F24&lt;&gt;CONCATENATE("Aux",E24),1,0)</f>
        <v>0</v>
      </c>
      <c r="L24" s="11"/>
      <c r="M24" s="2" t="n">
        <f aca="false">IF(K24&lt;&gt;CONCATENATE("STAux",J24),1,0)</f>
        <v>1</v>
      </c>
      <c r="N24" s="2"/>
      <c r="O24" s="26" t="n">
        <v>23</v>
      </c>
      <c r="P24" s="28" t="s">
        <v>383</v>
      </c>
      <c r="Q24" s="30" t="s">
        <v>259</v>
      </c>
      <c r="R24" s="29" t="n">
        <f aca="false">IF(P24&lt;&gt;CONCATENATE("Grp",O24),1,0)</f>
        <v>0</v>
      </c>
      <c r="S24" s="29"/>
      <c r="V24" s="11"/>
      <c r="W24" s="2" t="n">
        <f aca="false">IF(U24&lt;&gt;CONCATENATE("StGrp",T24),1,0)</f>
        <v>1</v>
      </c>
      <c r="Y24" s="26" t="n">
        <v>23</v>
      </c>
      <c r="Z24" s="28" t="s">
        <v>384</v>
      </c>
      <c r="AA24" s="30" t="s">
        <v>259</v>
      </c>
      <c r="AB24" s="2" t="n">
        <f aca="false">IF(Z24&lt;&gt;CONCATENATE("Mtx",Y24),1,0)</f>
        <v>0</v>
      </c>
      <c r="AC24" s="2"/>
      <c r="AF24" s="11"/>
      <c r="AG24" s="2" t="n">
        <f aca="false">IF(AE24&lt;&gt;CONCATENATE("StMtx",AD24),1,0)</f>
        <v>1</v>
      </c>
      <c r="AI24" s="2"/>
      <c r="AJ24" s="3"/>
      <c r="AN24" s="2"/>
      <c r="AO24" s="3"/>
      <c r="AS24" s="2"/>
      <c r="AU24" s="0"/>
    </row>
    <row r="25" customFormat="false" ht="13.8" hidden="false" customHeight="false" outlineLevel="0" collapsed="false">
      <c r="E25" s="26" t="n">
        <v>24</v>
      </c>
      <c r="F25" s="28" t="s">
        <v>385</v>
      </c>
      <c r="G25" s="30" t="s">
        <v>272</v>
      </c>
      <c r="H25" s="2" t="n">
        <f aca="false">IF(F25&lt;&gt;CONCATENATE("Aux",E25),1,0)</f>
        <v>0</v>
      </c>
      <c r="L25" s="11"/>
      <c r="M25" s="2" t="n">
        <f aca="false">IF(K25&lt;&gt;CONCATENATE("STAux",J25),1,0)</f>
        <v>1</v>
      </c>
      <c r="N25" s="2"/>
      <c r="O25" s="26" t="n">
        <v>24</v>
      </c>
      <c r="P25" s="28" t="s">
        <v>386</v>
      </c>
      <c r="Q25" s="30" t="s">
        <v>272</v>
      </c>
      <c r="R25" s="29" t="n">
        <f aca="false">IF(P25&lt;&gt;CONCATENATE("Grp",O25),1,0)</f>
        <v>0</v>
      </c>
      <c r="S25" s="29"/>
      <c r="V25" s="11"/>
      <c r="W25" s="2" t="n">
        <f aca="false">IF(U25&lt;&gt;CONCATENATE("StGrp",T25),1,0)</f>
        <v>1</v>
      </c>
      <c r="Y25" s="26" t="n">
        <v>24</v>
      </c>
      <c r="Z25" s="28" t="s">
        <v>387</v>
      </c>
      <c r="AA25" s="30" t="s">
        <v>272</v>
      </c>
      <c r="AB25" s="2" t="n">
        <f aca="false">IF(Z25&lt;&gt;CONCATENATE("Mtx",Y25),1,0)</f>
        <v>0</v>
      </c>
      <c r="AC25" s="2"/>
      <c r="AF25" s="11"/>
      <c r="AG25" s="2" t="n">
        <f aca="false">IF(AE25&lt;&gt;CONCATENATE("StMtx",AD25),1,0)</f>
        <v>1</v>
      </c>
      <c r="AI25" s="2"/>
      <c r="AJ25" s="3"/>
      <c r="AN25" s="2"/>
      <c r="AO25" s="3"/>
      <c r="AS25" s="2"/>
      <c r="AU25" s="0"/>
    </row>
    <row r="26" customFormat="false" ht="13.8" hidden="false" customHeight="false" outlineLevel="0" collapsed="false">
      <c r="E26" s="26" t="n">
        <v>25</v>
      </c>
      <c r="F26" s="28" t="s">
        <v>388</v>
      </c>
      <c r="G26" s="30" t="s">
        <v>49</v>
      </c>
      <c r="H26" s="2" t="n">
        <f aca="false">IF(F26&lt;&gt;CONCATENATE("Aux",E26),1,0)</f>
        <v>0</v>
      </c>
      <c r="L26" s="11"/>
      <c r="M26" s="2" t="n">
        <f aca="false">IF(K26&lt;&gt;CONCATENATE("STAux",J26),1,0)</f>
        <v>1</v>
      </c>
      <c r="N26" s="2"/>
      <c r="O26" s="26" t="n">
        <v>25</v>
      </c>
      <c r="P26" s="28" t="s">
        <v>389</v>
      </c>
      <c r="Q26" s="30" t="s">
        <v>49</v>
      </c>
      <c r="R26" s="29" t="n">
        <f aca="false">IF(P26&lt;&gt;CONCATENATE("Grp",O26),1,0)</f>
        <v>0</v>
      </c>
      <c r="S26" s="29"/>
      <c r="V26" s="11"/>
      <c r="W26" s="2" t="n">
        <f aca="false">IF(U26&lt;&gt;CONCATENATE("StGrp",T26),1,0)</f>
        <v>1</v>
      </c>
      <c r="Y26" s="26" t="n">
        <v>25</v>
      </c>
      <c r="Z26" s="28" t="s">
        <v>390</v>
      </c>
      <c r="AA26" s="30" t="s">
        <v>49</v>
      </c>
      <c r="AB26" s="2" t="n">
        <f aca="false">IF(Z26&lt;&gt;CONCATENATE("Mtx",Y26),1,0)</f>
        <v>0</v>
      </c>
      <c r="AC26" s="2"/>
      <c r="AF26" s="11"/>
      <c r="AG26" s="2" t="n">
        <f aca="false">IF(AE26&lt;&gt;CONCATENATE("StMtx",AD26),1,0)</f>
        <v>1</v>
      </c>
      <c r="AI26" s="2"/>
      <c r="AJ26" s="3"/>
      <c r="AN26" s="2"/>
      <c r="AO26" s="3"/>
      <c r="AS26" s="2"/>
      <c r="AU26" s="0"/>
    </row>
    <row r="27" customFormat="false" ht="13.8" hidden="false" customHeight="false" outlineLevel="0" collapsed="false">
      <c r="E27" s="26" t="n">
        <v>26</v>
      </c>
      <c r="F27" s="28" t="s">
        <v>391</v>
      </c>
      <c r="G27" s="30" t="s">
        <v>67</v>
      </c>
      <c r="H27" s="2" t="n">
        <f aca="false">IF(F27&lt;&gt;CONCATENATE("Aux",E27),1,0)</f>
        <v>0</v>
      </c>
      <c r="L27" s="11"/>
      <c r="M27" s="2" t="n">
        <f aca="false">IF(K27&lt;&gt;CONCATENATE("STAux",J27),1,0)</f>
        <v>1</v>
      </c>
      <c r="N27" s="2"/>
      <c r="O27" s="26" t="n">
        <v>26</v>
      </c>
      <c r="P27" s="28" t="s">
        <v>392</v>
      </c>
      <c r="Q27" s="30" t="s">
        <v>67</v>
      </c>
      <c r="R27" s="29" t="n">
        <f aca="false">IF(P27&lt;&gt;CONCATENATE("Grp",O27),1,0)</f>
        <v>0</v>
      </c>
      <c r="S27" s="29"/>
      <c r="V27" s="11"/>
      <c r="W27" s="2" t="n">
        <f aca="false">IF(U27&lt;&gt;CONCATENATE("StGrp",T27),1,0)</f>
        <v>1</v>
      </c>
      <c r="Y27" s="26" t="n">
        <v>26</v>
      </c>
      <c r="Z27" s="28" t="s">
        <v>393</v>
      </c>
      <c r="AA27" s="30" t="s">
        <v>67</v>
      </c>
      <c r="AB27" s="2" t="n">
        <f aca="false">IF(Z27&lt;&gt;CONCATENATE("Mtx",Y27),1,0)</f>
        <v>0</v>
      </c>
      <c r="AC27" s="2"/>
      <c r="AF27" s="11"/>
      <c r="AG27" s="2" t="n">
        <f aca="false">IF(AE27&lt;&gt;CONCATENATE("StMtx",AD27),1,0)</f>
        <v>1</v>
      </c>
      <c r="AI27" s="2"/>
      <c r="AJ27" s="3"/>
      <c r="AN27" s="2"/>
      <c r="AO27" s="3"/>
      <c r="AS27" s="2"/>
      <c r="AU27" s="0"/>
    </row>
    <row r="28" customFormat="false" ht="13.8" hidden="false" customHeight="false" outlineLevel="0" collapsed="false">
      <c r="E28" s="26" t="n">
        <v>27</v>
      </c>
      <c r="F28" s="28" t="s">
        <v>394</v>
      </c>
      <c r="G28" s="30" t="s">
        <v>80</v>
      </c>
      <c r="H28" s="2" t="n">
        <f aca="false">IF(F28&lt;&gt;CONCATENATE("Aux",E28),1,0)</f>
        <v>0</v>
      </c>
      <c r="L28" s="11"/>
      <c r="M28" s="2" t="n">
        <f aca="false">IF(K28&lt;&gt;CONCATENATE("STAux",J28),1,0)</f>
        <v>1</v>
      </c>
      <c r="N28" s="2"/>
      <c r="O28" s="26" t="n">
        <v>27</v>
      </c>
      <c r="P28" s="28" t="s">
        <v>395</v>
      </c>
      <c r="Q28" s="30" t="s">
        <v>80</v>
      </c>
      <c r="R28" s="29" t="n">
        <f aca="false">IF(P28&lt;&gt;CONCATENATE("Grp",O28),1,0)</f>
        <v>0</v>
      </c>
      <c r="S28" s="29"/>
      <c r="V28" s="11"/>
      <c r="W28" s="2" t="n">
        <f aca="false">IF(U28&lt;&gt;CONCATENATE("StGrp",T28),1,0)</f>
        <v>1</v>
      </c>
      <c r="Y28" s="26" t="n">
        <v>27</v>
      </c>
      <c r="Z28" s="28" t="s">
        <v>396</v>
      </c>
      <c r="AA28" s="30" t="s">
        <v>80</v>
      </c>
      <c r="AB28" s="2" t="n">
        <f aca="false">IF(Z28&lt;&gt;CONCATENATE("Mtx",Y28),1,0)</f>
        <v>0</v>
      </c>
      <c r="AC28" s="2"/>
      <c r="AF28" s="11"/>
      <c r="AG28" s="2" t="n">
        <f aca="false">IF(AE28&lt;&gt;CONCATENATE("StMtx",AD28),1,0)</f>
        <v>1</v>
      </c>
      <c r="AI28" s="2"/>
      <c r="AJ28" s="3"/>
      <c r="AN28" s="2"/>
      <c r="AO28" s="3"/>
      <c r="AS28" s="2"/>
      <c r="AU28" s="0"/>
    </row>
    <row r="29" customFormat="false" ht="13.8" hidden="false" customHeight="false" outlineLevel="0" collapsed="false">
      <c r="E29" s="26" t="n">
        <v>28</v>
      </c>
      <c r="F29" s="28" t="s">
        <v>397</v>
      </c>
      <c r="G29" s="30" t="s">
        <v>93</v>
      </c>
      <c r="H29" s="2" t="n">
        <f aca="false">IF(F29&lt;&gt;CONCATENATE("Aux",E29),1,0)</f>
        <v>0</v>
      </c>
      <c r="L29" s="11"/>
      <c r="M29" s="2" t="n">
        <f aca="false">IF(K29&lt;&gt;CONCATENATE("STAux",J29),1,0)</f>
        <v>1</v>
      </c>
      <c r="N29" s="2"/>
      <c r="O29" s="26" t="n">
        <v>28</v>
      </c>
      <c r="P29" s="28" t="s">
        <v>398</v>
      </c>
      <c r="Q29" s="30" t="s">
        <v>93</v>
      </c>
      <c r="R29" s="29" t="n">
        <f aca="false">IF(P29&lt;&gt;CONCATENATE("Grp",O29),1,0)</f>
        <v>0</v>
      </c>
      <c r="S29" s="29"/>
      <c r="V29" s="11"/>
      <c r="W29" s="2" t="n">
        <f aca="false">IF(U29&lt;&gt;CONCATENATE("StGrp",T29),1,0)</f>
        <v>1</v>
      </c>
      <c r="Y29" s="26" t="n">
        <v>28</v>
      </c>
      <c r="Z29" s="28" t="s">
        <v>399</v>
      </c>
      <c r="AA29" s="30" t="s">
        <v>93</v>
      </c>
      <c r="AB29" s="2" t="n">
        <f aca="false">IF(Z29&lt;&gt;CONCATENATE("Mtx",Y29),1,0)</f>
        <v>0</v>
      </c>
      <c r="AC29" s="2"/>
      <c r="AF29" s="11"/>
      <c r="AG29" s="2" t="n">
        <f aca="false">IF(AE29&lt;&gt;CONCATENATE("StMtx",AD29),1,0)</f>
        <v>1</v>
      </c>
      <c r="AI29" s="2"/>
      <c r="AJ29" s="3"/>
      <c r="AN29" s="2"/>
      <c r="AO29" s="3"/>
      <c r="AS29" s="2"/>
      <c r="AU29" s="0"/>
    </row>
    <row r="30" customFormat="false" ht="13.8" hidden="false" customHeight="false" outlineLevel="0" collapsed="false">
      <c r="E30" s="26" t="n">
        <v>29</v>
      </c>
      <c r="F30" s="28" t="s">
        <v>400</v>
      </c>
      <c r="G30" s="30" t="s">
        <v>106</v>
      </c>
      <c r="H30" s="2" t="n">
        <f aca="false">IF(F30&lt;&gt;CONCATENATE("Aux",E30),1,0)</f>
        <v>0</v>
      </c>
      <c r="L30" s="11"/>
      <c r="M30" s="2" t="n">
        <f aca="false">IF(K30&lt;&gt;CONCATENATE("STAux",J30),1,0)</f>
        <v>1</v>
      </c>
      <c r="N30" s="2"/>
      <c r="O30" s="26" t="n">
        <v>29</v>
      </c>
      <c r="P30" s="28" t="s">
        <v>401</v>
      </c>
      <c r="Q30" s="30" t="s">
        <v>106</v>
      </c>
      <c r="R30" s="29" t="n">
        <f aca="false">IF(P30&lt;&gt;CONCATENATE("Grp",O30),1,0)</f>
        <v>0</v>
      </c>
      <c r="S30" s="29"/>
      <c r="V30" s="11"/>
      <c r="W30" s="2" t="n">
        <f aca="false">IF(U30&lt;&gt;CONCATENATE("StGrp",T30),1,0)</f>
        <v>1</v>
      </c>
      <c r="Y30" s="26" t="n">
        <v>29</v>
      </c>
      <c r="Z30" s="28" t="s">
        <v>402</v>
      </c>
      <c r="AA30" s="30" t="s">
        <v>106</v>
      </c>
      <c r="AB30" s="2" t="n">
        <f aca="false">IF(Z30&lt;&gt;CONCATENATE("Mtx",Y30),1,0)</f>
        <v>0</v>
      </c>
      <c r="AC30" s="2"/>
      <c r="AF30" s="11"/>
      <c r="AG30" s="2" t="n">
        <f aca="false">IF(AE30&lt;&gt;CONCATENATE("StMtx",AD30),1,0)</f>
        <v>1</v>
      </c>
      <c r="AI30" s="2"/>
      <c r="AJ30" s="3"/>
      <c r="AN30" s="2"/>
      <c r="AO30" s="3"/>
      <c r="AS30" s="2"/>
      <c r="AU30" s="0"/>
    </row>
    <row r="31" customFormat="false" ht="13.8" hidden="false" customHeight="false" outlineLevel="0" collapsed="false">
      <c r="E31" s="26" t="n">
        <v>30</v>
      </c>
      <c r="F31" s="28" t="s">
        <v>403</v>
      </c>
      <c r="G31" s="30" t="s">
        <v>121</v>
      </c>
      <c r="H31" s="2" t="n">
        <f aca="false">IF(F31&lt;&gt;CONCATENATE("Aux",E31),1,0)</f>
        <v>0</v>
      </c>
      <c r="L31" s="11"/>
      <c r="M31" s="2" t="n">
        <f aca="false">IF(K31&lt;&gt;CONCATENATE("STAux",J31),1,0)</f>
        <v>1</v>
      </c>
      <c r="N31" s="2"/>
      <c r="O31" s="26" t="n">
        <v>30</v>
      </c>
      <c r="P31" s="28" t="s">
        <v>404</v>
      </c>
      <c r="Q31" s="30" t="s">
        <v>121</v>
      </c>
      <c r="R31" s="29" t="n">
        <f aca="false">IF(P31&lt;&gt;CONCATENATE("Grp",O31),1,0)</f>
        <v>0</v>
      </c>
      <c r="S31" s="29"/>
      <c r="V31" s="11"/>
      <c r="W31" s="2" t="n">
        <f aca="false">IF(U31&lt;&gt;CONCATENATE("StGrp",T31),1,0)</f>
        <v>1</v>
      </c>
      <c r="Y31" s="26" t="n">
        <v>30</v>
      </c>
      <c r="Z31" s="28" t="s">
        <v>405</v>
      </c>
      <c r="AA31" s="30" t="s">
        <v>121</v>
      </c>
      <c r="AB31" s="2" t="n">
        <f aca="false">IF(Z31&lt;&gt;CONCATENATE("Mtx",Y31),1,0)</f>
        <v>0</v>
      </c>
      <c r="AC31" s="2"/>
      <c r="AF31" s="11"/>
      <c r="AG31" s="2" t="n">
        <f aca="false">IF(AE31&lt;&gt;CONCATENATE("StMtx",AD31),1,0)</f>
        <v>1</v>
      </c>
      <c r="AI31" s="2"/>
      <c r="AJ31" s="3"/>
      <c r="AN31" s="2"/>
      <c r="AO31" s="3"/>
      <c r="AS31" s="2"/>
      <c r="AU31" s="0"/>
    </row>
    <row r="32" customFormat="false" ht="13.8" hidden="false" customHeight="false" outlineLevel="0" collapsed="false">
      <c r="E32" s="26" t="n">
        <v>31</v>
      </c>
      <c r="F32" s="28" t="s">
        <v>406</v>
      </c>
      <c r="G32" s="30" t="s">
        <v>259</v>
      </c>
      <c r="H32" s="2" t="n">
        <f aca="false">IF(F32&lt;&gt;CONCATENATE("Aux",E32),1,0)</f>
        <v>0</v>
      </c>
      <c r="M32" s="2" t="n">
        <f aca="false">IF(K32&lt;&gt;CONCATENATE("STAux",J32),1,0)</f>
        <v>1</v>
      </c>
      <c r="N32" s="2"/>
      <c r="O32" s="26" t="n">
        <v>31</v>
      </c>
      <c r="P32" s="28" t="s">
        <v>407</v>
      </c>
      <c r="Q32" s="30" t="s">
        <v>259</v>
      </c>
      <c r="R32" s="29" t="n">
        <f aca="false">IF(P32&lt;&gt;CONCATENATE("Grp",O32),1,0)</f>
        <v>0</v>
      </c>
      <c r="S32" s="29"/>
      <c r="V32" s="0"/>
      <c r="W32" s="2" t="n">
        <f aca="false">IF(U32&lt;&gt;CONCATENATE("StGrp",T32),1,0)</f>
        <v>1</v>
      </c>
      <c r="Y32" s="26" t="n">
        <v>31</v>
      </c>
      <c r="Z32" s="28" t="s">
        <v>408</v>
      </c>
      <c r="AA32" s="30" t="s">
        <v>259</v>
      </c>
      <c r="AB32" s="2" t="n">
        <f aca="false">IF(Z32&lt;&gt;CONCATENATE("Mtx",Y32),1,0)</f>
        <v>0</v>
      </c>
      <c r="AC32" s="2"/>
      <c r="AF32" s="0"/>
      <c r="AG32" s="2" t="n">
        <f aca="false">IF(AE32&lt;&gt;CONCATENATE("StMtx",AD32),1,0)</f>
        <v>1</v>
      </c>
      <c r="AI32" s="2"/>
      <c r="AJ32" s="3"/>
      <c r="AN32" s="2"/>
      <c r="AO32" s="3"/>
      <c r="AS32" s="2"/>
      <c r="AU32" s="0"/>
    </row>
    <row r="33" customFormat="false" ht="13.8" hidden="false" customHeight="false" outlineLevel="0" collapsed="false">
      <c r="E33" s="26" t="n">
        <v>32</v>
      </c>
      <c r="F33" s="28" t="s">
        <v>409</v>
      </c>
      <c r="G33" s="30" t="s">
        <v>272</v>
      </c>
      <c r="H33" s="2" t="n">
        <f aca="false">IF(F33&lt;&gt;CONCATENATE("Aux",E33),1,0)</f>
        <v>0</v>
      </c>
      <c r="O33" s="26" t="n">
        <v>32</v>
      </c>
      <c r="P33" s="28" t="s">
        <v>410</v>
      </c>
      <c r="Q33" s="30" t="s">
        <v>272</v>
      </c>
      <c r="R33" s="29" t="n">
        <f aca="false">IF(P33&lt;&gt;CONCATENATE("Grp",O33),1,0)</f>
        <v>0</v>
      </c>
      <c r="S33" s="29"/>
      <c r="V33" s="0"/>
      <c r="Y33" s="26" t="n">
        <v>32</v>
      </c>
      <c r="Z33" s="28" t="s">
        <v>411</v>
      </c>
      <c r="AA33" s="30" t="s">
        <v>272</v>
      </c>
      <c r="AB33" s="2" t="n">
        <f aca="false">IF(Z33&lt;&gt;CONCATENATE("Mtx",Y33),1,0)</f>
        <v>0</v>
      </c>
      <c r="AC33" s="2"/>
      <c r="AF33" s="0"/>
      <c r="AI33" s="2"/>
      <c r="AJ33" s="3"/>
      <c r="AN33" s="2"/>
      <c r="AO33" s="3"/>
      <c r="AS33" s="2"/>
      <c r="AU33" s="0"/>
    </row>
    <row r="34" customFormat="false" ht="13.8" hidden="false" customHeight="false" outlineLevel="0" collapsed="false">
      <c r="E34" s="26" t="n">
        <v>33</v>
      </c>
      <c r="F34" s="28" t="s">
        <v>412</v>
      </c>
      <c r="G34" s="30" t="s">
        <v>49</v>
      </c>
      <c r="H34" s="2" t="n">
        <f aca="false">IF(F34&lt;&gt;CONCATENATE("Aux",E34),1,0)</f>
        <v>0</v>
      </c>
      <c r="O34" s="26" t="n">
        <v>33</v>
      </c>
      <c r="P34" s="28" t="s">
        <v>413</v>
      </c>
      <c r="Q34" s="30" t="s">
        <v>49</v>
      </c>
      <c r="R34" s="29" t="n">
        <f aca="false">IF(P34&lt;&gt;CONCATENATE("Grp",O34),1,0)</f>
        <v>0</v>
      </c>
      <c r="S34" s="29"/>
      <c r="V34" s="0"/>
      <c r="Y34" s="26" t="n">
        <v>33</v>
      </c>
      <c r="Z34" s="28" t="s">
        <v>414</v>
      </c>
      <c r="AA34" s="30" t="s">
        <v>49</v>
      </c>
      <c r="AB34" s="2" t="n">
        <f aca="false">IF(Z34&lt;&gt;CONCATENATE("Mtx",Y34),1,0)</f>
        <v>0</v>
      </c>
      <c r="AC34" s="2"/>
      <c r="AF34" s="0"/>
      <c r="AI34" s="2"/>
      <c r="AJ34" s="3"/>
      <c r="AN34" s="2"/>
      <c r="AO34" s="3"/>
      <c r="AS34" s="2"/>
      <c r="AU34" s="0"/>
    </row>
    <row r="35" customFormat="false" ht="13.8" hidden="false" customHeight="false" outlineLevel="0" collapsed="false">
      <c r="E35" s="26" t="n">
        <v>34</v>
      </c>
      <c r="F35" s="28" t="s">
        <v>415</v>
      </c>
      <c r="G35" s="30" t="s">
        <v>67</v>
      </c>
      <c r="H35" s="2" t="n">
        <f aca="false">IF(F35&lt;&gt;CONCATENATE("Aux",E35),1,0)</f>
        <v>0</v>
      </c>
      <c r="O35" s="26" t="n">
        <v>34</v>
      </c>
      <c r="P35" s="28" t="s">
        <v>416</v>
      </c>
      <c r="Q35" s="30" t="s">
        <v>67</v>
      </c>
      <c r="R35" s="29" t="n">
        <f aca="false">IF(P35&lt;&gt;CONCATENATE("Grp",O35),1,0)</f>
        <v>0</v>
      </c>
      <c r="S35" s="29"/>
      <c r="V35" s="0"/>
      <c r="Y35" s="26" t="n">
        <v>34</v>
      </c>
      <c r="Z35" s="28" t="s">
        <v>417</v>
      </c>
      <c r="AA35" s="30" t="s">
        <v>67</v>
      </c>
      <c r="AB35" s="2" t="n">
        <f aca="false">IF(Z35&lt;&gt;CONCATENATE("Mtx",Y35),1,0)</f>
        <v>0</v>
      </c>
      <c r="AC35" s="2"/>
      <c r="AF35" s="0"/>
      <c r="AI35" s="2"/>
      <c r="AJ35" s="3"/>
      <c r="AN35" s="2"/>
      <c r="AO35" s="3"/>
      <c r="AS35" s="2"/>
      <c r="AU35" s="0"/>
    </row>
    <row r="36" customFormat="false" ht="13.8" hidden="false" customHeight="false" outlineLevel="0" collapsed="false">
      <c r="E36" s="26" t="n">
        <v>35</v>
      </c>
      <c r="F36" s="28" t="s">
        <v>418</v>
      </c>
      <c r="G36" s="30" t="s">
        <v>80</v>
      </c>
      <c r="H36" s="2" t="n">
        <f aca="false">IF(F36&lt;&gt;CONCATENATE("Aux",E36),1,0)</f>
        <v>0</v>
      </c>
      <c r="O36" s="26" t="n">
        <v>35</v>
      </c>
      <c r="P36" s="28" t="s">
        <v>419</v>
      </c>
      <c r="Q36" s="30" t="s">
        <v>80</v>
      </c>
      <c r="R36" s="29" t="n">
        <f aca="false">IF(P36&lt;&gt;CONCATENATE("Grp",O36),1,0)</f>
        <v>0</v>
      </c>
      <c r="S36" s="29"/>
      <c r="V36" s="0"/>
      <c r="Y36" s="26" t="n">
        <v>35</v>
      </c>
      <c r="Z36" s="28" t="s">
        <v>420</v>
      </c>
      <c r="AA36" s="30" t="s">
        <v>80</v>
      </c>
      <c r="AB36" s="2" t="n">
        <f aca="false">IF(Z36&lt;&gt;CONCATENATE("Mtx",Y36),1,0)</f>
        <v>0</v>
      </c>
      <c r="AC36" s="2"/>
      <c r="AF36" s="0"/>
      <c r="AI36" s="2"/>
      <c r="AJ36" s="3"/>
      <c r="AN36" s="2"/>
      <c r="AO36" s="3"/>
      <c r="AS36" s="2"/>
      <c r="AU36" s="0"/>
    </row>
    <row r="37" customFormat="false" ht="13.8" hidden="false" customHeight="false" outlineLevel="0" collapsed="false">
      <c r="E37" s="26" t="n">
        <v>36</v>
      </c>
      <c r="F37" s="28" t="s">
        <v>421</v>
      </c>
      <c r="G37" s="30" t="s">
        <v>93</v>
      </c>
      <c r="H37" s="2" t="n">
        <f aca="false">IF(F37&lt;&gt;CONCATENATE("Aux",E37),1,0)</f>
        <v>0</v>
      </c>
      <c r="O37" s="26" t="n">
        <v>36</v>
      </c>
      <c r="P37" s="28" t="s">
        <v>422</v>
      </c>
      <c r="Q37" s="30" t="s">
        <v>93</v>
      </c>
      <c r="R37" s="29" t="n">
        <f aca="false">IF(P37&lt;&gt;CONCATENATE("Grp",O37),1,0)</f>
        <v>0</v>
      </c>
      <c r="S37" s="29"/>
      <c r="V37" s="0"/>
      <c r="Y37" s="26" t="n">
        <v>36</v>
      </c>
      <c r="Z37" s="28" t="s">
        <v>423</v>
      </c>
      <c r="AA37" s="30" t="s">
        <v>93</v>
      </c>
      <c r="AB37" s="2" t="n">
        <f aca="false">IF(Z37&lt;&gt;CONCATENATE("Mtx",Y37),1,0)</f>
        <v>0</v>
      </c>
      <c r="AC37" s="2"/>
      <c r="AF37" s="0"/>
      <c r="AI37" s="2"/>
      <c r="AJ37" s="3"/>
      <c r="AN37" s="2"/>
      <c r="AO37" s="3"/>
      <c r="AS37" s="2"/>
      <c r="AU37" s="0"/>
    </row>
    <row r="38" customFormat="false" ht="13.8" hidden="false" customHeight="false" outlineLevel="0" collapsed="false">
      <c r="E38" s="26" t="n">
        <v>37</v>
      </c>
      <c r="F38" s="28" t="s">
        <v>424</v>
      </c>
      <c r="G38" s="30" t="s">
        <v>106</v>
      </c>
      <c r="H38" s="2" t="n">
        <f aca="false">IF(F38&lt;&gt;CONCATENATE("Aux",E38),1,0)</f>
        <v>0</v>
      </c>
      <c r="O38" s="26" t="n">
        <v>37</v>
      </c>
      <c r="P38" s="28" t="s">
        <v>425</v>
      </c>
      <c r="Q38" s="30" t="s">
        <v>106</v>
      </c>
      <c r="R38" s="29" t="n">
        <f aca="false">IF(P38&lt;&gt;CONCATENATE("Grp",O38),1,0)</f>
        <v>0</v>
      </c>
      <c r="S38" s="29"/>
      <c r="V38" s="0"/>
      <c r="Y38" s="26" t="n">
        <v>37</v>
      </c>
      <c r="Z38" s="28" t="s">
        <v>426</v>
      </c>
      <c r="AA38" s="30" t="s">
        <v>106</v>
      </c>
      <c r="AB38" s="2" t="n">
        <f aca="false">IF(Z38&lt;&gt;CONCATENATE("Mtx",Y38),1,0)</f>
        <v>0</v>
      </c>
      <c r="AC38" s="2"/>
      <c r="AF38" s="0"/>
      <c r="AI38" s="2"/>
      <c r="AJ38" s="3"/>
      <c r="AN38" s="2"/>
      <c r="AO38" s="3"/>
      <c r="AS38" s="2"/>
      <c r="AU38" s="0"/>
    </row>
    <row r="39" customFormat="false" ht="13.8" hidden="false" customHeight="false" outlineLevel="0" collapsed="false">
      <c r="E39" s="26" t="n">
        <v>38</v>
      </c>
      <c r="F39" s="28" t="s">
        <v>427</v>
      </c>
      <c r="G39" s="30" t="s">
        <v>121</v>
      </c>
      <c r="H39" s="2" t="n">
        <f aca="false">IF(F39&lt;&gt;CONCATENATE("Aux",E39),1,0)</f>
        <v>0</v>
      </c>
      <c r="O39" s="26" t="n">
        <v>38</v>
      </c>
      <c r="P39" s="28" t="s">
        <v>428</v>
      </c>
      <c r="Q39" s="30" t="s">
        <v>121</v>
      </c>
      <c r="R39" s="29" t="n">
        <f aca="false">IF(P39&lt;&gt;CONCATENATE("Grp",O39),1,0)</f>
        <v>0</v>
      </c>
      <c r="S39" s="29"/>
      <c r="V39" s="0"/>
      <c r="Y39" s="26" t="n">
        <v>38</v>
      </c>
      <c r="Z39" s="28" t="s">
        <v>429</v>
      </c>
      <c r="AA39" s="30" t="s">
        <v>121</v>
      </c>
      <c r="AB39" s="2" t="n">
        <f aca="false">IF(Z39&lt;&gt;CONCATENATE("Mtx",Y39),1,0)</f>
        <v>0</v>
      </c>
      <c r="AC39" s="2"/>
      <c r="AF39" s="0"/>
      <c r="AI39" s="2"/>
      <c r="AJ39" s="3"/>
      <c r="AN39" s="2"/>
      <c r="AO39" s="3"/>
      <c r="AS39" s="2"/>
      <c r="AU39" s="0"/>
    </row>
    <row r="40" customFormat="false" ht="13.8" hidden="false" customHeight="false" outlineLevel="0" collapsed="false">
      <c r="E40" s="26" t="n">
        <v>39</v>
      </c>
      <c r="F40" s="28" t="s">
        <v>430</v>
      </c>
      <c r="G40" s="30" t="s">
        <v>259</v>
      </c>
      <c r="H40" s="2" t="n">
        <f aca="false">IF(F40&lt;&gt;CONCATENATE("Aux",E40),1,0)</f>
        <v>0</v>
      </c>
      <c r="O40" s="26" t="n">
        <v>39</v>
      </c>
      <c r="P40" s="28" t="s">
        <v>431</v>
      </c>
      <c r="Q40" s="30" t="s">
        <v>259</v>
      </c>
      <c r="R40" s="29" t="n">
        <f aca="false">IF(P40&lt;&gt;CONCATENATE("Grp",O40),1,0)</f>
        <v>0</v>
      </c>
      <c r="S40" s="29"/>
      <c r="V40" s="0"/>
      <c r="Y40" s="26" t="n">
        <v>39</v>
      </c>
      <c r="Z40" s="28" t="s">
        <v>432</v>
      </c>
      <c r="AA40" s="30" t="s">
        <v>259</v>
      </c>
      <c r="AB40" s="2" t="n">
        <f aca="false">IF(Z40&lt;&gt;CONCATENATE("Mtx",Y40),1,0)</f>
        <v>0</v>
      </c>
      <c r="AC40" s="2"/>
      <c r="AF40" s="0"/>
      <c r="AI40" s="2"/>
      <c r="AJ40" s="3"/>
      <c r="AN40" s="2"/>
      <c r="AO40" s="3"/>
      <c r="AS40" s="2"/>
      <c r="AU40" s="0"/>
    </row>
    <row r="41" customFormat="false" ht="13.8" hidden="false" customHeight="false" outlineLevel="0" collapsed="false">
      <c r="E41" s="26" t="n">
        <v>40</v>
      </c>
      <c r="F41" s="28" t="s">
        <v>433</v>
      </c>
      <c r="G41" s="30" t="s">
        <v>272</v>
      </c>
      <c r="H41" s="2" t="n">
        <f aca="false">IF(F41&lt;&gt;CONCATENATE("Aux",E41),1,0)</f>
        <v>0</v>
      </c>
      <c r="O41" s="26" t="n">
        <v>40</v>
      </c>
      <c r="P41" s="28" t="s">
        <v>434</v>
      </c>
      <c r="Q41" s="30" t="s">
        <v>272</v>
      </c>
      <c r="R41" s="29" t="n">
        <f aca="false">IF(P41&lt;&gt;CONCATENATE("Grp",O41),1,0)</f>
        <v>0</v>
      </c>
      <c r="S41" s="29"/>
      <c r="V41" s="0"/>
      <c r="Y41" s="26" t="n">
        <v>40</v>
      </c>
      <c r="Z41" s="28" t="s">
        <v>435</v>
      </c>
      <c r="AA41" s="30" t="s">
        <v>272</v>
      </c>
      <c r="AB41" s="2" t="n">
        <f aca="false">IF(Z41&lt;&gt;CONCATENATE("Mtx",Y41),1,0)</f>
        <v>0</v>
      </c>
      <c r="AC41" s="2"/>
      <c r="AF41" s="0"/>
      <c r="AI41" s="2"/>
      <c r="AJ41" s="3"/>
      <c r="AN41" s="2"/>
      <c r="AO41" s="3"/>
      <c r="AS41" s="2"/>
      <c r="AU41" s="0"/>
    </row>
    <row r="42" customFormat="false" ht="13.8" hidden="false" customHeight="false" outlineLevel="0" collapsed="false">
      <c r="F42" s="31"/>
      <c r="G42" s="11"/>
      <c r="H42" s="2" t="n">
        <f aca="false">IF(F42&lt;&gt;CONCATENATE("Aux",E42),1,0)</f>
        <v>1</v>
      </c>
      <c r="P42" s="31"/>
      <c r="Q42" s="11"/>
      <c r="R42" s="29" t="n">
        <f aca="false">IF(P42&lt;&gt;CONCATENATE("Grp",O42),1,0)</f>
        <v>1</v>
      </c>
      <c r="S42" s="29"/>
      <c r="V42" s="0"/>
      <c r="Z42" s="31"/>
      <c r="AA42" s="11"/>
      <c r="AB42" s="2" t="n">
        <f aca="false">IF(Z42&lt;&gt;CONCATENATE("Mtx",Y42),1,0)</f>
        <v>1</v>
      </c>
      <c r="AC42" s="2"/>
      <c r="AF42" s="0"/>
      <c r="AI42" s="2"/>
      <c r="AJ42" s="3"/>
      <c r="AN42" s="2"/>
      <c r="AO42" s="3"/>
      <c r="AS42" s="2"/>
      <c r="AU42" s="0"/>
    </row>
    <row r="43" customFormat="false" ht="13.8" hidden="false" customHeight="false" outlineLevel="0" collapsed="false">
      <c r="G43" s="11"/>
      <c r="H43" s="2" t="n">
        <f aca="false">IF(F43&lt;&gt;CONCATENATE("Aux",E43),1,0)</f>
        <v>1</v>
      </c>
      <c r="Q43" s="11"/>
      <c r="R43" s="29" t="n">
        <f aca="false">IF(P43&lt;&gt;CONCATENATE("Grp",O43),1,0)</f>
        <v>1</v>
      </c>
      <c r="S43" s="29"/>
      <c r="V43" s="0"/>
      <c r="AA43" s="11"/>
      <c r="AB43" s="2" t="n">
        <f aca="false">IF(Z43&lt;&gt;CONCATENATE("Mtx",Y43),1,0)</f>
        <v>1</v>
      </c>
      <c r="AC43" s="2"/>
      <c r="AF43" s="0"/>
      <c r="AI43" s="2"/>
      <c r="AJ43" s="3"/>
      <c r="AN43" s="2"/>
      <c r="AO43" s="3"/>
      <c r="AS43" s="2"/>
      <c r="AU43" s="0"/>
    </row>
    <row r="44" customFormat="false" ht="13.8" hidden="false" customHeight="false" outlineLevel="0" collapsed="false">
      <c r="G44" s="11"/>
      <c r="H44" s="2" t="n">
        <f aca="false">IF(F44&lt;&gt;CONCATENATE("Aux",E44),1,0)</f>
        <v>1</v>
      </c>
      <c r="Q44" s="11"/>
      <c r="R44" s="29" t="n">
        <f aca="false">IF(P44&lt;&gt;CONCATENATE("Grp",O44),1,0)</f>
        <v>1</v>
      </c>
      <c r="S44" s="29"/>
      <c r="V44" s="0"/>
      <c r="AA44" s="11"/>
      <c r="AB44" s="2" t="n">
        <f aca="false">IF(Z44&lt;&gt;CONCATENATE("Mtx",Y44),1,0)</f>
        <v>1</v>
      </c>
      <c r="AC44" s="2"/>
      <c r="AF44" s="0"/>
      <c r="AI44" s="2"/>
      <c r="AJ44" s="3"/>
      <c r="AN44" s="2"/>
      <c r="AO44" s="3"/>
      <c r="AS44" s="2"/>
      <c r="AU44" s="0"/>
    </row>
    <row r="45" customFormat="false" ht="13.8" hidden="false" customHeight="false" outlineLevel="0" collapsed="false">
      <c r="G45" s="11"/>
      <c r="H45" s="2" t="n">
        <f aca="false">IF(F45&lt;&gt;CONCATENATE("Aux",E45),1,0)</f>
        <v>1</v>
      </c>
      <c r="Q45" s="11"/>
      <c r="R45" s="29" t="n">
        <f aca="false">IF(P45&lt;&gt;CONCATENATE("Grp",O45),1,0)</f>
        <v>1</v>
      </c>
      <c r="S45" s="29"/>
      <c r="V45" s="0"/>
      <c r="AA45" s="11"/>
      <c r="AB45" s="2" t="n">
        <f aca="false">IF(Z45&lt;&gt;CONCATENATE("Mtx",Y45),1,0)</f>
        <v>1</v>
      </c>
      <c r="AC45" s="2"/>
      <c r="AF45" s="0"/>
      <c r="AI45" s="2"/>
      <c r="AJ45" s="3"/>
      <c r="AN45" s="2"/>
      <c r="AO45" s="3"/>
      <c r="AS45" s="2"/>
      <c r="AU45" s="0"/>
    </row>
    <row r="46" customFormat="false" ht="13.8" hidden="false" customHeight="false" outlineLevel="0" collapsed="false">
      <c r="G46" s="11"/>
      <c r="H46" s="2" t="n">
        <f aca="false">IF(F46&lt;&gt;CONCATENATE("Aux",E46),1,0)</f>
        <v>1</v>
      </c>
      <c r="Q46" s="11"/>
      <c r="R46" s="29" t="n">
        <f aca="false">IF(P46&lt;&gt;CONCATENATE("Grp",O46),1,0)</f>
        <v>1</v>
      </c>
      <c r="S46" s="29"/>
      <c r="V46" s="0"/>
      <c r="AA46" s="11"/>
      <c r="AB46" s="2" t="n">
        <f aca="false">IF(Z46&lt;&gt;CONCATENATE("Mtx",Y46),1,0)</f>
        <v>1</v>
      </c>
      <c r="AC46" s="2"/>
      <c r="AF46" s="0"/>
      <c r="AI46" s="2"/>
      <c r="AJ46" s="3"/>
      <c r="AN46" s="2"/>
      <c r="AO46" s="3"/>
      <c r="AS46" s="2"/>
      <c r="AU46" s="0"/>
    </row>
    <row r="47" customFormat="false" ht="13.8" hidden="false" customHeight="false" outlineLevel="0" collapsed="false">
      <c r="G47" s="11"/>
      <c r="H47" s="2" t="n">
        <f aca="false">IF(F47&lt;&gt;CONCATENATE("Aux",E47),1,0)</f>
        <v>1</v>
      </c>
      <c r="Q47" s="11"/>
      <c r="R47" s="29" t="n">
        <f aca="false">IF(P47&lt;&gt;CONCATENATE("Grp",O47),1,0)</f>
        <v>1</v>
      </c>
      <c r="S47" s="29"/>
      <c r="V47" s="0"/>
      <c r="AA47" s="11"/>
      <c r="AB47" s="2" t="n">
        <f aca="false">IF(Z47&lt;&gt;CONCATENATE("Mtx",Y47),1,0)</f>
        <v>1</v>
      </c>
      <c r="AC47" s="2"/>
      <c r="AF47" s="0"/>
      <c r="AI47" s="2"/>
      <c r="AJ47" s="3"/>
      <c r="AN47" s="2"/>
      <c r="AO47" s="3"/>
      <c r="AS47" s="2"/>
      <c r="AU47" s="0"/>
    </row>
    <row r="48" customFormat="false" ht="13.8" hidden="false" customHeight="false" outlineLevel="0" collapsed="false">
      <c r="G48" s="11"/>
      <c r="H48" s="2" t="n">
        <f aca="false">IF(F48&lt;&gt;CONCATENATE("Aux",E48),1,0)</f>
        <v>1</v>
      </c>
      <c r="Q48" s="11"/>
      <c r="R48" s="29" t="n">
        <f aca="false">IF(P48&lt;&gt;CONCATENATE("Grp",O48),1,0)</f>
        <v>1</v>
      </c>
      <c r="S48" s="29"/>
      <c r="V48" s="0"/>
      <c r="AA48" s="11"/>
      <c r="AB48" s="2" t="n">
        <f aca="false">IF(Z48&lt;&gt;CONCATENATE("Mtx",Y48),1,0)</f>
        <v>1</v>
      </c>
      <c r="AC48" s="2"/>
      <c r="AF48" s="0"/>
      <c r="AI48" s="2"/>
      <c r="AJ48" s="3"/>
      <c r="AN48" s="2"/>
      <c r="AO48" s="3"/>
      <c r="AS48" s="2"/>
      <c r="AU48" s="0"/>
    </row>
    <row r="49" customFormat="false" ht="13.8" hidden="false" customHeight="false" outlineLevel="0" collapsed="false">
      <c r="G49" s="11"/>
      <c r="H49" s="2" t="n">
        <f aca="false">IF(F49&lt;&gt;CONCATENATE("Aux",E49),1,0)</f>
        <v>1</v>
      </c>
      <c r="Q49" s="11"/>
      <c r="R49" s="29" t="n">
        <f aca="false">IF(P49&lt;&gt;CONCATENATE("Grp",O49),1,0)</f>
        <v>1</v>
      </c>
      <c r="S49" s="29"/>
      <c r="V49" s="0"/>
      <c r="AA49" s="11"/>
      <c r="AB49" s="2" t="n">
        <f aca="false">IF(Z49&lt;&gt;CONCATENATE("Mtx",Y49),1,0)</f>
        <v>1</v>
      </c>
      <c r="AC49" s="2"/>
      <c r="AF49" s="0"/>
      <c r="AI49" s="2"/>
      <c r="AJ49" s="3"/>
      <c r="AN49" s="2"/>
      <c r="AO49" s="3"/>
      <c r="AS49" s="2"/>
      <c r="AU49" s="0"/>
    </row>
    <row r="50" customFormat="false" ht="13.8" hidden="false" customHeight="false" outlineLevel="0" collapsed="false">
      <c r="G50" s="11"/>
      <c r="H50" s="2" t="n">
        <f aca="false">IF(F50&lt;&gt;CONCATENATE("Aux",E50),1,0)</f>
        <v>1</v>
      </c>
      <c r="Q50" s="11"/>
      <c r="R50" s="29" t="n">
        <f aca="false">IF(P50&lt;&gt;CONCATENATE("Grp",O50),1,0)</f>
        <v>1</v>
      </c>
      <c r="S50" s="29"/>
      <c r="V50" s="0"/>
      <c r="AA50" s="11"/>
      <c r="AB50" s="2" t="n">
        <f aca="false">IF(Z50&lt;&gt;CONCATENATE("Mtx",Y50),1,0)</f>
        <v>1</v>
      </c>
      <c r="AC50" s="2"/>
      <c r="AF50" s="0"/>
      <c r="AI50" s="2"/>
      <c r="AJ50" s="3"/>
      <c r="AN50" s="2"/>
      <c r="AO50" s="3"/>
      <c r="AS50" s="2"/>
      <c r="AU50" s="0"/>
    </row>
    <row r="51" customFormat="false" ht="13.8" hidden="false" customHeight="false" outlineLevel="0" collapsed="false">
      <c r="G51" s="11"/>
      <c r="H51" s="2" t="n">
        <f aca="false">IF(F51&lt;&gt;CONCATENATE("Aux",E51),1,0)</f>
        <v>1</v>
      </c>
      <c r="Q51" s="11"/>
      <c r="R51" s="29" t="n">
        <f aca="false">IF(P51&lt;&gt;CONCATENATE("Grp",O51),1,0)</f>
        <v>1</v>
      </c>
      <c r="S51" s="29"/>
      <c r="V51" s="0"/>
      <c r="AA51" s="11"/>
      <c r="AB51" s="2" t="n">
        <f aca="false">IF(Z51&lt;&gt;CONCATENATE("Mtx",Y51),1,0)</f>
        <v>1</v>
      </c>
      <c r="AC51" s="2"/>
      <c r="AF51" s="0"/>
      <c r="AI51" s="2"/>
      <c r="AJ51" s="3"/>
      <c r="AN51" s="2"/>
      <c r="AO51" s="3"/>
      <c r="AS51" s="2"/>
      <c r="AU51" s="0"/>
    </row>
    <row r="52" customFormat="false" ht="13.8" hidden="false" customHeight="false" outlineLevel="0" collapsed="false">
      <c r="H52" s="2" t="n">
        <f aca="false">IF(F52&lt;&gt;CONCATENATE("Aux",E52),1,0)</f>
        <v>1</v>
      </c>
      <c r="R52" s="29" t="n">
        <f aca="false">IF(P52&lt;&gt;CONCATENATE("Grp",O52),1,0)</f>
        <v>1</v>
      </c>
      <c r="S52" s="29"/>
      <c r="V52" s="0"/>
      <c r="AA52" s="0"/>
      <c r="AB52" s="2" t="n">
        <f aca="false">IF(Z52&lt;&gt;CONCATENATE("Mtx",Y52),1,0)</f>
        <v>1</v>
      </c>
      <c r="AC52" s="2"/>
      <c r="AF52" s="0"/>
      <c r="AI52" s="2"/>
      <c r="AJ52" s="3"/>
      <c r="AN52" s="2"/>
      <c r="AO52" s="3"/>
      <c r="AS52" s="2"/>
      <c r="AU52" s="0"/>
    </row>
    <row r="53" customFormat="false" ht="13.8" hidden="false" customHeight="false" outlineLevel="0" collapsed="false">
      <c r="H53" s="2" t="n">
        <f aca="false">IF(F53&lt;&gt;CONCATENATE("Aux",E53),1,0)</f>
        <v>1</v>
      </c>
      <c r="R53" s="29" t="n">
        <f aca="false">IF(P53&lt;&gt;CONCATENATE("Grp",O53),1,0)</f>
        <v>1</v>
      </c>
      <c r="S53" s="29"/>
      <c r="V53" s="0"/>
      <c r="AA53" s="0"/>
      <c r="AB53" s="2" t="n">
        <f aca="false">IF(Z53&lt;&gt;CONCATENATE("Mtx",Y53),1,0)</f>
        <v>1</v>
      </c>
      <c r="AC53" s="2"/>
      <c r="AF53" s="0"/>
      <c r="AI53" s="2"/>
      <c r="AJ53" s="3"/>
      <c r="AN53" s="2"/>
      <c r="AO53" s="3"/>
      <c r="AS53" s="2"/>
      <c r="AU53" s="0"/>
    </row>
    <row r="54" customFormat="false" ht="13.8" hidden="false" customHeight="false" outlineLevel="0" collapsed="false">
      <c r="H54" s="2" t="n">
        <f aca="false">IF(F54&lt;&gt;CONCATENATE("Aux",E54),1,0)</f>
        <v>1</v>
      </c>
      <c r="R54" s="29" t="n">
        <f aca="false">IF(P54&lt;&gt;CONCATENATE("Grp",O54),1,0)</f>
        <v>1</v>
      </c>
      <c r="S54" s="29"/>
      <c r="V54" s="0"/>
      <c r="AA54" s="0"/>
      <c r="AB54" s="2" t="n">
        <f aca="false">IF(Z54&lt;&gt;CONCATENATE("Mtx",Y54),1,0)</f>
        <v>1</v>
      </c>
      <c r="AC54" s="2"/>
      <c r="AF54" s="0"/>
      <c r="AI54" s="2"/>
      <c r="AJ54" s="3"/>
      <c r="AN54" s="2"/>
      <c r="AO54" s="3"/>
      <c r="AS54" s="2"/>
      <c r="AU54" s="0"/>
    </row>
    <row r="55" customFormat="false" ht="13.8" hidden="false" customHeight="false" outlineLevel="0" collapsed="false">
      <c r="H55" s="2" t="n">
        <f aca="false">IF(F55&lt;&gt;CONCATENATE("Aux",E55),1,0)</f>
        <v>1</v>
      </c>
      <c r="R55" s="29" t="n">
        <f aca="false">IF(P55&lt;&gt;CONCATENATE("Grp",O55),1,0)</f>
        <v>1</v>
      </c>
      <c r="S55" s="29"/>
      <c r="V55" s="0"/>
      <c r="AA55" s="0"/>
      <c r="AB55" s="2" t="n">
        <f aca="false">IF(Z55&lt;&gt;CONCATENATE("Mtx",Y55),1,0)</f>
        <v>1</v>
      </c>
      <c r="AC55" s="2"/>
      <c r="AF55" s="0"/>
    </row>
    <row r="56" customFormat="false" ht="13.8" hidden="false" customHeight="false" outlineLevel="0" collapsed="false">
      <c r="H56" s="2" t="n">
        <f aca="false">IF(F56&lt;&gt;CONCATENATE("Aux",E56),1,0)</f>
        <v>1</v>
      </c>
      <c r="R56" s="29" t="n">
        <f aca="false">IF(P56&lt;&gt;CONCATENATE("Grp",O56),1,0)</f>
        <v>1</v>
      </c>
      <c r="S56" s="29"/>
      <c r="V56" s="0"/>
      <c r="AA56" s="0"/>
      <c r="AB56" s="2" t="n">
        <f aca="false">IF(Z56&lt;&gt;CONCATENATE("Mtx",Y56),1,0)</f>
        <v>1</v>
      </c>
      <c r="AC56" s="2"/>
      <c r="AF56" s="0"/>
    </row>
    <row r="57" customFormat="false" ht="13.8" hidden="false" customHeight="false" outlineLevel="0" collapsed="false">
      <c r="H57" s="2" t="n">
        <f aca="false">IF(F57&lt;&gt;CONCATENATE("Aux",E57),1,0)</f>
        <v>1</v>
      </c>
      <c r="R57" s="29" t="n">
        <f aca="false">IF(P57&lt;&gt;CONCATENATE("Grp",O57),1,0)</f>
        <v>1</v>
      </c>
      <c r="S57" s="29"/>
      <c r="V57" s="0"/>
      <c r="AA57" s="0"/>
      <c r="AB57" s="2" t="n">
        <f aca="false">IF(Z57&lt;&gt;CONCATENATE("Mtx",Y57),1,0)</f>
        <v>1</v>
      </c>
      <c r="AC57" s="2"/>
      <c r="AF57" s="0"/>
    </row>
    <row r="58" customFormat="false" ht="13.8" hidden="false" customHeight="false" outlineLevel="0" collapsed="false">
      <c r="H58" s="2" t="n">
        <f aca="false">IF(F58&lt;&gt;CONCATENATE("Aux",E58),1,0)</f>
        <v>1</v>
      </c>
      <c r="R58" s="29" t="n">
        <f aca="false">IF(P58&lt;&gt;CONCATENATE("Grp",O58),1,0)</f>
        <v>1</v>
      </c>
      <c r="S58" s="29"/>
      <c r="V58" s="0"/>
      <c r="AA58" s="0"/>
      <c r="AB58" s="2" t="n">
        <f aca="false">IF(Z58&lt;&gt;CONCATENATE("Mtx",Y58),1,0)</f>
        <v>1</v>
      </c>
      <c r="AC58" s="2"/>
      <c r="AF58" s="0"/>
    </row>
    <row r="59" customFormat="false" ht="13.8" hidden="false" customHeight="false" outlineLevel="0" collapsed="false">
      <c r="H59" s="2" t="n">
        <f aca="false">IF(F59&lt;&gt;CONCATENATE("Aux",E59),1,0)</f>
        <v>1</v>
      </c>
      <c r="R59" s="29" t="n">
        <f aca="false">IF(P59&lt;&gt;CONCATENATE("Grp",O59),1,0)</f>
        <v>1</v>
      </c>
      <c r="S59" s="29"/>
      <c r="V59" s="0"/>
      <c r="AA59" s="0"/>
      <c r="AB59" s="2" t="n">
        <f aca="false">IF(Z59&lt;&gt;CONCATENATE("Mtx",Y59),1,0)</f>
        <v>1</v>
      </c>
      <c r="AC59" s="2"/>
      <c r="AF59" s="0"/>
    </row>
    <row r="60" customFormat="false" ht="13.8" hidden="false" customHeight="false" outlineLevel="0" collapsed="false">
      <c r="H60" s="2" t="n">
        <f aca="false">IF(F60&lt;&gt;CONCATENATE("Aux",E60),1,0)</f>
        <v>1</v>
      </c>
      <c r="R60" s="29" t="n">
        <f aca="false">IF(P60&lt;&gt;CONCATENATE("Grp",O60),1,0)</f>
        <v>1</v>
      </c>
      <c r="S60" s="29"/>
      <c r="V60" s="0"/>
      <c r="AA60" s="0"/>
      <c r="AB60" s="2" t="n">
        <f aca="false">IF(Z60&lt;&gt;CONCATENATE("Mtx",Y60),1,0)</f>
        <v>1</v>
      </c>
      <c r="AC60" s="2"/>
      <c r="AF60" s="0"/>
    </row>
    <row r="61" customFormat="false" ht="13.8" hidden="false" customHeight="false" outlineLevel="0" collapsed="false">
      <c r="H61" s="2" t="n">
        <f aca="false">IF(F61&lt;&gt;CONCATENATE("Aux",E61),1,0)</f>
        <v>1</v>
      </c>
      <c r="R61" s="29" t="n">
        <f aca="false">IF(P61&lt;&gt;CONCATENATE("Grp",O61),1,0)</f>
        <v>1</v>
      </c>
      <c r="S61" s="29"/>
      <c r="V61" s="0"/>
      <c r="AA61" s="0"/>
      <c r="AB61" s="2" t="n">
        <f aca="false">IF(Z61&lt;&gt;CONCATENATE("Mtx",Y61),1,0)</f>
        <v>1</v>
      </c>
      <c r="AC61" s="2"/>
      <c r="AF61" s="0"/>
    </row>
    <row r="62" customFormat="false" ht="13.8" hidden="false" customHeight="false" outlineLevel="0" collapsed="false">
      <c r="H62" s="2" t="n">
        <f aca="false">IF(F62&lt;&gt;CONCATENATE("Aux",E62),1,0)</f>
        <v>1</v>
      </c>
      <c r="R62" s="29" t="n">
        <f aca="false">IF(P62&lt;&gt;CONCATENATE("Grp",O62),1,0)</f>
        <v>1</v>
      </c>
      <c r="S62" s="29"/>
      <c r="V62" s="0"/>
      <c r="AA62" s="0"/>
      <c r="AB62" s="2" t="n">
        <f aca="false">IF(Z62&lt;&gt;CONCATENATE("Mtx",Y62),1,0)</f>
        <v>1</v>
      </c>
      <c r="AC62" s="2"/>
      <c r="AF62" s="0"/>
    </row>
    <row r="63" customFormat="false" ht="13.8" hidden="false" customHeight="false" outlineLevel="0" collapsed="false">
      <c r="H63" s="2" t="n">
        <f aca="false">IF(F63&lt;&gt;CONCATENATE("Aux",E63),1,0)</f>
        <v>1</v>
      </c>
      <c r="R63" s="29" t="n">
        <f aca="false">IF(P63&lt;&gt;CONCATENATE("Grp",O63),1,0)</f>
        <v>1</v>
      </c>
      <c r="S63" s="29"/>
      <c r="AA63" s="0"/>
      <c r="AB63" s="2" t="n">
        <f aca="false">IF(Z63&lt;&gt;CONCATENATE("Mtx",Y63),1,0)</f>
        <v>1</v>
      </c>
      <c r="AC63" s="2"/>
    </row>
    <row r="64" customFormat="false" ht="13.8" hidden="false" customHeight="false" outlineLevel="0" collapsed="false">
      <c r="AA64" s="0"/>
    </row>
    <row r="65" customFormat="false" ht="13.8" hidden="false" customHeight="false" outlineLevel="0" collapsed="false">
      <c r="H65" s="2" t="n">
        <f aca="false">COUNTIF(H2:H63,1)</f>
        <v>22</v>
      </c>
      <c r="M65" s="2" t="n">
        <f aca="false">COUNTIF(M2:M63,1)</f>
        <v>11</v>
      </c>
      <c r="N65" s="2"/>
      <c r="R65" s="2" t="n">
        <f aca="false">COUNTIF(R2:R63,1)</f>
        <v>22</v>
      </c>
      <c r="W65" s="2" t="n">
        <f aca="false">COUNTIF(W2:W63,1)</f>
        <v>11</v>
      </c>
      <c r="AA65" s="0"/>
      <c r="AB65" s="2" t="n">
        <f aca="false">COUNTIF(AB2:AB63,1)</f>
        <v>22</v>
      </c>
      <c r="AC65" s="2"/>
      <c r="AG65" s="2" t="n">
        <f aca="false">COUNTIF(AG2:AG63,1)</f>
        <v>11</v>
      </c>
      <c r="AL65" s="2" t="n">
        <f aca="false">COUNTIF(AL2:AL63,1)</f>
        <v>4</v>
      </c>
      <c r="AM65" s="2"/>
      <c r="AQ65" s="2" t="n">
        <f aca="false">COUNTIF(AQ2:AQ63,1)</f>
        <v>4</v>
      </c>
      <c r="AR65" s="2"/>
    </row>
    <row r="66" customFormat="false" ht="13.8" hidden="false" customHeight="false" outlineLevel="0" collapsed="false">
      <c r="AA66" s="0"/>
    </row>
    <row r="67" customFormat="false" ht="13.8" hidden="false" customHeight="false" outlineLevel="0" collapsed="false">
      <c r="AA67" s="0"/>
    </row>
    <row r="68" customFormat="false" ht="13.8" hidden="false" customHeight="false" outlineLevel="0" collapsed="false">
      <c r="AA68" s="0"/>
    </row>
    <row r="69" customFormat="false" ht="13.8" hidden="false" customHeight="false" outlineLevel="0" collapsed="false">
      <c r="AA69" s="0"/>
    </row>
    <row r="70" customFormat="false" ht="13.8" hidden="false" customHeight="false" outlineLevel="0" collapsed="false">
      <c r="AA70" s="0"/>
    </row>
    <row r="71" customFormat="false" ht="13.8" hidden="false" customHeight="false" outlineLevel="0" collapsed="false">
      <c r="AA71" s="0"/>
    </row>
    <row r="72" customFormat="false" ht="13.8" hidden="false" customHeight="false" outlineLevel="0" collapsed="false">
      <c r="AA72" s="0"/>
    </row>
    <row r="73" customFormat="false" ht="13.8" hidden="false" customHeight="false" outlineLevel="0" collapsed="false">
      <c r="AA73" s="0"/>
    </row>
    <row r="74" customFormat="false" ht="13.8" hidden="false" customHeight="false" outlineLevel="0" collapsed="false">
      <c r="AA74" s="0"/>
    </row>
    <row r="75" customFormat="false" ht="13.8" hidden="false" customHeight="false" outlineLevel="0" collapsed="false">
      <c r="AA75" s="0"/>
    </row>
    <row r="76" customFormat="false" ht="13.8" hidden="false" customHeight="false" outlineLevel="0" collapsed="false">
      <c r="AA76" s="0"/>
    </row>
    <row r="77" customFormat="false" ht="13.8" hidden="false" customHeight="false" outlineLevel="0" collapsed="false">
      <c r="AA77" s="0"/>
    </row>
    <row r="78" customFormat="false" ht="13.8" hidden="false" customHeight="false" outlineLevel="0" collapsed="false">
      <c r="AA78" s="0"/>
    </row>
    <row r="79" customFormat="false" ht="13.8" hidden="false" customHeight="false" outlineLevel="0" collapsed="false">
      <c r="AA79" s="0"/>
    </row>
    <row r="80" customFormat="false" ht="13.8" hidden="false" customHeight="false" outlineLevel="0" collapsed="false">
      <c r="AA80" s="0"/>
    </row>
    <row r="81" customFormat="false" ht="13.8" hidden="false" customHeight="false" outlineLevel="0" collapsed="false">
      <c r="AA81" s="0"/>
    </row>
    <row r="82" customFormat="false" ht="13.8" hidden="false" customHeight="false" outlineLevel="0" collapsed="false">
      <c r="AA82" s="0"/>
    </row>
  </sheetData>
  <conditionalFormatting sqref="G3:G25 AK3:AK13 AP3:AP13 AU3:AU13 L3:L21 Q3:Q41 V3:V21 AA3:AA41 AF3:AF21 AY3:AY9 BC3:BC9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C2:C17 Q2:Q51 AA2:AA51 L2:L31 V2:V31 AF2:AF31 AK2:AK23 AP2:AP23 AU2:AU23 G2:G51 AY2:AY9 BC2:BC9">
    <cfRule type="cellIs" priority="9" operator="equal" aboveAverage="0" equalAverage="0" bottom="0" percent="0" rank="0" text="" dxfId="0">
      <formula>"purple"</formula>
    </cfRule>
    <cfRule type="cellIs" priority="10" operator="equal" aboveAverage="0" equalAverage="0" bottom="0" percent="0" rank="0" text="" dxfId="1">
      <formula>"light blue"</formula>
    </cfRule>
    <cfRule type="cellIs" priority="11" operator="equal" aboveAverage="0" equalAverage="0" bottom="0" percent="0" rank="0" text="" dxfId="2">
      <formula>"green"</formula>
    </cfRule>
    <cfRule type="cellIs" priority="12" operator="equal" aboveAverage="0" equalAverage="0" bottom="0" percent="0" rank="0" text="" dxfId="3">
      <formula>"red"</formula>
    </cfRule>
    <cfRule type="cellIs" priority="13" operator="equal" aboveAverage="0" equalAverage="0" bottom="0" percent="0" rank="0" text="" dxfId="4">
      <formula>"black"</formula>
    </cfRule>
    <cfRule type="cellIs" priority="14" operator="equal" aboveAverage="0" equalAverage="0" bottom="0" percent="0" rank="0" text="" dxfId="5">
      <formula>"yellow"</formula>
    </cfRule>
    <cfRule type="cellIs" priority="15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7 G2:G24 L2:L31 Q2:Q51 V2:V31 AA2:AA51 AF2:AF31 AK2:AK23 AP2:AP23 AU2:AU23 G25:G51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AY2:AY9 BC2:BC9" type="list">
      <formula1>"-,blue,red,yellow,green,light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436</v>
      </c>
      <c r="C1" s="33" t="s">
        <v>437</v>
      </c>
    </row>
    <row r="2" customFormat="false" ht="13.8" hidden="false" customHeight="false" outlineLevel="0" collapsed="false">
      <c r="A2" s="34" t="s">
        <v>438</v>
      </c>
      <c r="B2" s="35" t="n">
        <f aca="false">Groups!R65</f>
        <v>22</v>
      </c>
      <c r="C2" s="35" t="n">
        <f aca="false">Groups!W65</f>
        <v>11</v>
      </c>
    </row>
    <row r="3" customFormat="false" ht="13.8" hidden="false" customHeight="false" outlineLevel="0" collapsed="false">
      <c r="A3" s="36" t="s">
        <v>439</v>
      </c>
      <c r="B3" s="35" t="n">
        <f aca="false">Groups!AL65</f>
        <v>4</v>
      </c>
      <c r="C3" s="35" t="n">
        <f aca="false">Groups!AQ65</f>
        <v>4</v>
      </c>
    </row>
    <row r="4" customFormat="false" ht="13.8" hidden="false" customHeight="false" outlineLevel="0" collapsed="false">
      <c r="A4" s="36" t="s">
        <v>440</v>
      </c>
      <c r="B4" s="35" t="n">
        <f aca="false">Groups!H65</f>
        <v>22</v>
      </c>
      <c r="C4" s="35" t="n">
        <f aca="false">Groups!M65</f>
        <v>11</v>
      </c>
    </row>
    <row r="5" customFormat="false" ht="13.8" hidden="false" customHeight="false" outlineLevel="0" collapsed="false">
      <c r="A5" s="37" t="s">
        <v>441</v>
      </c>
      <c r="B5" s="35" t="n">
        <f aca="false">Groups!AB65</f>
        <v>22</v>
      </c>
      <c r="C5" s="35" t="n">
        <f aca="false">Groups!AG65</f>
        <v>11</v>
      </c>
    </row>
    <row r="7" customFormat="false" ht="99.2" hidden="false" customHeight="true" outlineLevel="0" collapsed="false">
      <c r="A7" s="38" t="s">
        <v>442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1" t="s">
        <v>443</v>
      </c>
      <c r="B1" s="21" t="s">
        <v>444</v>
      </c>
      <c r="C1" s="39" t="s">
        <v>445</v>
      </c>
    </row>
    <row r="2" customFormat="false" ht="15" hidden="false" customHeight="false" outlineLevel="0" collapsed="false">
      <c r="A2" s="11" t="s">
        <v>446</v>
      </c>
      <c r="B2" s="11" t="n">
        <v>12</v>
      </c>
      <c r="C2" s="3" t="s">
        <v>447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1896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2025-04-12T00:18:13Z</dcterms:modified>
  <cp:revision>296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