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주식종목리스트" sheetId="1" state="visible" r:id="rId2"/>
    <sheet name="종목코드찾아오기vlookup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<sst xmlns="http://schemas.openxmlformats.org/spreadsheetml/2006/main" count="11760" uniqueCount="5919">
  <si>
    <t>순서</t>
  </si>
  <si>
    <t>번호</t>
  </si>
  <si>
    <t>code</t>
  </si>
  <si>
    <t>name</t>
  </si>
  <si>
    <t>업종</t>
  </si>
  <si>
    <t>상장주식수(주)</t>
  </si>
  <si>
    <t>자본금(백만원)</t>
  </si>
  <si>
    <t>액면가(원)</t>
  </si>
  <si>
    <t>통화구분</t>
  </si>
  <si>
    <t>대표전화</t>
  </si>
  <si>
    <t>주소</t>
  </si>
  <si>
    <t>종목코드 for Yahoo</t>
  </si>
  <si>
    <t>Price</t>
  </si>
  <si>
    <t>googlecode</t>
  </si>
  <si>
    <t>코스피</t>
  </si>
  <si>
    <t>AJ네트웍스</t>
  </si>
  <si>
    <t>산업용 기계 및 장비 임대업</t>
  </si>
  <si>
    <t>원(KRW)</t>
  </si>
  <si>
    <t>02-6240-0800</t>
  </si>
  <si>
    <t>서울특별시 구로구 디지털로26길 5, 9층</t>
  </si>
  <si>
    <t>예제용</t>
  </si>
  <si>
    <t>코스닥</t>
  </si>
  <si>
    <t>3S</t>
  </si>
  <si>
    <t>전자부품 제조업</t>
  </si>
  <si>
    <t>02-896-9474</t>
  </si>
  <si>
    <t>서울특별시 금천구 시흥대로71길 30-1</t>
  </si>
  <si>
    <t>코넥스</t>
  </si>
  <si>
    <t>SY이노베이션</t>
  </si>
  <si>
    <t>플라스틱제품 제조업</t>
  </si>
  <si>
    <t>02-3395-0601</t>
  </si>
  <si>
    <t>경기도 안양시 동안구 흥안대로427번길 38 성지스타위드 1116호</t>
  </si>
  <si>
    <t>AJ렌터카</t>
  </si>
  <si>
    <t>운송장비 임대업</t>
  </si>
  <si>
    <t>1544-1600</t>
  </si>
  <si>
    <t>서울특별시 구로구 서부샛길 822</t>
  </si>
  <si>
    <t>AK홀딩스</t>
  </si>
  <si>
    <t>회사본부, 지주회사 및 경영컨설팅 서비스업</t>
  </si>
  <si>
    <t>02-6923-2921</t>
  </si>
  <si>
    <t>서울특별시 구로구 구로중앙로 152(구로동)</t>
  </si>
  <si>
    <t>BGF리테일</t>
  </si>
  <si>
    <t>종합 소매업</t>
  </si>
  <si>
    <t>1577-3663</t>
  </si>
  <si>
    <t>서울특별시 강남구 테헤란로 405</t>
  </si>
  <si>
    <t>BNK금융지주</t>
  </si>
  <si>
    <t>기타 금융업</t>
  </si>
  <si>
    <t>051-620-3022</t>
  </si>
  <si>
    <t>부산광역시 남구 문현금융로 30(문현동)</t>
  </si>
  <si>
    <t>BYC</t>
  </si>
  <si>
    <t>봉제의복 제조업</t>
  </si>
  <si>
    <t>02-840-3175</t>
  </si>
  <si>
    <t>서울특별시 영등포구 도림천로21길 3</t>
  </si>
  <si>
    <t>CJ</t>
  </si>
  <si>
    <t>02-726-8114</t>
  </si>
  <si>
    <t>서울특별시 중구 소월로2길 12 (남대문로5가)</t>
  </si>
  <si>
    <t>CJ CGV</t>
  </si>
  <si>
    <t>영화, 비디오물, 방송프로그램 제작 및 배급업</t>
  </si>
  <si>
    <t>02-371-6660</t>
  </si>
  <si>
    <t>서울시 마포구 월드컵북로 434 10층(상암동)</t>
  </si>
  <si>
    <t>CJ대한통운</t>
  </si>
  <si>
    <t>도로 화물 운송업</t>
  </si>
  <si>
    <t>02-3782-0114</t>
  </si>
  <si>
    <t>서울특별시 중구 세종대로9길 53</t>
  </si>
  <si>
    <t>CJ씨푸드</t>
  </si>
  <si>
    <t>기타 식품 제조업</t>
  </si>
  <si>
    <t>031-730-9114</t>
  </si>
  <si>
    <t>경기도 성남시 중원구 둔촌대로388번길 32 (상대원동)</t>
  </si>
  <si>
    <t>CJ제일제당</t>
  </si>
  <si>
    <t>726-8114</t>
  </si>
  <si>
    <t>서울특별시 중구 동호로 330</t>
  </si>
  <si>
    <t>CJ헬로비전</t>
  </si>
  <si>
    <t>텔레비전 방송업</t>
  </si>
  <si>
    <t>02-1855-1000</t>
  </si>
  <si>
    <t>서울특별시 양천구 목동서로 159-1 (목동, 13층)</t>
  </si>
  <si>
    <t>CS홀딩스</t>
  </si>
  <si>
    <t>02-3459-9363</t>
  </si>
  <si>
    <t>경상북도 포항시 남구 괴동로 43 (장흥동)</t>
  </si>
  <si>
    <t>DGB금융지주</t>
  </si>
  <si>
    <t>대구광역시 수성구 달구벌대로 2310 대구은행본점건물 15층 DGB금융지주</t>
  </si>
  <si>
    <t>DRB동일</t>
  </si>
  <si>
    <t>051-520-9000</t>
  </si>
  <si>
    <t>부산광역시 금정구 공단동로55번길 28</t>
  </si>
  <si>
    <t>DSR</t>
  </si>
  <si>
    <t>기타 섬유제품 제조업</t>
  </si>
  <si>
    <t>02-3420-3591</t>
  </si>
  <si>
    <t>부산광역시 강서구 녹산산업중로192번길 7</t>
  </si>
  <si>
    <t>DSR제강</t>
  </si>
  <si>
    <t>1차 철강 제조업</t>
  </si>
  <si>
    <t>061-752-0121</t>
  </si>
  <si>
    <t>전라남도 순천시 서면 산단1길 15</t>
  </si>
  <si>
    <t>E1</t>
  </si>
  <si>
    <t>기타 전문 도매업</t>
  </si>
  <si>
    <t>02-3441-4114</t>
  </si>
  <si>
    <t>서울특별시 강남구 영동대로 517 아셈타워 13,14층</t>
  </si>
  <si>
    <t>F&amp;F</t>
  </si>
  <si>
    <t>02-520-0001</t>
  </si>
  <si>
    <t>서울특별시 강남구 언주로 541(역삼동,외 에프앤에프빌딩)</t>
  </si>
  <si>
    <t>GKL</t>
  </si>
  <si>
    <t>유원지 및 기타 오락관련 서비스업</t>
  </si>
  <si>
    <t>3466-6209</t>
  </si>
  <si>
    <t>서울특별시 강남구 테헤란로87길 58 (삼성동, 컨벤션별관)</t>
  </si>
  <si>
    <t>GS</t>
  </si>
  <si>
    <t>-</t>
  </si>
  <si>
    <t>서울특별시 강남구 논현로 508</t>
  </si>
  <si>
    <t>GS건설</t>
  </si>
  <si>
    <t>건물 건설업</t>
  </si>
  <si>
    <t>02-2154-1112</t>
  </si>
  <si>
    <t>서울특별시 종로구 종로 33 그랑서울</t>
  </si>
  <si>
    <t>GS글로벌</t>
  </si>
  <si>
    <t>상품 종합 도매업</t>
  </si>
  <si>
    <t>02-2270-8114</t>
  </si>
  <si>
    <t>서울특별시 강남구 논현로 508 GS강남타워</t>
  </si>
  <si>
    <t>GS리테일</t>
  </si>
  <si>
    <t>02-2005-1114</t>
  </si>
  <si>
    <t>서울특별시 강남구 논현로 508GS타워(역삼동 679)</t>
  </si>
  <si>
    <t>GⅡR</t>
  </si>
  <si>
    <t>02-705-2173</t>
  </si>
  <si>
    <t>서울특별시 마포구 마포대로 155 LG마포B/D15F</t>
  </si>
  <si>
    <t>HMC투자증권</t>
  </si>
  <si>
    <t>금융지원 서비스업</t>
  </si>
  <si>
    <t>02-3787-2114</t>
  </si>
  <si>
    <t>서울특별시 영등포구 국제금융로2길 32</t>
  </si>
  <si>
    <t>IB월드와이드</t>
  </si>
  <si>
    <t>스포츠 서비스업</t>
  </si>
  <si>
    <t>02-775-1300</t>
  </si>
  <si>
    <t>서울특별시 강남구 학동로 311 미성빌딩 7층</t>
  </si>
  <si>
    <t>JB금융지주</t>
  </si>
  <si>
    <t>02-2128-2727</t>
  </si>
  <si>
    <t>전라북도 전주시 덕진구 백제대로 566</t>
  </si>
  <si>
    <t>JW중외제약</t>
  </si>
  <si>
    <t>의약품 제조업</t>
  </si>
  <si>
    <t>02-840-6777</t>
  </si>
  <si>
    <t>서울특별시 서초구 남부순환로 2477</t>
  </si>
  <si>
    <t>JW홀딩스</t>
  </si>
  <si>
    <t>KB금융</t>
  </si>
  <si>
    <t>02-2073-7114</t>
  </si>
  <si>
    <t>서울특별시 중구 남대문로 84</t>
  </si>
  <si>
    <t>KB손해보험</t>
  </si>
  <si>
    <t>보험업</t>
  </si>
  <si>
    <t>-1544-0114</t>
  </si>
  <si>
    <t>서울특별시 강남구 테헤란로 117 LIG손해보험</t>
  </si>
  <si>
    <t>KC그린홀딩스</t>
  </si>
  <si>
    <t>02-320-6311</t>
  </si>
  <si>
    <t>서울특별시 마포구 상암산로 34디지털큐브 12층</t>
  </si>
  <si>
    <t>KC코트렐</t>
  </si>
  <si>
    <t>일반 목적용 기계 제조업</t>
  </si>
  <si>
    <t>02-3206-311</t>
  </si>
  <si>
    <t>KEC</t>
  </si>
  <si>
    <t>반도체 제조업</t>
  </si>
  <si>
    <t>02-2025-5000</t>
  </si>
  <si>
    <t>서울특별시 서초구 마방로10길 5</t>
  </si>
  <si>
    <t>KGP</t>
  </si>
  <si>
    <t>골판지, 종이 상자 및 종이 용기 제조업</t>
  </si>
  <si>
    <t>031-627-9322</t>
  </si>
  <si>
    <t>경기도 용인시 처인구 이동면 백옥대로 563</t>
  </si>
  <si>
    <t>KG케미칼</t>
  </si>
  <si>
    <t>기초화학물질 제조업</t>
  </si>
  <si>
    <t>02-2680-4114</t>
  </si>
  <si>
    <t>울산광역시 울주군 온산읍 당월로 322</t>
  </si>
  <si>
    <t>KISCO홀딩스</t>
  </si>
  <si>
    <t>055-260-0500</t>
  </si>
  <si>
    <t>경상남도 창원시 성산구 공단로103번길 12 한국철강(주)</t>
  </si>
  <si>
    <t>KPX그린케미칼</t>
  </si>
  <si>
    <t>기타 화학제품 제조업</t>
  </si>
  <si>
    <t>041-661-5000</t>
  </si>
  <si>
    <t>충남 서산시 대산읍 독곳리 411-13</t>
  </si>
  <si>
    <t>KPX케미칼</t>
  </si>
  <si>
    <t>02-2014-4000</t>
  </si>
  <si>
    <t>서울특별시 마포구 마포대로 137 KPX빌딩</t>
  </si>
  <si>
    <t>KPX홀딩스</t>
  </si>
  <si>
    <t>02-2014-4150</t>
  </si>
  <si>
    <t>서울특별시 마포구 마포대로 137 KPX빌딩 19층</t>
  </si>
  <si>
    <t>KR모터스</t>
  </si>
  <si>
    <t>그외 기타 운송장비 제조업</t>
  </si>
  <si>
    <t>055-282-7011</t>
  </si>
  <si>
    <t>경상남도 창원시 성산구 완암로 28</t>
  </si>
  <si>
    <t>KSS해운</t>
  </si>
  <si>
    <t>해상 운송업</t>
  </si>
  <si>
    <t>3702-2700</t>
  </si>
  <si>
    <t>서울특별시 종로구 인사동길 12 대일빌딩 8층</t>
  </si>
  <si>
    <t>KTB투자증권</t>
  </si>
  <si>
    <t>02-2184-2000</t>
  </si>
  <si>
    <t>서울특별시 영등포구 여의대로 66 KTB빌딩</t>
  </si>
  <si>
    <t>KTcs</t>
  </si>
  <si>
    <t>기타 정보 서비스업</t>
  </si>
  <si>
    <t>042-604-5138</t>
  </si>
  <si>
    <t>대전광역시 서구 갈마로 160</t>
  </si>
  <si>
    <t>LF</t>
  </si>
  <si>
    <t>02-3441-8114</t>
  </si>
  <si>
    <t>서울특별시 강남구 언주로 870 (신사동)</t>
  </si>
  <si>
    <t>LG</t>
  </si>
  <si>
    <t>02-3773-5114</t>
  </si>
  <si>
    <t>서울특별시 영등포구 여의대로 128</t>
  </si>
  <si>
    <t>LG디스플레이</t>
  </si>
  <si>
    <t>02-3777-5114</t>
  </si>
  <si>
    <t>서울특별시 영등포구 여의대로 128 LG트윈타워 (동관 12층)</t>
  </si>
  <si>
    <t>LG상사</t>
  </si>
  <si>
    <t>상품 중개업</t>
  </si>
  <si>
    <t>02-3773-1114</t>
  </si>
  <si>
    <t>서울특별시 영등포구 여의대로 128 LG트윈타워 동관</t>
  </si>
  <si>
    <t>LG생명과학</t>
  </si>
  <si>
    <t>서울특별시 종로구 새문안로 58</t>
  </si>
  <si>
    <t>LG생활건강</t>
  </si>
  <si>
    <t>LG유플러스</t>
  </si>
  <si>
    <t>전기통신업</t>
  </si>
  <si>
    <t>070-4080-1114</t>
  </si>
  <si>
    <t>서울특별시 용산구 한강대로 32 (한강로3가) LG유플러스 용산사옥</t>
  </si>
  <si>
    <t>LG이노텍</t>
  </si>
  <si>
    <t>02-3777-1114</t>
  </si>
  <si>
    <t>서울특별시 중구 한강대로 416 서울스퀘어 20층</t>
  </si>
  <si>
    <t>LG전자</t>
  </si>
  <si>
    <t>통신 및 방송 장비 제조업</t>
  </si>
  <si>
    <t>서울특별시 영등포구 여의대로 128 LG트윈타워</t>
  </si>
  <si>
    <t>LG하우시스</t>
  </si>
  <si>
    <t>3777-1114</t>
  </si>
  <si>
    <t>서울특별시 영등포구 국제금융로 10 국제금융센터(One IFC)</t>
  </si>
  <si>
    <t>LG화학</t>
  </si>
  <si>
    <t>LS</t>
  </si>
  <si>
    <t>02-2189-9988</t>
  </si>
  <si>
    <t>서울특별시 강남구 영동대로 517 아셈타워 아셈타워 21층</t>
  </si>
  <si>
    <t>LS네트웍스</t>
  </si>
  <si>
    <t>02-799-7114</t>
  </si>
  <si>
    <t>경상남도 김해시 분성로627번길 15 (주)엘에스네트웍스</t>
  </si>
  <si>
    <t>LS산전</t>
  </si>
  <si>
    <t>전동기, 발전기 및 전기 변환 공급 제어 장치 제조업</t>
  </si>
  <si>
    <t>02-2034-4237</t>
  </si>
  <si>
    <t>경기도 안양시 동안구 엘에스로 127 LS타워</t>
  </si>
  <si>
    <t>MH에탄올</t>
  </si>
  <si>
    <t>알콜음료 제조업</t>
  </si>
  <si>
    <t>055-231-0701</t>
  </si>
  <si>
    <t>경상남도 창원시 마산회원구 내서읍 광려천남로 25</t>
  </si>
  <si>
    <t>NAVER</t>
  </si>
  <si>
    <t>자료처리, 호스팅, 포털 및 기타 인터넷 정보매개서비스업</t>
  </si>
  <si>
    <t>1588-3830</t>
  </si>
  <si>
    <t>경기도 성남시 분당구 불정로 6</t>
  </si>
  <si>
    <t>NHN엔터테인먼트</t>
  </si>
  <si>
    <t>소프트웨어 개발 및 공급업</t>
  </si>
  <si>
    <t>1544-6859</t>
  </si>
  <si>
    <t>경기도 성남시 분당구 대왕판교로645번길 16 플레이뮤지엄</t>
  </si>
  <si>
    <t>NH투자증권</t>
  </si>
  <si>
    <t>02-768-7000</t>
  </si>
  <si>
    <t>서울특별시 영등포구 여의대로 60 우리투자증권빌딩</t>
  </si>
  <si>
    <t>NICE</t>
  </si>
  <si>
    <t>02-2122-4000</t>
  </si>
  <si>
    <t>서울특별시 영등포구 국회대로74길 4 (여의도동) 나이스그룹 3사옥</t>
  </si>
  <si>
    <t>NI스틸</t>
  </si>
  <si>
    <t>02-758-6789</t>
  </si>
  <si>
    <t>서울특별시 중구 세종대로 23 창화빌딩 남대문로5가</t>
  </si>
  <si>
    <t>OCI</t>
  </si>
  <si>
    <t>02-727-9500</t>
  </si>
  <si>
    <t>서울특별시 중구 소공로 94 OCI 빌딩</t>
  </si>
  <si>
    <t>S&amp;TC</t>
  </si>
  <si>
    <t>055-212-6500</t>
  </si>
  <si>
    <t>경상남도 창원시 성산구 완암로 12</t>
  </si>
  <si>
    <t>S&amp;T모티브</t>
  </si>
  <si>
    <t>자동차 부품 제조업</t>
  </si>
  <si>
    <t>051-509-2114</t>
  </si>
  <si>
    <t>부산광역시 기장군 철마면 여락송정로 363</t>
  </si>
  <si>
    <t>S&amp;T중공업</t>
  </si>
  <si>
    <t>055-280-5000</t>
  </si>
  <si>
    <t>경상남도 창원시 성산구 남면로 599</t>
  </si>
  <si>
    <t>S&amp;T홀딩스</t>
  </si>
  <si>
    <t>02-3279-5010</t>
  </si>
  <si>
    <t>서울특별시 금천구 가산디지털1로 134</t>
  </si>
  <si>
    <t>S-Oil</t>
  </si>
  <si>
    <t>석유 정제품 제조업</t>
  </si>
  <si>
    <t>02-3772-5151</t>
  </si>
  <si>
    <t>서울특별시 마포구 백범로 192</t>
  </si>
  <si>
    <t>SBS</t>
  </si>
  <si>
    <t>02-2061-0006</t>
  </si>
  <si>
    <t>서울특별시 양천구 목동서로 161</t>
  </si>
  <si>
    <t>SBS미디어홀딩스</t>
  </si>
  <si>
    <t>02-2113-5599</t>
  </si>
  <si>
    <t>SG세계물산</t>
  </si>
  <si>
    <t>02-850-5191</t>
  </si>
  <si>
    <t>서울특별시 금천구 디지털로10길 35</t>
  </si>
  <si>
    <t>SG충남방적</t>
  </si>
  <si>
    <t>070-5038-6334</t>
  </si>
  <si>
    <t>충청남도 논산시 연무읍 양지길 45-18</t>
  </si>
  <si>
    <t>SH에너지화학</t>
  </si>
  <si>
    <t>063-469-1500</t>
  </si>
  <si>
    <t>전라북도 군산시 외항7길 20</t>
  </si>
  <si>
    <t>SIMPAC</t>
  </si>
  <si>
    <t>특수 목적용 기계 제조업</t>
  </si>
  <si>
    <t>032-510-0044</t>
  </si>
  <si>
    <t>인천광역시 부평구 부평북로 141 (주)SIMPAC</t>
  </si>
  <si>
    <t>SK</t>
  </si>
  <si>
    <t>컴퓨터 프로그래밍, 시스템 통합 및 관리업</t>
  </si>
  <si>
    <t>02-2121-5114</t>
  </si>
  <si>
    <t>서울특별시 종로구 종로 26 SK주식회사</t>
  </si>
  <si>
    <t>SKC</t>
  </si>
  <si>
    <t>031-250-7114</t>
  </si>
  <si>
    <t>경기도 수원시 장안구 장안로309번길 84 (정자동)</t>
  </si>
  <si>
    <t>SK가스</t>
  </si>
  <si>
    <t>02-6200-8424</t>
  </si>
  <si>
    <t>경기도 성남시 분당구 판교로 332 ECO Hub</t>
  </si>
  <si>
    <t>SK네트웍스</t>
  </si>
  <si>
    <t>02-2221-2114</t>
  </si>
  <si>
    <t>서울특별시 중구 남대문로 90 5-3 SK네트웍스</t>
  </si>
  <si>
    <t>SK이노베이션</t>
  </si>
  <si>
    <t>서울특별시 종로구 종로 26</t>
  </si>
  <si>
    <t>SK증권</t>
  </si>
  <si>
    <t>02-3773-8245</t>
  </si>
  <si>
    <t>서울특별시 영등포구 국제금융로2길 24</t>
  </si>
  <si>
    <t>SK케미칼</t>
  </si>
  <si>
    <t>화학섬유 제조업</t>
  </si>
  <si>
    <t>02-2008-2008</t>
  </si>
  <si>
    <t>경기도 성남시 분당구 판교로 310</t>
  </si>
  <si>
    <t>SK텔레콤</t>
  </si>
  <si>
    <t>02-6100-2114</t>
  </si>
  <si>
    <t>서울특별시 중구 을지로 65 (을자로2가)</t>
  </si>
  <si>
    <t>SK하이닉스</t>
  </si>
  <si>
    <t>031-630-4114</t>
  </si>
  <si>
    <t>경기도 이천시 부발읍 경충대로 2091</t>
  </si>
  <si>
    <t>STX</t>
  </si>
  <si>
    <t>02-316-9600</t>
  </si>
  <si>
    <t>경상남도 창원시 성산구 중앙대로 105</t>
  </si>
  <si>
    <t>STX엔진</t>
  </si>
  <si>
    <t>경상남도 창원시 성산구 공단로474번길 36</t>
  </si>
  <si>
    <t>STX중공업</t>
  </si>
  <si>
    <t>055-280-0700</t>
  </si>
  <si>
    <t>경상남도 창원시 성산구 남면로 381</t>
  </si>
  <si>
    <t>TCC동양</t>
  </si>
  <si>
    <t>02-2633-3311</t>
  </si>
  <si>
    <t>경상북도 포항시 남구 괴동로 100</t>
  </si>
  <si>
    <t>WISCOM</t>
  </si>
  <si>
    <t>031-495-1181</t>
  </si>
  <si>
    <t>경기도 안산시 단원구 강촌로 237</t>
  </si>
  <si>
    <t>YG PLUS</t>
  </si>
  <si>
    <t>광고업</t>
  </si>
  <si>
    <t>02-3140-4600</t>
  </si>
  <si>
    <t>서울특별시 강남구 도산대로15길 12 -</t>
  </si>
  <si>
    <t>가온전선</t>
  </si>
  <si>
    <t>절연선 및 케이블 제조업</t>
  </si>
  <si>
    <t>02-6921-3921</t>
  </si>
  <si>
    <t>경기도 군포시 엘에스로45번길 120</t>
  </si>
  <si>
    <t>강원랜드</t>
  </si>
  <si>
    <t>033-590-7700</t>
  </si>
  <si>
    <t>강원도 정선군 사북읍 하이원길 265 강원랜드</t>
  </si>
  <si>
    <t>건설화학공업</t>
  </si>
  <si>
    <t>051-892-4221</t>
  </si>
  <si>
    <t>부산광역시 부산진구 냉정로 289 (가야동)</t>
  </si>
  <si>
    <t>경남에너지</t>
  </si>
  <si>
    <t>가스 제조 및 배관공급업</t>
  </si>
  <si>
    <t>055-260-4231</t>
  </si>
  <si>
    <t>경상남도 창원시 성산구 연덕로 18 (웅남동)</t>
  </si>
  <si>
    <t>경농</t>
  </si>
  <si>
    <t>02-3488-5800</t>
  </si>
  <si>
    <t>서울특별시 서초구 강남대로39길 15-10한라비발디스튜디오193</t>
  </si>
  <si>
    <t>경동나비엔</t>
  </si>
  <si>
    <t>가정용 기기 제조업</t>
  </si>
  <si>
    <t>031-659-1144</t>
  </si>
  <si>
    <t>경기도 평택시 서탄면 수월암길 95 -</t>
  </si>
  <si>
    <t>경동도시가스</t>
  </si>
  <si>
    <t>052-219-5300</t>
  </si>
  <si>
    <t>울산광역시 북구 염포로 260-10</t>
  </si>
  <si>
    <t>경방</t>
  </si>
  <si>
    <t>방적 및 가공사 제조업</t>
  </si>
  <si>
    <t>02-2638-6000</t>
  </si>
  <si>
    <t>서울특별시 영등포구 영중로 15 (영등포동 4가)</t>
  </si>
  <si>
    <t>경보제약</t>
  </si>
  <si>
    <t>기초 의약물질 및 생물학적 제제 제조업</t>
  </si>
  <si>
    <t>02-2175-2315</t>
  </si>
  <si>
    <t>충청남도 아산시 실옥로 174</t>
  </si>
  <si>
    <t>경인양행</t>
  </si>
  <si>
    <t>032-571-7498</t>
  </si>
  <si>
    <t>인천광역시 서구 건지로 199 (석남동) 223-52</t>
  </si>
  <si>
    <t>경인전자</t>
  </si>
  <si>
    <t>02-2113-2000</t>
  </si>
  <si>
    <t>서울특별시 금천구 가산디지털2로 184 1411호(가산동,벽산/경인디지털밸리2)</t>
  </si>
  <si>
    <t>계룡건설산업</t>
  </si>
  <si>
    <t>토목 건설업</t>
  </si>
  <si>
    <t>042-480-7114-5</t>
  </si>
  <si>
    <t>대전광역시 서구 문정로48번길 48 -</t>
  </si>
  <si>
    <t>계양전기</t>
  </si>
  <si>
    <t>02-559-6800</t>
  </si>
  <si>
    <t>서울특별시 강남구 테헤란로 508 (대치동)해성2빌딩 2층</t>
  </si>
  <si>
    <t>고려개발</t>
  </si>
  <si>
    <t>031-420-9000</t>
  </si>
  <si>
    <t>경기도 용인시 수지구 풍덕천로 112 501(풍덕천동, 하나프라자빌딩)</t>
  </si>
  <si>
    <t>고려산업</t>
  </si>
  <si>
    <t>곡물가공품, 전분 및 전분제품 제조업</t>
  </si>
  <si>
    <t>051-600-5069</t>
  </si>
  <si>
    <t>부산광역시 사상구 새벽시장로 21(감전동)</t>
  </si>
  <si>
    <t>고려아연</t>
  </si>
  <si>
    <t>1차 비철금속 제조업</t>
  </si>
  <si>
    <t>02-519-3416</t>
  </si>
  <si>
    <t>서울특별시 강남구 강남대로 542 영풍빌딩</t>
  </si>
  <si>
    <t>고려제강</t>
  </si>
  <si>
    <t>051-760-1700</t>
  </si>
  <si>
    <t>부산광역시 수영구 구락로 150</t>
  </si>
  <si>
    <t>고려포리머</t>
  </si>
  <si>
    <t>02-6000-7800</t>
  </si>
  <si>
    <t>서울특별시 강남구 영동대로 513 100-1(삼성동, 코엑스상사전시장C-)</t>
  </si>
  <si>
    <t>골든브릿지증권</t>
  </si>
  <si>
    <t>02-3779-3000</t>
  </si>
  <si>
    <t>서울특별시 서대문구 충정로 50 골든브릿지빌딩</t>
  </si>
  <si>
    <t>광동제약</t>
  </si>
  <si>
    <t>02-6006-7777</t>
  </si>
  <si>
    <t>서울특별시 서초구 서초중앙로 85 가산빌딩</t>
  </si>
  <si>
    <t>광명전기</t>
  </si>
  <si>
    <t>031-494-0720</t>
  </si>
  <si>
    <t>경기도 안산시 단원구 목내로 160 (목내동)</t>
  </si>
  <si>
    <t>광전자</t>
  </si>
  <si>
    <t>063-839-1111</t>
  </si>
  <si>
    <t>전라북도 익산시 약촌로 133 (신흥동)</t>
  </si>
  <si>
    <t>광주신세계</t>
  </si>
  <si>
    <t>062-360-1234</t>
  </si>
  <si>
    <t>광주광역시 서구 무진대로 932 (주)광주신세계</t>
  </si>
  <si>
    <t>광주은행</t>
  </si>
  <si>
    <t>은행 및 저축기관</t>
  </si>
  <si>
    <t>062-239-5000</t>
  </si>
  <si>
    <t>광주광역시 동구 제봉로 225</t>
  </si>
  <si>
    <t>광희리츠</t>
  </si>
  <si>
    <t>부동산 임대 및 공급업</t>
  </si>
  <si>
    <t>02-2077-5800</t>
  </si>
  <si>
    <t>서울특별시 마포구 마포대로 109 3302(공덕동, 롯데캐슬프레지던트제33층제오)</t>
  </si>
  <si>
    <t>교보증권</t>
  </si>
  <si>
    <t>02-3771-9000</t>
  </si>
  <si>
    <t>서울특별시 영등포구 의사당대로 97 교보증권빌딩</t>
  </si>
  <si>
    <t>국도화학</t>
  </si>
  <si>
    <t>02-3282-1400</t>
  </si>
  <si>
    <t>서울특별시 금천구 가산디지털2로 61</t>
  </si>
  <si>
    <t>국동</t>
  </si>
  <si>
    <t>가정용품 도매업</t>
  </si>
  <si>
    <t>02-3407-7710</t>
  </si>
  <si>
    <t>서울특별시 동대문구 천호대로 405 7,8층(장안동,동보빌딩)</t>
  </si>
  <si>
    <t>국보</t>
  </si>
  <si>
    <t>02-765-5544</t>
  </si>
  <si>
    <t>서울특별시 중구 소공로 88</t>
  </si>
  <si>
    <t>국제약품공업</t>
  </si>
  <si>
    <t>031-781-9081</t>
  </si>
  <si>
    <t>경기도 성남시 분당구 야탑로 96-8</t>
  </si>
  <si>
    <t>극동유화</t>
  </si>
  <si>
    <t>055-370-9900</t>
  </si>
  <si>
    <t>경상남도 양산시 어실로 101</t>
  </si>
  <si>
    <t>금강공업</t>
  </si>
  <si>
    <t>051-264-8881</t>
  </si>
  <si>
    <t>부산광역시 사하구 다산로 110</t>
  </si>
  <si>
    <t>금비</t>
  </si>
  <si>
    <t>유리 및 유리제품 제조업</t>
  </si>
  <si>
    <t>031-632-5280</t>
  </si>
  <si>
    <t>경기도 이천시 부발읍 중부대로1707번길 13</t>
  </si>
  <si>
    <t>금양</t>
  </si>
  <si>
    <t>051-316-5881</t>
  </si>
  <si>
    <t>부산광역시 사상구 낙동대로960번길 81 (감전동) (주)금양</t>
  </si>
  <si>
    <t>금호산업</t>
  </si>
  <si>
    <t>02-6303-0114</t>
  </si>
  <si>
    <t>전라남도 나주시 시청길 4</t>
  </si>
  <si>
    <t>금호석유화학</t>
  </si>
  <si>
    <t>02-6961-1114</t>
  </si>
  <si>
    <t>서울특별시 중구 청계천로 100(수표동, 시그니쳐타워)</t>
  </si>
  <si>
    <t>금호전기</t>
  </si>
  <si>
    <t>전구 및 조명장치 제조업</t>
  </si>
  <si>
    <t>02-707-4000</t>
  </si>
  <si>
    <t>서울특별시 마포구 마포대로4다길 41 마포타워빌딩</t>
  </si>
  <si>
    <t>금호타이어</t>
  </si>
  <si>
    <t>고무제품 제조업</t>
  </si>
  <si>
    <t>02-6303-8114</t>
  </si>
  <si>
    <t>광주광역시 광산구 어등대로 658</t>
  </si>
  <si>
    <t>기신정기</t>
  </si>
  <si>
    <t>032-820-1600</t>
  </si>
  <si>
    <t>인천광역시 남동구 은봉로 111 49동 1호(논현동, 남동공단)</t>
  </si>
  <si>
    <t>기아자동차</t>
  </si>
  <si>
    <t>자동차용 엔진 및 자동차 제조업</t>
  </si>
  <si>
    <t>02-3464-1114</t>
  </si>
  <si>
    <t>서울특별시 서초구 헌릉로 12 기아자동차</t>
  </si>
  <si>
    <t>기업은행</t>
  </si>
  <si>
    <t>02-729-6114</t>
  </si>
  <si>
    <t>서울특별시 중구 을지로 79 중소기업은행본점</t>
  </si>
  <si>
    <t>깨끗한나라</t>
  </si>
  <si>
    <t>펄프, 종이 및 판지 제조업</t>
  </si>
  <si>
    <t>02-2270-9200</t>
  </si>
  <si>
    <t>서울특별시 중구 삼일대로6길 5 신조양빌딩 8층</t>
  </si>
  <si>
    <t>나라케이아이씨</t>
  </si>
  <si>
    <t>기타 금속가공제품 제조업</t>
  </si>
  <si>
    <t>02-3440-3000</t>
  </si>
  <si>
    <t>서울특별시 강남구 영동대로 719 나라빌딩</t>
  </si>
  <si>
    <t>남광토건</t>
  </si>
  <si>
    <t>02-3011-0114</t>
  </si>
  <si>
    <t>서울특별시 강동구 천호대로 1139(길동, 강동그린타워)</t>
  </si>
  <si>
    <t>남선알미늄</t>
  </si>
  <si>
    <t>053-610-5110</t>
  </si>
  <si>
    <t>대구광역시 달성군 논공읍 논공중앙로 288</t>
  </si>
  <si>
    <t>남성</t>
  </si>
  <si>
    <t>02-2109-1550</t>
  </si>
  <si>
    <t>서울특별시 구로구 디지털로31길 20 크라운프라자 13층 (주)남성</t>
  </si>
  <si>
    <t>남양유업</t>
  </si>
  <si>
    <t>낙농제품 및 식용빙과류 제조업</t>
  </si>
  <si>
    <t>02-2010-6601</t>
  </si>
  <si>
    <t>서울특별시 중구 남대문로 120 대일빌딩</t>
  </si>
  <si>
    <t>남영비비안</t>
  </si>
  <si>
    <t>02-3780-1114</t>
  </si>
  <si>
    <t>서울특별시 용산구 서빙고로51길 52</t>
  </si>
  <si>
    <t>남해화학</t>
  </si>
  <si>
    <t>비료 및 질소화합물 제조업</t>
  </si>
  <si>
    <t>02-2262-0513</t>
  </si>
  <si>
    <t>서울특별시 중구 퇴계로 173</t>
  </si>
  <si>
    <t>넥센</t>
  </si>
  <si>
    <t>055-333-0771</t>
  </si>
  <si>
    <t>경상남도 김해시 김해대로 2595</t>
  </si>
  <si>
    <t>넥센타이어</t>
  </si>
  <si>
    <t>055-370-5114</t>
  </si>
  <si>
    <t>경상남도 양산시 충렬로 355 넥센타이어</t>
  </si>
  <si>
    <t>넥솔론</t>
  </si>
  <si>
    <t>02-2046-7000</t>
  </si>
  <si>
    <t>전라북도 익산시 서동로 291 (신흥동) (주)넥솔론</t>
  </si>
  <si>
    <t>노루페인트</t>
  </si>
  <si>
    <t>031-467-6114</t>
  </si>
  <si>
    <t>경기도 안양시 만안구 박달로 351</t>
  </si>
  <si>
    <t>노루홀딩스</t>
  </si>
  <si>
    <t>02-2191-7700</t>
  </si>
  <si>
    <t>녹십자</t>
  </si>
  <si>
    <t>031-260-9304</t>
  </si>
  <si>
    <t>경기도 용인시 기흥구 이현로30번길 107(보정동)</t>
  </si>
  <si>
    <t>녹십자홀딩스</t>
  </si>
  <si>
    <t>031-260-9300</t>
  </si>
  <si>
    <t>경기 용인시 구성읍 동백리 (주)녹십자 303</t>
  </si>
  <si>
    <t>농심</t>
  </si>
  <si>
    <t>02-820-7114</t>
  </si>
  <si>
    <t>서울특별시 동작구 여의대방로 112</t>
  </si>
  <si>
    <t>농심홀딩스</t>
  </si>
  <si>
    <t>02-820-7820</t>
  </si>
  <si>
    <t>서울특별시 동작구 여의대방로 112 (신대방동)</t>
  </si>
  <si>
    <t>다우기술</t>
  </si>
  <si>
    <t>070-8707-1000</t>
  </si>
  <si>
    <t>경기도 용인시 수지구 디지털벨리로 81 디지털스퀘어 6층</t>
  </si>
  <si>
    <t>다우인큐브</t>
  </si>
  <si>
    <t>070-8707-2323</t>
  </si>
  <si>
    <t>경기도 용인시 수지구 디지털벨리로 81 (죽전동, 디지털스퀘어 2층)</t>
  </si>
  <si>
    <t>대경기계기술</t>
  </si>
  <si>
    <t>052-278-9000</t>
  </si>
  <si>
    <t>울산광역시 남구 처용로 260-37</t>
  </si>
  <si>
    <t>대교</t>
  </si>
  <si>
    <t>초등 교육기관</t>
  </si>
  <si>
    <t>02-829-1114</t>
  </si>
  <si>
    <t>서울특별시 관악구 보라매로 3길 23 (보라매동 729-21) 대교타워</t>
  </si>
  <si>
    <t>대구백화점</t>
  </si>
  <si>
    <t>053-423-1234</t>
  </si>
  <si>
    <t>대구광역시 중구 동성로 30 9층 재무팀</t>
  </si>
  <si>
    <t>대덕GDS</t>
  </si>
  <si>
    <t>031-8040-8072</t>
  </si>
  <si>
    <t>경기도 안산시 단원구 산단로 63</t>
  </si>
  <si>
    <t>대덕전자</t>
  </si>
  <si>
    <t>031-599-8829</t>
  </si>
  <si>
    <t>경기도 시흥시 소망공원로 335 (정왕동)</t>
  </si>
  <si>
    <t>대동공업</t>
  </si>
  <si>
    <t>053-610-3000</t>
  </si>
  <si>
    <t>대구광역시 달성군 논공읍 논공중앙로34길 35 35</t>
  </si>
  <si>
    <t>대동전자</t>
  </si>
  <si>
    <t>02-855-5121</t>
  </si>
  <si>
    <t>서울특별시 금천구 가산디지털1로 33</t>
  </si>
  <si>
    <t>대림비앤코</t>
  </si>
  <si>
    <t>도자기 및 기타 요업제품 제조업</t>
  </si>
  <si>
    <t>055-280-8400</t>
  </si>
  <si>
    <t>경상남도 창원시 성산구 공단로 52</t>
  </si>
  <si>
    <t>대림산업</t>
  </si>
  <si>
    <t>02-2011-7114</t>
  </si>
  <si>
    <t>서울특별시 종로구 종로1길 36 대림빌딩</t>
  </si>
  <si>
    <t>대림통상</t>
  </si>
  <si>
    <t>02-730-9811</t>
  </si>
  <si>
    <t>서울특별시 서대문구 연희로 142</t>
  </si>
  <si>
    <t>대상</t>
  </si>
  <si>
    <t>02-2220-9500</t>
  </si>
  <si>
    <t>서울특별시 동대문구 천호대로 26</t>
  </si>
  <si>
    <t>대상홀딩스</t>
  </si>
  <si>
    <t>02-2211-6500</t>
  </si>
  <si>
    <t>서울특별시 중구 세종대로9길 41 올리브타워 2층</t>
  </si>
  <si>
    <t>대성산업</t>
  </si>
  <si>
    <t>연료 소매업</t>
  </si>
  <si>
    <t>02-2170-2125</t>
  </si>
  <si>
    <t>서울특별시 구로구 경인로 662(신도림동, 디큐브시티)</t>
  </si>
  <si>
    <t>대성에너지</t>
  </si>
  <si>
    <t>053-606-1000</t>
  </si>
  <si>
    <t>대구광역시 중구 명덕로 85 (남산동)</t>
  </si>
  <si>
    <t>대성합동지주</t>
  </si>
  <si>
    <t>02-2170-2164</t>
  </si>
  <si>
    <t>서울특별시 구로구 경인로 662 (신도림동, 디큐브시티)</t>
  </si>
  <si>
    <t>대성홀딩스</t>
  </si>
  <si>
    <t>대구광역시 중구 명덕로 85 대성홀딩스</t>
  </si>
  <si>
    <t>대신증권</t>
  </si>
  <si>
    <t>02-769-2000</t>
  </si>
  <si>
    <t>서울특별시 영등포구 국제금융로8길 16</t>
  </si>
  <si>
    <t>대양금속</t>
  </si>
  <si>
    <t>041-333-4675</t>
  </si>
  <si>
    <t>충청남도 예산군 신암면 추사로 146-8</t>
  </si>
  <si>
    <t>대영포장</t>
  </si>
  <si>
    <t>031-490-9300</t>
  </si>
  <si>
    <t>경기도 안산시 단원구 산단로 265 (원시동, 대영포장(주))</t>
  </si>
  <si>
    <t>대우건설</t>
  </si>
  <si>
    <t>02-2288-3114</t>
  </si>
  <si>
    <t>서울특별시 종로구 새문안로 75 (주)대우건설</t>
  </si>
  <si>
    <t>대우부품</t>
  </si>
  <si>
    <t>063-530-8171</t>
  </si>
  <si>
    <t>전라북도 정읍시 공단2길 3</t>
  </si>
  <si>
    <t>대우인터내셔널</t>
  </si>
  <si>
    <t>02-759-2114</t>
  </si>
  <si>
    <t>서울특별시 중구 통일로 10 연세재단세브란스빌딩</t>
  </si>
  <si>
    <t>대우조선해양</t>
  </si>
  <si>
    <t>선박 및 보트 건조업</t>
  </si>
  <si>
    <t>02-2129-0114</t>
  </si>
  <si>
    <t>서울특별시 중구 남대문로 125 (다동) 대우조선해양빌딩</t>
  </si>
  <si>
    <t>대우증권</t>
  </si>
  <si>
    <t>02-768-3355</t>
  </si>
  <si>
    <t>서울특별시 영등포구 국제금융로 56 대우증권 빌딩</t>
  </si>
  <si>
    <t>대웅</t>
  </si>
  <si>
    <t>02-550-8800</t>
  </si>
  <si>
    <t>경기 성남시 중원구 상대원동 223-23</t>
  </si>
  <si>
    <t>대웅제약</t>
  </si>
  <si>
    <t>경기도 성남시 중원구 갈마치로 244</t>
  </si>
  <si>
    <t>대원강업</t>
  </si>
  <si>
    <t>02-3455-7300</t>
  </si>
  <si>
    <t>충청남도 천안시 서북구 성거읍 오목모전길 117-8 대원강업주식회사</t>
  </si>
  <si>
    <t>대원전선</t>
  </si>
  <si>
    <t>041-339-3400</t>
  </si>
  <si>
    <t>충청남도 예산군 고덕면 호음덕령길 92</t>
  </si>
  <si>
    <t>대원제약</t>
  </si>
  <si>
    <t>02-498-9100-7</t>
  </si>
  <si>
    <t>서울특별시 성동구 천호대로 386 대원제약</t>
  </si>
  <si>
    <t>대원화성</t>
  </si>
  <si>
    <t>031-372-3992</t>
  </si>
  <si>
    <t>서울특별시 강남구 봉은사로 327 궁도빌딩 13층</t>
  </si>
  <si>
    <t>대유신소재</t>
  </si>
  <si>
    <t>031-350-1500</t>
  </si>
  <si>
    <t>광주광역시 서구 화운로230번길 28</t>
  </si>
  <si>
    <t>대유에이텍</t>
  </si>
  <si>
    <t>062-940-8677</t>
  </si>
  <si>
    <t>광주광역시 광산구 소촌로123번길 40-12</t>
  </si>
  <si>
    <t>대창</t>
  </si>
  <si>
    <t>031-496-3000</t>
  </si>
  <si>
    <t>경기도 시흥시 공단1대로 391</t>
  </si>
  <si>
    <t>대창단조</t>
  </si>
  <si>
    <t>055-329-3911</t>
  </si>
  <si>
    <t>경남 김해시 생림면 봉림리 1072-1</t>
  </si>
  <si>
    <t>대한방직</t>
  </si>
  <si>
    <t>직물직조 및 직물제품 제조업</t>
  </si>
  <si>
    <t>02-368-0114</t>
  </si>
  <si>
    <t>서울특별시 영등포구 국제금융로2길 17 (여의도동,대한빌딩)</t>
  </si>
  <si>
    <t>대한유화</t>
  </si>
  <si>
    <t>02-2122-1515</t>
  </si>
  <si>
    <t>서울특별시 종로구 자하문로 77 유남빌딩</t>
  </si>
  <si>
    <t>대한전선</t>
  </si>
  <si>
    <t>02-316-9114</t>
  </si>
  <si>
    <t>경기도 안양시 동안구 시민대로 180, 25층-28층(호계동, 지스퀘어)</t>
  </si>
  <si>
    <t>대한제강</t>
  </si>
  <si>
    <t>051-220-3300</t>
  </si>
  <si>
    <t>부산광역시 사하구 하신번영로 69</t>
  </si>
  <si>
    <t>대한제당</t>
  </si>
  <si>
    <t>032-770-1400</t>
  </si>
  <si>
    <t>인천광역시 중구 월미로 116(북성동1가)</t>
  </si>
  <si>
    <t>대한제분</t>
  </si>
  <si>
    <t>02-3455-0200</t>
  </si>
  <si>
    <t>서울특별시 중구 세종대로 39</t>
  </si>
  <si>
    <t>대한항공</t>
  </si>
  <si>
    <t>정기 항공 운송업</t>
  </si>
  <si>
    <t>02-2656-7114</t>
  </si>
  <si>
    <t>서울특별시 강서구 하늘길 260</t>
  </si>
  <si>
    <t>대한해운</t>
  </si>
  <si>
    <t>02-3701-0114</t>
  </si>
  <si>
    <t>서울특별시 강남구 삼성로 570</t>
  </si>
  <si>
    <t>대한화섬</t>
  </si>
  <si>
    <t>02-3406-0300</t>
  </si>
  <si>
    <t>서울특별시 중구 동호로 310</t>
  </si>
  <si>
    <t>대현</t>
  </si>
  <si>
    <t>02-3485-7000</t>
  </si>
  <si>
    <t>서울특별시 서초구 강남대로51길 1 대현블루타워</t>
  </si>
  <si>
    <t>대호에이엘</t>
  </si>
  <si>
    <t>053-610-5400</t>
  </si>
  <si>
    <t>대구광역시 달성군 논공읍 논공중앙로 211</t>
  </si>
  <si>
    <t>더베이직하우스</t>
  </si>
  <si>
    <t>02-2058-3800</t>
  </si>
  <si>
    <t>서울특별시 강남구 봉은사로 456 베이직하우스빌딩(삼성동)</t>
  </si>
  <si>
    <t>더존비즈온</t>
  </si>
  <si>
    <t>02-6233-3000</t>
  </si>
  <si>
    <t>강원도 춘천시 남산면 버들1길 130</t>
  </si>
  <si>
    <t>덕성</t>
  </si>
  <si>
    <t>031-204-0781</t>
  </si>
  <si>
    <t>경기도 수원시 영통구 신원로 25</t>
  </si>
  <si>
    <t>덕양산업</t>
  </si>
  <si>
    <t>052-219-1114</t>
  </si>
  <si>
    <t>울산광역시 북구 효암로 366</t>
  </si>
  <si>
    <t>도레이케미칼</t>
  </si>
  <si>
    <t>054-469-4114</t>
  </si>
  <si>
    <t>경상북도 구미시 구미대로 102</t>
  </si>
  <si>
    <t>도화엔지니어링</t>
  </si>
  <si>
    <t>건축기술, 엔지니어링 및 관련기술 서비스업</t>
  </si>
  <si>
    <t>02-6323-3032</t>
  </si>
  <si>
    <t>서울특별시 강남구 삼성로 438 도화타워</t>
  </si>
  <si>
    <t>동국실업</t>
  </si>
  <si>
    <t>02-754-2961</t>
  </si>
  <si>
    <t>서울특별시 용산구 한강대로 350</t>
  </si>
  <si>
    <t>동국제강</t>
  </si>
  <si>
    <t>02-317-1114</t>
  </si>
  <si>
    <t>서울특별시 중구 을지로5길 19 페럼타워</t>
  </si>
  <si>
    <t>동남합성</t>
  </si>
  <si>
    <t>041-840-3100</t>
  </si>
  <si>
    <t>충청남도 공주시 탄천면 탄천산업단지길 80-61 -</t>
  </si>
  <si>
    <t>동방</t>
  </si>
  <si>
    <t>02-2190-8100</t>
  </si>
  <si>
    <t>서울특별시 중구 남대문로 63 한진빌딩 23층</t>
  </si>
  <si>
    <t>동방아그로</t>
  </si>
  <si>
    <t>02-580-3600</t>
  </si>
  <si>
    <t>서울특별시 관악구 남부순환로 2028 남현동, 동방빌딩</t>
  </si>
  <si>
    <t>동부</t>
  </si>
  <si>
    <t>02-2136-6000</t>
  </si>
  <si>
    <t>서울특별시 강남구 삼성로96길 23 7층</t>
  </si>
  <si>
    <t>동부건설</t>
  </si>
  <si>
    <t>02-3484-2114</t>
  </si>
  <si>
    <t>서울특별시 용산구 한강대로 372 제D동</t>
  </si>
  <si>
    <t>동부제철</t>
  </si>
  <si>
    <t>02-3450-8114</t>
  </si>
  <si>
    <t>서울특별시 중구 후암로 98STX 남산타워</t>
  </si>
  <si>
    <t>동부증권</t>
  </si>
  <si>
    <t>02-369-3000</t>
  </si>
  <si>
    <t>서울특별시 영등포구 국제금융로8길 32 동부증권빌딩</t>
  </si>
  <si>
    <t>동부하이텍</t>
  </si>
  <si>
    <t>02-3484-2888</t>
  </si>
  <si>
    <t>서울특별시 강남구 테헤란로 432 (주)동부하이텍</t>
  </si>
  <si>
    <t>동부화재해상보험</t>
  </si>
  <si>
    <t>02-3011-3114</t>
  </si>
  <si>
    <t>서울특별시 강남구 테헤란로 432</t>
  </si>
  <si>
    <t>동북아10호선박투자</t>
  </si>
  <si>
    <t>02-590-1400</t>
  </si>
  <si>
    <t>부산광역시 사상구 사상로 461 (모라동)</t>
  </si>
  <si>
    <t>동북아11호선박투자</t>
  </si>
  <si>
    <t>동북아12호선박투자</t>
  </si>
  <si>
    <t>동북아13호선박투자</t>
  </si>
  <si>
    <t>동북아14호선박투자</t>
  </si>
  <si>
    <t>동성제약</t>
  </si>
  <si>
    <t>02-6911-3600</t>
  </si>
  <si>
    <t>서울특별시 도봉구 도봉로 683 (방학동) 동성빌딩</t>
  </si>
  <si>
    <t>동성코퍼레이션</t>
  </si>
  <si>
    <t>02-2136-4300</t>
  </si>
  <si>
    <t>부산광역시 사하구 신산로 99</t>
  </si>
  <si>
    <t>동성화학</t>
  </si>
  <si>
    <t>051-200-4500</t>
  </si>
  <si>
    <t>동아쏘시오홀딩스</t>
  </si>
  <si>
    <t>02-920-8114</t>
  </si>
  <si>
    <t>서울특별시 동대문구 천호대로 64</t>
  </si>
  <si>
    <t>동아에스텍</t>
  </si>
  <si>
    <t>구조용 금속제품, 탱크 및 증기발생기 제조업</t>
  </si>
  <si>
    <t>061-370-2114</t>
  </si>
  <si>
    <t>전라남도 화순군 동면 동농공길 26-2</t>
  </si>
  <si>
    <t>동아에스티</t>
  </si>
  <si>
    <t>서울 동대문구 용두동 138 ~255 천호대로 64</t>
  </si>
  <si>
    <t>동아원</t>
  </si>
  <si>
    <t>02-789-9524</t>
  </si>
  <si>
    <t>서울특별시 영등포구 63로 50</t>
  </si>
  <si>
    <t>동아지질</t>
  </si>
  <si>
    <t>기반조성 및 시설물 축조관련 전문공사업</t>
  </si>
  <si>
    <t>051-580-5550</t>
  </si>
  <si>
    <t>부산광역시 금정구 금샘로 347 동아지질</t>
  </si>
  <si>
    <t>동아타이어공업</t>
  </si>
  <si>
    <t>055-389-0011</t>
  </si>
  <si>
    <t>경상남도 양산시 유산공단11길 11 동아타이어공업</t>
  </si>
  <si>
    <t>동양</t>
  </si>
  <si>
    <t>시멘트, 석회, 플라스터 및 그 제품 제조업</t>
  </si>
  <si>
    <t>02-3770-3000</t>
  </si>
  <si>
    <t>서울특별시 중구 청계천로 100, 서관(수표동, 시그니쳐타워)</t>
  </si>
  <si>
    <t>동양고속</t>
  </si>
  <si>
    <t>육상 여객 운송업</t>
  </si>
  <si>
    <t>02-535-3111</t>
  </si>
  <si>
    <t>경기도 안양시 동안구 흥안대로 67</t>
  </si>
  <si>
    <t>동양네트웍스</t>
  </si>
  <si>
    <t>02-6923-0000</t>
  </si>
  <si>
    <t>서울특별시 송파구 백제고분로 69 (잠실동, 애플타워)</t>
  </si>
  <si>
    <t>동양물산기업</t>
  </si>
  <si>
    <t>02-3014-2742</t>
  </si>
  <si>
    <t>서울특별시 강남구 언주로133길 7</t>
  </si>
  <si>
    <t>동양생명</t>
  </si>
  <si>
    <t>02-1577-1004</t>
  </si>
  <si>
    <t>서울특별시 종로구 종로 33 (청진동)</t>
  </si>
  <si>
    <t>동양철관</t>
  </si>
  <si>
    <t>02-6903-0200</t>
  </si>
  <si>
    <t>충청남도 천안시 동남구 풍세면 풍세로 515 동양철관(주)</t>
  </si>
  <si>
    <t>동원</t>
  </si>
  <si>
    <t>기타 비금속광물 광업</t>
  </si>
  <si>
    <t>02-397-7413</t>
  </si>
  <si>
    <t>강원도 정선군 사북읍 동탄길 32</t>
  </si>
  <si>
    <t>동원F&amp;B</t>
  </si>
  <si>
    <t>02-589-3000-1</t>
  </si>
  <si>
    <t>서울특별시 서초구 마방로 68 (양재동) 동원산업빌딩</t>
  </si>
  <si>
    <t>동원금속</t>
  </si>
  <si>
    <t>053-859-2311</t>
  </si>
  <si>
    <t>경상북도 경산시 진량읍 북리1길 69</t>
  </si>
  <si>
    <t>동원산업</t>
  </si>
  <si>
    <t>어로 어업</t>
  </si>
  <si>
    <t>02-589-3333</t>
  </si>
  <si>
    <t>서울특별시 서초구 마방로 68 (양재동)</t>
  </si>
  <si>
    <t>동원수산</t>
  </si>
  <si>
    <t>02-528-8000</t>
  </si>
  <si>
    <t>서울특별시 강남구 테헤란로8길 8 동주빌딩 6층</t>
  </si>
  <si>
    <t>동원시스템즈</t>
  </si>
  <si>
    <t>02-589-4700</t>
  </si>
  <si>
    <t>경기도 성남시 중원구 둔촌대로541번길 46(상대원동)</t>
  </si>
  <si>
    <t>동일고무벨트</t>
  </si>
  <si>
    <t>051-520-9114</t>
  </si>
  <si>
    <t>동일방직</t>
  </si>
  <si>
    <t>02-2222-3071</t>
  </si>
  <si>
    <t>서울특별시 강남구 테헤란로 516 정헌빌딩 8층</t>
  </si>
  <si>
    <t>동일산업</t>
  </si>
  <si>
    <t>054-288-7500</t>
  </si>
  <si>
    <t>경상북도 포항시 남구 괴동로 112 (장흥동) 동일산업(주)</t>
  </si>
  <si>
    <t>동일제지</t>
  </si>
  <si>
    <t>031-491-0010</t>
  </si>
  <si>
    <t>경기도 안산시 단원구 해안로 104 목내동</t>
  </si>
  <si>
    <t>동화약품</t>
  </si>
  <si>
    <t>02-2021-9300</t>
  </si>
  <si>
    <t>서울특별시 중구 후암로 98 19층(남대문로5가)</t>
  </si>
  <si>
    <t>두산</t>
  </si>
  <si>
    <t>02-3398-1181</t>
  </si>
  <si>
    <t>서울특별시 중구 장충단로 275 두산타원</t>
  </si>
  <si>
    <t>두산건설</t>
  </si>
  <si>
    <t>02-510-3114</t>
  </si>
  <si>
    <t>서울특별시 강남구 언주로 726(논현동)</t>
  </si>
  <si>
    <t>두산엔진</t>
  </si>
  <si>
    <t>055-260-6000</t>
  </si>
  <si>
    <t>경상남도 창원시 성산구 공단로21번길 18</t>
  </si>
  <si>
    <t>두산인프라코어</t>
  </si>
  <si>
    <t>032-211-1114</t>
  </si>
  <si>
    <t>인천광역시 동구 인중로 489(화수동)</t>
  </si>
  <si>
    <t>두산중공업</t>
  </si>
  <si>
    <t>055-278-6114</t>
  </si>
  <si>
    <t>경상남도 창원시 성산구 두산볼보로 22 두산중공업 주식회사</t>
  </si>
  <si>
    <t>디씨엠</t>
  </si>
  <si>
    <t>055-366-9991</t>
  </si>
  <si>
    <t>경상남도 양산시 웅상농공단지길 55</t>
  </si>
  <si>
    <t>디아이</t>
  </si>
  <si>
    <t>측정, 시험, 항해, 제어 및 기타 정밀기기 제조업; 광학기기 제외</t>
  </si>
  <si>
    <t>02-546-5501</t>
  </si>
  <si>
    <t>서울특별시 강남구 논현로 703</t>
  </si>
  <si>
    <t>디아이씨</t>
  </si>
  <si>
    <t>052-255-0500</t>
  </si>
  <si>
    <t>울산광역시 울주군 두동면 봉계농공길 8</t>
  </si>
  <si>
    <t>디와이</t>
  </si>
  <si>
    <t>032-810-4100</t>
  </si>
  <si>
    <t>인천광역시 남동구 남동서로362번길 36 (남촌동)</t>
  </si>
  <si>
    <t>디와이파워</t>
  </si>
  <si>
    <t>055-278-0800</t>
  </si>
  <si>
    <t>경상남도 창원시 성산구 웅남로 812 (성주동)</t>
  </si>
  <si>
    <t>디피씨</t>
  </si>
  <si>
    <t>031-599-0100</t>
  </si>
  <si>
    <t>경기도 안산시 단원구 산단로19번길 145(목내동)</t>
  </si>
  <si>
    <t>락앤락</t>
  </si>
  <si>
    <t>02-520-9539</t>
  </si>
  <si>
    <t>충청남도 아산시 선장면 삽교천로 104 (주)락앤락</t>
  </si>
  <si>
    <t>롯데관광개발</t>
  </si>
  <si>
    <t>여행사 및 기타 여행보조 서비스업</t>
  </si>
  <si>
    <t>1577-3000</t>
  </si>
  <si>
    <t>서울특별시 종로구 세종대로 149 (세종로)</t>
  </si>
  <si>
    <t>롯데손해보험</t>
  </si>
  <si>
    <t>02-1588-3344</t>
  </si>
  <si>
    <t>서울특별시 중구 소월로 3 롯데손해보험빌딩</t>
  </si>
  <si>
    <t>롯데쇼핑</t>
  </si>
  <si>
    <t>02-771-2500</t>
  </si>
  <si>
    <t>서울특별시 중구 남대문로 81 (소공동)</t>
  </si>
  <si>
    <t>롯데제과</t>
  </si>
  <si>
    <t>02-2670-6114</t>
  </si>
  <si>
    <t>서울특별시 영등포구 양평로21길 10</t>
  </si>
  <si>
    <t>롯데칠성음료</t>
  </si>
  <si>
    <t>비알콜음료 및 얼음 제조업</t>
  </si>
  <si>
    <t>02-3479-9114</t>
  </si>
  <si>
    <t>서울특별시 서초구 서초대로70길 15</t>
  </si>
  <si>
    <t>롯데케미칼</t>
  </si>
  <si>
    <t>02-829-4114</t>
  </si>
  <si>
    <t>서울특별시 동작구 보라매로5길 51 롯데타워 11층</t>
  </si>
  <si>
    <t>롯데푸드</t>
  </si>
  <si>
    <t>02-2629-0114</t>
  </si>
  <si>
    <t>롯데하이마트</t>
  </si>
  <si>
    <t>정보통신장비 소매업</t>
  </si>
  <si>
    <t>02-2050-5000</t>
  </si>
  <si>
    <t>서울특별시 강남구 삼성로 156 롯데하이마트빌딩</t>
  </si>
  <si>
    <t>마니커</t>
  </si>
  <si>
    <t>도축, 육류 가공 및 저장 처리업</t>
  </si>
  <si>
    <t>031-281-5300</t>
  </si>
  <si>
    <t>경기도 용인시 기흥구 용구대로2219번길 3 (신갈동)</t>
  </si>
  <si>
    <t>만도</t>
  </si>
  <si>
    <t>031-680-6114</t>
  </si>
  <si>
    <t>경기도 평택시 포승읍 하만호길 32</t>
  </si>
  <si>
    <t>만호제강</t>
  </si>
  <si>
    <t>051-601-0351</t>
  </si>
  <si>
    <t>부산광역시 강서구 녹산화전로 71</t>
  </si>
  <si>
    <t>맥쿼리인프라</t>
  </si>
  <si>
    <t>투자기관</t>
  </si>
  <si>
    <t>02-3705-8565</t>
  </si>
  <si>
    <t>서울특별시 중구 소공로 109 소공동, 한화빌딩 9층</t>
  </si>
  <si>
    <t>맵스리얼티1</t>
  </si>
  <si>
    <t>02-769-7892</t>
  </si>
  <si>
    <t>서울 영등포구 여의도동 미래에셋빌딩 45-1</t>
  </si>
  <si>
    <t>메리츠금융지주</t>
  </si>
  <si>
    <t>02-2018-6824</t>
  </si>
  <si>
    <t>서울특별시 강남구 강남대로 382</t>
  </si>
  <si>
    <t>메리츠종금증권</t>
  </si>
  <si>
    <t>02-785-6611</t>
  </si>
  <si>
    <t>서울특별시 영등포구 국제금융로6길 15 (여의도동)</t>
  </si>
  <si>
    <t>메리츠화재</t>
  </si>
  <si>
    <t>02-1566-7711</t>
  </si>
  <si>
    <t>서울특별시 강남구 강남대로 382 메리츠타워</t>
  </si>
  <si>
    <t>명문제약</t>
  </si>
  <si>
    <t>031-350-4000</t>
  </si>
  <si>
    <t>경기도 화성시 향남읍 제약공단2길 26</t>
  </si>
  <si>
    <t>모나리자</t>
  </si>
  <si>
    <t>기타 종이 및 판지 제품 제조업</t>
  </si>
  <si>
    <t>02-829-8800</t>
  </si>
  <si>
    <t>서울특별시 동작구 보라매로5길 15 전문건설회관빌딩 21층 (주)모나리자</t>
  </si>
  <si>
    <t>모나미</t>
  </si>
  <si>
    <t>031-216-0153</t>
  </si>
  <si>
    <t>경기도 용인시 수지구 손곡로 17 (동천동, 모나미빌딩)</t>
  </si>
  <si>
    <t>모토닉</t>
  </si>
  <si>
    <t>053-589-6211</t>
  </si>
  <si>
    <t>서울특별시 종로구 종로1길 50 에이동 10층(중학동, 중학오피스 빌딩)</t>
  </si>
  <si>
    <t>무림P&amp;P</t>
  </si>
  <si>
    <t>052-231-7000</t>
  </si>
  <si>
    <t>울산광역시 울주군 온산읍 우봉길 3-36</t>
  </si>
  <si>
    <t>무림페이퍼</t>
  </si>
  <si>
    <t>055-751-1234</t>
  </si>
  <si>
    <t>경상남도 진주시 남강로 1003 (상평동)</t>
  </si>
  <si>
    <t>무학</t>
  </si>
  <si>
    <t>1588-2226</t>
  </si>
  <si>
    <t>경상남도 창원시 마산회원구 봉암공단2길 6</t>
  </si>
  <si>
    <t>문배철강</t>
  </si>
  <si>
    <t>02-758-6640</t>
  </si>
  <si>
    <t>서울특별시 중구 세종대로 23 창화빌딩 9층</t>
  </si>
  <si>
    <t>미래산업</t>
  </si>
  <si>
    <t>041-621-5070</t>
  </si>
  <si>
    <t>충청남도 천안시 서북구 백석공단7로 65 (백석동)</t>
  </si>
  <si>
    <t>미래아이앤지</t>
  </si>
  <si>
    <t>02-3470-4400</t>
  </si>
  <si>
    <t>서울특별시 강남구 도산대로 509 (청담동)</t>
  </si>
  <si>
    <t>미래에셋생명</t>
  </si>
  <si>
    <t>02-1588-0220</t>
  </si>
  <si>
    <t>서울특별시 강남구 테헤란로 507</t>
  </si>
  <si>
    <t>미래에셋증권</t>
  </si>
  <si>
    <t>02-3774-1700</t>
  </si>
  <si>
    <t>서울특별시 중구 수하동 67 미래에셋 센터원 빌딩 이스트타워</t>
  </si>
  <si>
    <t>미원상사</t>
  </si>
  <si>
    <t>031-472-9120</t>
  </si>
  <si>
    <t>경기도 안산시 단원구 원시로 49 (목내동)</t>
  </si>
  <si>
    <t>미원에스씨</t>
  </si>
  <si>
    <t>031-472-5155</t>
  </si>
  <si>
    <t>전라북도 완주군 봉동읍 완주산단1로 167</t>
  </si>
  <si>
    <t>미원화학</t>
  </si>
  <si>
    <t>031-479-9200</t>
  </si>
  <si>
    <t>울산광역시 남구 장생포로 247</t>
  </si>
  <si>
    <t>미창석유공업</t>
  </si>
  <si>
    <t>051-403-6441</t>
  </si>
  <si>
    <t>부산광역시 영도구 해양로 241 미창석유</t>
  </si>
  <si>
    <t>바다로19호</t>
  </si>
  <si>
    <t>02-3210-3333</t>
  </si>
  <si>
    <t>제주특별자치도 제주시 연삼로 473 (이도이동,산업경제진흥원)</t>
  </si>
  <si>
    <t>바다로3호</t>
  </si>
  <si>
    <t>02-3210-2033</t>
  </si>
  <si>
    <t>제주특별자치도 제주시 연삼로 473 (이도이동,제주도중소기업종합지원센터관리사무처)</t>
  </si>
  <si>
    <t>방림</t>
  </si>
  <si>
    <t>02-2085-2114</t>
  </si>
  <si>
    <t>서울특별시 마포구 월드컵북로 402 케이지아이티센터 18층</t>
  </si>
  <si>
    <t>백광산업</t>
  </si>
  <si>
    <t>02-2681-0136</t>
  </si>
  <si>
    <t>전라북도 군산시 임해로 494-16</t>
  </si>
  <si>
    <t>백광소재</t>
  </si>
  <si>
    <t>02-3661-8018</t>
  </si>
  <si>
    <t>서울특별시 강서구 공항대로 467 (등촌동)</t>
  </si>
  <si>
    <t>백산</t>
  </si>
  <si>
    <t>031-499-0044-9</t>
  </si>
  <si>
    <t>경기도 시흥시 공단1대로27번길 47</t>
  </si>
  <si>
    <t>범양건영</t>
  </si>
  <si>
    <t>041-573-5631</t>
  </si>
  <si>
    <t>충청남도 천안시 서북구 검은들1길 7 4층(불당동,포인트프라자)</t>
  </si>
  <si>
    <t>베트남개발1</t>
  </si>
  <si>
    <t>02-2168-0493</t>
  </si>
  <si>
    <t>서울특별시 영등포구 은행로 3 여의도동</t>
  </si>
  <si>
    <t>벽산</t>
  </si>
  <si>
    <t>기타 비금속 광물제품 제조업</t>
  </si>
  <si>
    <t>02-2260-6114</t>
  </si>
  <si>
    <t>서울특별시 중구 퇴계로 307 광희동 1가, 광희빌딩</t>
  </si>
  <si>
    <t>보락</t>
  </si>
  <si>
    <t>031-352-6455</t>
  </si>
  <si>
    <t>경기도 화성시 양감면 초록로 720-37</t>
  </si>
  <si>
    <t>보령제약</t>
  </si>
  <si>
    <t>02-708-8000</t>
  </si>
  <si>
    <t>서울 종로구 원남동 보령빌딩 66-21</t>
  </si>
  <si>
    <t>보루네오가구</t>
  </si>
  <si>
    <t>가구 제조업</t>
  </si>
  <si>
    <t>032-420-8500</t>
  </si>
  <si>
    <t>인천광역시 남동구 논고개로 101 아름다운타워</t>
  </si>
  <si>
    <t>보해양조</t>
  </si>
  <si>
    <t>061-243-3141</t>
  </si>
  <si>
    <t>전라남도 목포시 호남로68번길 36 보해양조(주)</t>
  </si>
  <si>
    <t>부광약품</t>
  </si>
  <si>
    <t>02-828-8114</t>
  </si>
  <si>
    <t>서울특별시 동작구 대방동1길 47</t>
  </si>
  <si>
    <t>부국증권</t>
  </si>
  <si>
    <t>02-368-9200</t>
  </si>
  <si>
    <t>서울 영등포구 여의도동 34-2</t>
  </si>
  <si>
    <t>부국철강</t>
  </si>
  <si>
    <t>062-954-3806</t>
  </si>
  <si>
    <t>광주광역시 광산구 하남산단9번로 90 (안청동)</t>
  </si>
  <si>
    <t>부산도시가스</t>
  </si>
  <si>
    <t>051-607-1178</t>
  </si>
  <si>
    <t>부산광역시 수영구 황령대로 513</t>
  </si>
  <si>
    <t>부산산업</t>
  </si>
  <si>
    <t>051-315-8338</t>
  </si>
  <si>
    <t>부산광역시 사상구 장인로 35 (감전동)</t>
  </si>
  <si>
    <t>부산주공</t>
  </si>
  <si>
    <t>052-231-3834</t>
  </si>
  <si>
    <t>울산광역시 울주군 온산읍 회학1길 54</t>
  </si>
  <si>
    <t>비상교육</t>
  </si>
  <si>
    <t>서적, 잡지 및 기타 인쇄물 출판업</t>
  </si>
  <si>
    <t>154-4055-4</t>
  </si>
  <si>
    <t>서울특별시 구로구 디지털로 33길 48(구로동,대륭포스트타워7차19층)</t>
  </si>
  <si>
    <t>빙그레</t>
  </si>
  <si>
    <t>02-2022-6000</t>
  </si>
  <si>
    <t>경기도 남양주시 미금로65번길 45 (도농동) (주)빙그레</t>
  </si>
  <si>
    <t>사조대림</t>
  </si>
  <si>
    <t>수산물 가공 및 저장 처리업</t>
  </si>
  <si>
    <t>02-3470-6000</t>
  </si>
  <si>
    <t>서울특별시 서초구 남부순환로 2159</t>
  </si>
  <si>
    <t>사조산업</t>
  </si>
  <si>
    <t>02-3277-1600</t>
  </si>
  <si>
    <t>서울특별시 서대문구 통일로 107-39 사조산업빌딩 5층</t>
  </si>
  <si>
    <t>사조씨푸드</t>
  </si>
  <si>
    <t>02-721-6555</t>
  </si>
  <si>
    <t>서울특별시 서대문구 통일로 107-39 502(충정로2가, 사조빌딩)</t>
  </si>
  <si>
    <t>사조오양</t>
  </si>
  <si>
    <t>02-3470-6030</t>
  </si>
  <si>
    <t>서울특별시 서초구 남부순환로 2159 (방배동)</t>
  </si>
  <si>
    <t>사조해표</t>
  </si>
  <si>
    <t>02-2007-3112</t>
  </si>
  <si>
    <t>서울특별시 서초구 남부순환로 2159 (방배동,3층)</t>
  </si>
  <si>
    <t>삼광글라스</t>
  </si>
  <si>
    <t>02-489-8000</t>
  </si>
  <si>
    <t>서울특별시 서초구 양재대로 246 2층,3층 한국소비자원</t>
  </si>
  <si>
    <t>삼립식품</t>
  </si>
  <si>
    <t>02-2276-5061</t>
  </si>
  <si>
    <t>경기도 시흥시 공단1대로 101</t>
  </si>
  <si>
    <t>삼부토건</t>
  </si>
  <si>
    <t>02-3706-2114</t>
  </si>
  <si>
    <t>서울특별시 중구 퇴계로 63 삼부빌딩</t>
  </si>
  <si>
    <t>삼성SDI</t>
  </si>
  <si>
    <t>일차전지 및 축전지 제조업</t>
  </si>
  <si>
    <t>031-8006-3100</t>
  </si>
  <si>
    <t>경기도 용인시 기흥구 공세로 150-20</t>
  </si>
  <si>
    <t>삼성공조</t>
  </si>
  <si>
    <t>055-280-2733</t>
  </si>
  <si>
    <t>경상남도 창원시 성산구 연덕로 176 삼성공조(주)</t>
  </si>
  <si>
    <t>삼성물산</t>
  </si>
  <si>
    <t>02-2145-2114</t>
  </si>
  <si>
    <t>서울특별시 서초구 서초대로74길 14 삼성물산(주)</t>
  </si>
  <si>
    <t>삼성생명</t>
  </si>
  <si>
    <t>02-751-8157</t>
  </si>
  <si>
    <t>서울특별시 중구 세종대로 55 삼성생명빌딩</t>
  </si>
  <si>
    <t>삼성에스디에스</t>
  </si>
  <si>
    <t>02-6155-3114</t>
  </si>
  <si>
    <t>서울특별시 송파구 올림픽로35길 125(신천동)</t>
  </si>
  <si>
    <t>삼성엔지니어링</t>
  </si>
  <si>
    <t>02-2053-3000</t>
  </si>
  <si>
    <t>서울특별시 강동구 상일동 500 삼성 GEC</t>
  </si>
  <si>
    <t>삼성전기</t>
  </si>
  <si>
    <t>031-210-5114</t>
  </si>
  <si>
    <t>경기도 수원시 영통구 매영로 150</t>
  </si>
  <si>
    <t>삼성전자</t>
  </si>
  <si>
    <t>031-200-1114</t>
  </si>
  <si>
    <t>경기도 수원시 영통구 삼성로 129 (매탄동)</t>
  </si>
  <si>
    <t>삼성정밀화학</t>
  </si>
  <si>
    <t>052-270-6112-4</t>
  </si>
  <si>
    <t>울산광역시 남구 여천로217번길 19</t>
  </si>
  <si>
    <t>삼성제약</t>
  </si>
  <si>
    <t>031-353-6681</t>
  </si>
  <si>
    <t>경기도 화성시 향남읍 제약공단2길 35 삼성제약(주)</t>
  </si>
  <si>
    <t>삼성중공업</t>
  </si>
  <si>
    <t>02-3458-6177</t>
  </si>
  <si>
    <t>서울특별시 서초구 서초대로74길 4 삼성생명서초타워</t>
  </si>
  <si>
    <t>삼성증권</t>
  </si>
  <si>
    <t>02-2020-8000</t>
  </si>
  <si>
    <t>서울특별시 중구 세종대로 67</t>
  </si>
  <si>
    <t>삼성출판사</t>
  </si>
  <si>
    <t>02-3470-6800</t>
  </si>
  <si>
    <t>서울특별시 서초구 명달로 94 (주)삼성출판사</t>
  </si>
  <si>
    <t>삼성카드</t>
  </si>
  <si>
    <t>02-1588-8700</t>
  </si>
  <si>
    <t>삼성화재해상보험</t>
  </si>
  <si>
    <t>02-1588-5114</t>
  </si>
  <si>
    <t>서울 중구 을지로1가 87</t>
  </si>
  <si>
    <t>삼아알미늄</t>
  </si>
  <si>
    <t>031-467-6800</t>
  </si>
  <si>
    <t>경기도 평택시 포승읍 평택항로 92 삼아알미늄 주식회사</t>
  </si>
  <si>
    <t>삼양사</t>
  </si>
  <si>
    <t>02-740-7114</t>
  </si>
  <si>
    <t>서울특별시 종로구 종로33길 31 삼양사</t>
  </si>
  <si>
    <t>삼양식품</t>
  </si>
  <si>
    <t>02-940-3000</t>
  </si>
  <si>
    <t>서울특별시 성북구 오패산로3길 104</t>
  </si>
  <si>
    <t>삼양제넥스</t>
  </si>
  <si>
    <t>02-740-7115</t>
  </si>
  <si>
    <t>서울특별시 종로구 종로33길 31</t>
  </si>
  <si>
    <t>삼양통상</t>
  </si>
  <si>
    <t>가죽, 가방 및 유사제품 제조업</t>
  </si>
  <si>
    <t>02-3453-3961</t>
  </si>
  <si>
    <t>서울특별시 강남구 테헤란로 301(역삼동) 삼정개발빌딩 6층</t>
  </si>
  <si>
    <t>삼양홀딩스</t>
  </si>
  <si>
    <t>삼영무역</t>
  </si>
  <si>
    <t>02-320-4114</t>
  </si>
  <si>
    <t>서울특별시 마포구 양화로 111</t>
  </si>
  <si>
    <t>삼영전자공업</t>
  </si>
  <si>
    <t>031-743-6701</t>
  </si>
  <si>
    <t>경기도 성남시 중원구 사기막골로 47 (상대원동)</t>
  </si>
  <si>
    <t>삼영화학공업</t>
  </si>
  <si>
    <t>02-757-2291-3</t>
  </si>
  <si>
    <t>서울특별시 중구 퇴계로 307광희빌딩 5층</t>
  </si>
  <si>
    <t>삼원강재</t>
  </si>
  <si>
    <t>054-278-1983-8</t>
  </si>
  <si>
    <t>경상북도 포항시 남구 대송면 철강산단로66번길 40</t>
  </si>
  <si>
    <t>삼익THK</t>
  </si>
  <si>
    <t>053-665-7000</t>
  </si>
  <si>
    <t>대구광역시 달서구 성서동로 163</t>
  </si>
  <si>
    <t>삼익악기</t>
  </si>
  <si>
    <t>악기 제조업</t>
  </si>
  <si>
    <t>043-1688-3151</t>
  </si>
  <si>
    <t>충청북도 음성군 소이면 소이로 313</t>
  </si>
  <si>
    <t>삼일제약</t>
  </si>
  <si>
    <t>02-520-0300</t>
  </si>
  <si>
    <t>서울특별시 서초구 효령로 155 (방배동, 삼일제약 사옥)</t>
  </si>
  <si>
    <t>삼정펄프</t>
  </si>
  <si>
    <t>02-743-7071</t>
  </si>
  <si>
    <t>경기 평택시 고덕면 해창리 250</t>
  </si>
  <si>
    <t>삼진제약</t>
  </si>
  <si>
    <t>02-3140-0700</t>
  </si>
  <si>
    <t>서울특별시 마포구 와우산로 121 삼진제약사옥</t>
  </si>
  <si>
    <t>삼천리</t>
  </si>
  <si>
    <t>02-368-3300</t>
  </si>
  <si>
    <t>서울특별시 영등포구 국제금융로6길 42 (여의도동, 삼천리빌딩)</t>
  </si>
  <si>
    <t>삼호</t>
  </si>
  <si>
    <t>032-518-3535</t>
  </si>
  <si>
    <t>인천광역시 남동구 미래로 14</t>
  </si>
  <si>
    <t>삼호개발</t>
  </si>
  <si>
    <t>02-2046-7722</t>
  </si>
  <si>
    <t>충청남도 당진시 면천면 면천로 183</t>
  </si>
  <si>
    <t>삼화왕관</t>
  </si>
  <si>
    <t>031-490-8400</t>
  </si>
  <si>
    <t>경기도 안산시 단원구 강촌로 140 삼화왕관(주)</t>
  </si>
  <si>
    <t>삼화전기</t>
  </si>
  <si>
    <t>043-261-0200</t>
  </si>
  <si>
    <t>충청북도 청주시 흥덕구 봉명로 3 (복대동)</t>
  </si>
  <si>
    <t>삼화전자공업</t>
  </si>
  <si>
    <t>영상 및 음향기기 제조업</t>
  </si>
  <si>
    <t>031-374-5501</t>
  </si>
  <si>
    <t>경기도 용인시 처인구 남사면 경기동로 215 삼화전자공업(주)</t>
  </si>
  <si>
    <t>삼화콘덴서공업</t>
  </si>
  <si>
    <t>031-332-6441</t>
  </si>
  <si>
    <t>경기도 용인시 처인구 남사면 경기동로 227</t>
  </si>
  <si>
    <t>삼화페인트공업</t>
  </si>
  <si>
    <t>031-499-0394-6</t>
  </si>
  <si>
    <t>경기도 안산시 단원구 별망로 178</t>
  </si>
  <si>
    <t>삼환까뮤</t>
  </si>
  <si>
    <t>031-633-9114</t>
  </si>
  <si>
    <t>경기도 이천시 대월면 경충대로 1937번길 57</t>
  </si>
  <si>
    <t>상신브레이크</t>
  </si>
  <si>
    <t>053-616-9555</t>
  </si>
  <si>
    <t>대구광역시 달성군 논공읍 논공중앙로33길 10</t>
  </si>
  <si>
    <t>새론오토모티브</t>
  </si>
  <si>
    <t>041-560-4114</t>
  </si>
  <si>
    <t>충청남도 천안시 동남구 병천면 가전5길 133</t>
  </si>
  <si>
    <t>샘표식품</t>
  </si>
  <si>
    <t>02-3393-5500</t>
  </si>
  <si>
    <t>서울특별시 중구 충무로 2</t>
  </si>
  <si>
    <t>서연</t>
  </si>
  <si>
    <t>02-2618-5231</t>
  </si>
  <si>
    <t>서울특별시 강남구 강남대로 330</t>
  </si>
  <si>
    <t>서울도시가스</t>
  </si>
  <si>
    <t>02-810-8000</t>
  </si>
  <si>
    <t>서울특별시 강서구 공항대로 607 (염창동)</t>
  </si>
  <si>
    <t>서울식품공업</t>
  </si>
  <si>
    <t>043-720-7000</t>
  </si>
  <si>
    <t>충청북도 충주시 충원대로 862</t>
  </si>
  <si>
    <t>서원</t>
  </si>
  <si>
    <t>금속 주조업</t>
  </si>
  <si>
    <t>031-365-8700</t>
  </si>
  <si>
    <t>경기도 안산시 단원구 산단로67번길 94 (목내동, (주)서원)</t>
  </si>
  <si>
    <t>서흥</t>
  </si>
  <si>
    <t>043-249-4100</t>
  </si>
  <si>
    <t>충청북도 청주시 흥덕구 오송읍 오송생명로 61 -</t>
  </si>
  <si>
    <t>선도전기</t>
  </si>
  <si>
    <t>031-491-2284</t>
  </si>
  <si>
    <t>경기도 안산시 단원구 원시로 86</t>
  </si>
  <si>
    <t>선진</t>
  </si>
  <si>
    <t>동물용 사료 및 조제식품 제조업</t>
  </si>
  <si>
    <t>031-637-1180</t>
  </si>
  <si>
    <t>경기도 이천시 대월면 사동로 76</t>
  </si>
  <si>
    <t>선창산업</t>
  </si>
  <si>
    <t>나무제품 제조업</t>
  </si>
  <si>
    <t>032-770-3000</t>
  </si>
  <si>
    <t>인천광역시 중구 월미로 96</t>
  </si>
  <si>
    <t>성문전자</t>
  </si>
  <si>
    <t>031-650-2800</t>
  </si>
  <si>
    <t>경기도 평택시 세교산단로 61</t>
  </si>
  <si>
    <t>성보화학</t>
  </si>
  <si>
    <t>02-3789-3800</t>
  </si>
  <si>
    <t>경기도 고양시 덕양구 대덕산로 106</t>
  </si>
  <si>
    <t>성신양회</t>
  </si>
  <si>
    <t>02-3782-7000</t>
  </si>
  <si>
    <t>서울특별시 종로구 인사동5길 29</t>
  </si>
  <si>
    <t>성안</t>
  </si>
  <si>
    <t>053-382-4772</t>
  </si>
  <si>
    <t>대구광역시 북구 검단동로 35 (검단동)</t>
  </si>
  <si>
    <t>성지건설</t>
  </si>
  <si>
    <t>031-272-0972</t>
  </si>
  <si>
    <t>경기도 용인시 수지구 수지로296번길 51-9</t>
  </si>
  <si>
    <t>성창기업지주</t>
  </si>
  <si>
    <t>051-260-3333</t>
  </si>
  <si>
    <t>부산광역시 사하구 다대로 627 (다대동)</t>
  </si>
  <si>
    <t>세기상사</t>
  </si>
  <si>
    <t>02-3393-3500</t>
  </si>
  <si>
    <t>서울특별시 중구 퇴계로 212</t>
  </si>
  <si>
    <t>세방</t>
  </si>
  <si>
    <t>051-630-5300</t>
  </si>
  <si>
    <t>부산광역시 남구 북항로 141</t>
  </si>
  <si>
    <t>세방전지</t>
  </si>
  <si>
    <t>02-3451-6201</t>
  </si>
  <si>
    <t>서울특별시 강남구 선릉로 433</t>
  </si>
  <si>
    <t>세아베스틸</t>
  </si>
  <si>
    <t>02-6970-2021</t>
  </si>
  <si>
    <t>서울시 마포구 양화로 45</t>
  </si>
  <si>
    <t>세아제강</t>
  </si>
  <si>
    <t>02-6970-1000</t>
  </si>
  <si>
    <t>서울시마포구 양화로 45</t>
  </si>
  <si>
    <t>세아특수강</t>
  </si>
  <si>
    <t>054-285-4771</t>
  </si>
  <si>
    <t>경상북도 포항시 남구 괴동로 40</t>
  </si>
  <si>
    <t>세아홀딩스</t>
  </si>
  <si>
    <t>02-6970-0110</t>
  </si>
  <si>
    <t>서울특별시 마포구 양화로 45</t>
  </si>
  <si>
    <t>세우글로벌</t>
  </si>
  <si>
    <t>032-868-1100</t>
  </si>
  <si>
    <t>인천광역시 남구 염전로261번길 26-48</t>
  </si>
  <si>
    <t>세원셀론텍</t>
  </si>
  <si>
    <t>02-2167-9000</t>
  </si>
  <si>
    <t>서울특별시 영등포구 의사당대로 83 한국휴렛팩커드빌딩 6층 세원셀론텍(주)</t>
  </si>
  <si>
    <t>세원정공</t>
  </si>
  <si>
    <t>053-582-5161</t>
  </si>
  <si>
    <t>대구광역시 달서구 달서대로 554</t>
  </si>
  <si>
    <t>세이브존I&amp;C</t>
  </si>
  <si>
    <t>032-320-9032</t>
  </si>
  <si>
    <t>서울특별시 노원구 한글비석로 57 (하계동)</t>
  </si>
  <si>
    <t>세종공업</t>
  </si>
  <si>
    <t>052-219-1699</t>
  </si>
  <si>
    <t>울산광역시 북구 공단길 4 (효문동)</t>
  </si>
  <si>
    <t>세하</t>
  </si>
  <si>
    <t>02-2056-8800</t>
  </si>
  <si>
    <t>대구광역시 달성군 유가면 비슬로96길 97</t>
  </si>
  <si>
    <t>세화아이엠씨</t>
  </si>
  <si>
    <t>062-944-6161</t>
  </si>
  <si>
    <t>광주광역시 북구 첨단연신로29번길 26</t>
  </si>
  <si>
    <t>송원산업</t>
  </si>
  <si>
    <t>052-273-9841</t>
  </si>
  <si>
    <t>울산광역시 남구 장생포로 83</t>
  </si>
  <si>
    <t>수산중공업</t>
  </si>
  <si>
    <t>031-352-7733</t>
  </si>
  <si>
    <t>경기도 화성시 양감면 정문송산로 260</t>
  </si>
  <si>
    <t>슈넬생명과학</t>
  </si>
  <si>
    <t>02-561-4011</t>
  </si>
  <si>
    <t>서울특별시 송파구 오금로19길 6 301호(방이동, 강호빌딩)</t>
  </si>
  <si>
    <t>신대양제지</t>
  </si>
  <si>
    <t>031-494-7911</t>
  </si>
  <si>
    <t>경기도 안산시 단원구 목내로 29</t>
  </si>
  <si>
    <t>신도리코</t>
  </si>
  <si>
    <t>컴퓨터 및 주변장치 제조업</t>
  </si>
  <si>
    <t>02-460-1114</t>
  </si>
  <si>
    <t>서울특별시 성동구 성수이로24길 3 (주)신도리코</t>
  </si>
  <si>
    <t>신라교역</t>
  </si>
  <si>
    <t>02-3434-9900</t>
  </si>
  <si>
    <t>서울특별시 송파구 백제고분로 362 신리빌딩</t>
  </si>
  <si>
    <t>신성솔라에너지</t>
  </si>
  <si>
    <t>031-788-9500</t>
  </si>
  <si>
    <t>경기도 성남시 분당구 대왕판교로395번길 8 (백현동 404-1) 신성솔라에너지</t>
  </si>
  <si>
    <t>신성에프에이</t>
  </si>
  <si>
    <t>031-7889-453</t>
  </si>
  <si>
    <t>경기도 성남시 분당구 대왕판교로 395번길 8(백현동)</t>
  </si>
  <si>
    <t>신성이엔지</t>
  </si>
  <si>
    <t>경기도 성남시 분당구 대왕판교로395번길 8 백현동 404-1</t>
  </si>
  <si>
    <t>신성통상</t>
  </si>
  <si>
    <t>02-3709-9000</t>
  </si>
  <si>
    <t>서울특별시 강동구 풍성로63길 84(둔촌동)</t>
  </si>
  <si>
    <t>신세계</t>
  </si>
  <si>
    <t>02-727-1234</t>
  </si>
  <si>
    <t>서울특별시 중구 소공로 63 (충무로1가) 신세계백화점건물 (주)신세계</t>
  </si>
  <si>
    <t>신세계I&amp;C</t>
  </si>
  <si>
    <t>02-3397-1234</t>
  </si>
  <si>
    <t>서울특별시 중구 소공로 48 10층(회현로2가, 프라임타워)</t>
  </si>
  <si>
    <t>신세계건설</t>
  </si>
  <si>
    <t>02-3406-6620</t>
  </si>
  <si>
    <t>서울특별시 중구 장충단로 180 신세계건설</t>
  </si>
  <si>
    <t>신세계인터내셔날</t>
  </si>
  <si>
    <t>섬유, 의복, 신발 및 가죽제품 소매업</t>
  </si>
  <si>
    <t>02-6979-1234</t>
  </si>
  <si>
    <t>서울특별시 강남구 도산대로 449 -</t>
  </si>
  <si>
    <t>신세계푸드</t>
  </si>
  <si>
    <t>음식점업</t>
  </si>
  <si>
    <t>02-3397-6000</t>
  </si>
  <si>
    <t>서울특별시 서초구 사평대로 205 BP 4-7 (반포동,센트럴파미에가든)</t>
  </si>
  <si>
    <t>신송홀딩스</t>
  </si>
  <si>
    <t>서울특별시 영등포구 여의나루로 53-1</t>
  </si>
  <si>
    <t>신영와코루</t>
  </si>
  <si>
    <t>02-818-5114</t>
  </si>
  <si>
    <t>서울특별시 금천구 가산디지털1로 104 (주)신영와코루</t>
  </si>
  <si>
    <t>신영증권</t>
  </si>
  <si>
    <t>02-2004-9000</t>
  </si>
  <si>
    <t>서울특별시 영등포구 국제금융로8길 16 (여의도동, 신영증권빌딩)</t>
  </si>
  <si>
    <t>신우</t>
  </si>
  <si>
    <t>031-491-1841-5</t>
  </si>
  <si>
    <t>경기도 안산시 단원구 해안로 121(목내동)</t>
  </si>
  <si>
    <t>신원</t>
  </si>
  <si>
    <t>02-3274-5000</t>
  </si>
  <si>
    <t>서울특별시 마포구 독막로 328 신원빌딩</t>
  </si>
  <si>
    <t>신일산업</t>
  </si>
  <si>
    <t>기계장비 및 관련 물품 도매업</t>
  </si>
  <si>
    <t>02-6309-7800</t>
  </si>
  <si>
    <t>경기도 화성시 정남면 음양5길 4</t>
  </si>
  <si>
    <t>신풍제약</t>
  </si>
  <si>
    <t>031-491-6191</t>
  </si>
  <si>
    <t>경기도 안산시 단원구 원시로 7</t>
  </si>
  <si>
    <t>신풍제지</t>
  </si>
  <si>
    <t>02-2156-7521</t>
  </si>
  <si>
    <t>경기도 평택시 고덕면 고덕로 144-32 신풍제지</t>
  </si>
  <si>
    <t>신한</t>
  </si>
  <si>
    <t>02-369-0001</t>
  </si>
  <si>
    <t>경기도 성남시 중원구 산성대로 208</t>
  </si>
  <si>
    <t>신한지주</t>
  </si>
  <si>
    <t>02-6360-3000</t>
  </si>
  <si>
    <t>서울특별시 중구 세종대로9길 20 태평로2가</t>
  </si>
  <si>
    <t>신화실업</t>
  </si>
  <si>
    <t>031-499-9922</t>
  </si>
  <si>
    <t>경기도 안산시 단원구 번영2로 31 (성곡동,시화4다706)</t>
  </si>
  <si>
    <t>신흥</t>
  </si>
  <si>
    <t>02-6366-2000</t>
  </si>
  <si>
    <t>서울특별시 중구 청파로 450 (중림동) 신흥빌딩 8층 재경팀</t>
  </si>
  <si>
    <t>쌍방울</t>
  </si>
  <si>
    <t>02-3485-6000</t>
  </si>
  <si>
    <t>서울특별시 강남구 도산대로 549(청담동)</t>
  </si>
  <si>
    <t>쌍용머티리얼</t>
  </si>
  <si>
    <t>053-580-4130</t>
  </si>
  <si>
    <t>대구광역시 달서구 성서공단남로 151</t>
  </si>
  <si>
    <t>쌍용양회공업</t>
  </si>
  <si>
    <t>02-2270-5114</t>
  </si>
  <si>
    <t>서울특별시 중구 수표로 34 씨티센터타워 7~9층</t>
  </si>
  <si>
    <t>쌍용자동차</t>
  </si>
  <si>
    <t>031-610-1114</t>
  </si>
  <si>
    <t>경기도 평택시 동삭로 455-12</t>
  </si>
  <si>
    <t>써니전자</t>
  </si>
  <si>
    <t>043-853-1760</t>
  </si>
  <si>
    <t>충청북도 충주시 목행산단2로 59</t>
  </si>
  <si>
    <t>씨아이테크</t>
  </si>
  <si>
    <t>02-2038-7882</t>
  </si>
  <si>
    <t>서울특별시 송파구 충민로 10 문정동, 가든파이브툴 9층 S31-1</t>
  </si>
  <si>
    <t>씨에스윈드</t>
  </si>
  <si>
    <t>041-901-1827</t>
  </si>
  <si>
    <t>충청남도 천안시 서북구 동서대로 129-12 백석대학빌딩</t>
  </si>
  <si>
    <t>아남전자</t>
  </si>
  <si>
    <t>02-6424-4700</t>
  </si>
  <si>
    <t>서울특별시 구로구 디지털로27가길 27아남빌딩</t>
  </si>
  <si>
    <t>아모레퍼시픽</t>
  </si>
  <si>
    <t>02-709-5114</t>
  </si>
  <si>
    <t>서울특별시 중구 청계천로 100</t>
  </si>
  <si>
    <t>아모레퍼시픽그룹</t>
  </si>
  <si>
    <t>02-709-5093</t>
  </si>
  <si>
    <t>아비스타</t>
  </si>
  <si>
    <t>02-2189-7700</t>
  </si>
  <si>
    <t>서울특별시 강남구 언주로 428(역삼동)</t>
  </si>
  <si>
    <t>아세아</t>
  </si>
  <si>
    <t>02-527-6582</t>
  </si>
  <si>
    <t>서울특별시 강남구 논현로 430 아세아타워빌딩 14층</t>
  </si>
  <si>
    <t>아세아시멘트</t>
  </si>
  <si>
    <t>서울 강남구 역삼2동 726 아세아타워빌딩 14층</t>
  </si>
  <si>
    <t>아세아제지</t>
  </si>
  <si>
    <t>02-527-6882</t>
  </si>
  <si>
    <t>서울특별시 강남구 논현로 430</t>
  </si>
  <si>
    <t>아시아10호</t>
  </si>
  <si>
    <t>02-559-1900</t>
  </si>
  <si>
    <t>부산광역시 영도구 남항서로 6-7</t>
  </si>
  <si>
    <t>아시아나항공</t>
  </si>
  <si>
    <t>02-2669-3114</t>
  </si>
  <si>
    <t>서울특별시 강서구 오정로 443-83</t>
  </si>
  <si>
    <t>아시아퍼시픽11호</t>
  </si>
  <si>
    <t>아시아퍼시픽12호</t>
  </si>
  <si>
    <t>아시아퍼시픽13호</t>
  </si>
  <si>
    <t>아시아퍼시픽14호</t>
  </si>
  <si>
    <t>아시아퍼시픽15호</t>
  </si>
  <si>
    <t>아이마켓코리아</t>
  </si>
  <si>
    <t>02-3708-5678</t>
  </si>
  <si>
    <t>서울특별시 강남구 삼성로 512 삼성동빌딩 16층</t>
  </si>
  <si>
    <t>아이에스동서</t>
  </si>
  <si>
    <t>02-3218-6701</t>
  </si>
  <si>
    <t>서울특별시 강남구 영동대로 741</t>
  </si>
  <si>
    <t>아이에이치큐</t>
  </si>
  <si>
    <t>02-6005-6230</t>
  </si>
  <si>
    <t>서울특별시 강남구 선릉로 629 싸이더스HQ타워</t>
  </si>
  <si>
    <t>아주캐피탈</t>
  </si>
  <si>
    <t>02-2017-5400</t>
  </si>
  <si>
    <t>대전광역시 서구 대덕대로 239</t>
  </si>
  <si>
    <t>아티스</t>
  </si>
  <si>
    <t>031-420-4900</t>
  </si>
  <si>
    <t>경기도 평택시 통미로 23 (합정동,1층)</t>
  </si>
  <si>
    <t>알루코</t>
  </si>
  <si>
    <t>042-605-8300</t>
  </si>
  <si>
    <t>대전광역시 대덕구 대화로119번길 31</t>
  </si>
  <si>
    <t>알보젠코리아</t>
  </si>
  <si>
    <t>02-2047-7712</t>
  </si>
  <si>
    <t>서울특별시 영등포구 국제금융로10, 13층(여의도동, 서울국제금융센터 투 아이에프씨동)</t>
  </si>
  <si>
    <t>애경유화</t>
  </si>
  <si>
    <t>02-850-2000</t>
  </si>
  <si>
    <t>서울특별시 구로구 공원로 7</t>
  </si>
  <si>
    <t>에넥스</t>
  </si>
  <si>
    <t>02-2185-2000</t>
  </si>
  <si>
    <t>서울특별시 서초구 서초대로73길 40(서초동)</t>
  </si>
  <si>
    <t>에리트베이직</t>
  </si>
  <si>
    <t>02-3279-8015</t>
  </si>
  <si>
    <t>서울특별시 금천구 가산디지털2로 169-37</t>
  </si>
  <si>
    <t>에스엘</t>
  </si>
  <si>
    <t>053-850-8511</t>
  </si>
  <si>
    <t>대구광역시 북구 노원로 85</t>
  </si>
  <si>
    <t>에스원</t>
  </si>
  <si>
    <t>경비, 경호 및 탐정업</t>
  </si>
  <si>
    <t>00-1588-3112</t>
  </si>
  <si>
    <t>서울 중구 순화동 168 에스원빌딩 17층 총무팀</t>
  </si>
  <si>
    <t>에스제이엠</t>
  </si>
  <si>
    <t>031-490-3838</t>
  </si>
  <si>
    <t>경기도 안산시 단원구 별망로459번길 20 (주)에스제이엠</t>
  </si>
  <si>
    <t>에스제이엠홀딩스</t>
  </si>
  <si>
    <t>031-491-4151</t>
  </si>
  <si>
    <t>경기도 안산시 단원구 별망로459번길 20</t>
  </si>
  <si>
    <t>에스케이디앤디</t>
  </si>
  <si>
    <t>02-398-4700</t>
  </si>
  <si>
    <t>경기도 성남시 분당구 판교로 332 (삼평동)</t>
  </si>
  <si>
    <t>에쓰씨엔지니어링</t>
  </si>
  <si>
    <t>02-2167-9090</t>
  </si>
  <si>
    <t>서울특별시 영등포구 여의도동 23-6 한국HP빌딩</t>
  </si>
  <si>
    <t>에이블씨엔씨</t>
  </si>
  <si>
    <t>02-6292-6789</t>
  </si>
  <si>
    <t>서울특별시 금천구 가산디지털1로 119 SK트윈테크타워 A동 3층</t>
  </si>
  <si>
    <t>에이엔피</t>
  </si>
  <si>
    <t>032-676-9700</t>
  </si>
  <si>
    <t>경기도 부천시 원미구 도약로 300 (주)에이엔피</t>
  </si>
  <si>
    <t>엔씨소프트</t>
  </si>
  <si>
    <t>02-2186-3300</t>
  </si>
  <si>
    <t>서울특별시 강남구 테헤란로 509(삼성동)</t>
  </si>
  <si>
    <t>엔에스쇼핑</t>
  </si>
  <si>
    <t>무점포 소매업</t>
  </si>
  <si>
    <t>02-6336-1516</t>
  </si>
  <si>
    <t>경기도 성남시 분당구 판교로228번길 15</t>
  </si>
  <si>
    <t>엔케이</t>
  </si>
  <si>
    <t>051-204-2211</t>
  </si>
  <si>
    <t>부산광역시 강서구 녹산산단17로 113(주)엔케이</t>
  </si>
  <si>
    <t>엔피씨</t>
  </si>
  <si>
    <t>031-362-2851</t>
  </si>
  <si>
    <t>경기도 안산시 단원구 해안로 289 엔피씨(주)</t>
  </si>
  <si>
    <t>엠케이트렌드</t>
  </si>
  <si>
    <t>02-2142-5000</t>
  </si>
  <si>
    <t>서울특별시 강남구 논현로 633</t>
  </si>
  <si>
    <t>영보화학</t>
  </si>
  <si>
    <t>042-822-0603</t>
  </si>
  <si>
    <t>충청북도 청주시 흥덕구 강내면 서부로 230-23</t>
  </si>
  <si>
    <t>영원무역</t>
  </si>
  <si>
    <t>390-6114</t>
  </si>
  <si>
    <t>서울특별시 중구 만리재로 159</t>
  </si>
  <si>
    <t>영원무역홀딩스</t>
  </si>
  <si>
    <t>02-390-6000</t>
  </si>
  <si>
    <t>서울특별시 중구 만리재로 159 (주)영원무역</t>
  </si>
  <si>
    <t>영진약품공업</t>
  </si>
  <si>
    <t>02-2041-8200</t>
  </si>
  <si>
    <t>서울 강동구 천호3동 451-20 영진약품공업(주)</t>
  </si>
  <si>
    <t>영풍</t>
  </si>
  <si>
    <t>02-519-3314</t>
  </si>
  <si>
    <t>서울특별시 강남구 강남대로 542</t>
  </si>
  <si>
    <t>영풍제지</t>
  </si>
  <si>
    <t>031-660-8200</t>
  </si>
  <si>
    <t>경기도 평택시 진위면 서탄로 9</t>
  </si>
  <si>
    <t>영화금속</t>
  </si>
  <si>
    <t>055-551-7500</t>
  </si>
  <si>
    <t>경상남도 창원시 진해구 남의로 57 (남양동)</t>
  </si>
  <si>
    <t>영흥철강</t>
  </si>
  <si>
    <t>02-2077-8522</t>
  </si>
  <si>
    <t>경상남도 창원시 성산구 공단로 193</t>
  </si>
  <si>
    <t>예스코</t>
  </si>
  <si>
    <t>02-1644-3030</t>
  </si>
  <si>
    <t>서울특별시 성동구 자동차시장길 23</t>
  </si>
  <si>
    <t>오뚜기</t>
  </si>
  <si>
    <t>031-421-2122</t>
  </si>
  <si>
    <t>경기도 안양시 동안구 흥안대로 405</t>
  </si>
  <si>
    <t>오리엔트바이오</t>
  </si>
  <si>
    <t>031-730-6036</t>
  </si>
  <si>
    <t>경기 성남시 중원구 상대원동 143-1</t>
  </si>
  <si>
    <t>오리온</t>
  </si>
  <si>
    <t>02-710-6000</t>
  </si>
  <si>
    <t>서울특별시 용산구 백범로90다길 13 (주)오리온</t>
  </si>
  <si>
    <t>와이비로드</t>
  </si>
  <si>
    <t>02-6902-1300</t>
  </si>
  <si>
    <t>서울특별시 강남구 선릉로 433 세방빌딩 신관6층 (주)와이비로드</t>
  </si>
  <si>
    <t>우리들제약</t>
  </si>
  <si>
    <t>02-2194-3532</t>
  </si>
  <si>
    <t>경기 화성시 향남면 상신리 향남제약공단 902-5</t>
  </si>
  <si>
    <t>우리들휴브레인</t>
  </si>
  <si>
    <t>2194-3535</t>
  </si>
  <si>
    <t>경기도 화성시 향남읍 제약공단2길 50 -</t>
  </si>
  <si>
    <t>우리은행</t>
  </si>
  <si>
    <t>02-2002-3000</t>
  </si>
  <si>
    <t>서울특별시 중구 소공로 51</t>
  </si>
  <si>
    <t>우리종금</t>
  </si>
  <si>
    <t>062-221-6600</t>
  </si>
  <si>
    <t>광주광역시 동구 금남로 182 (금남로5가)</t>
  </si>
  <si>
    <t>우성사료</t>
  </si>
  <si>
    <t>042-670-1724</t>
  </si>
  <si>
    <t>대전광역시 대덕구 한밭대로 1027</t>
  </si>
  <si>
    <t>우신시스템</t>
  </si>
  <si>
    <t>031-496-6114</t>
  </si>
  <si>
    <t>서울특별시 영등포구 영등포로 20</t>
  </si>
  <si>
    <t>우진</t>
  </si>
  <si>
    <t>031-379-3114</t>
  </si>
  <si>
    <t>경기도 화성시 동부대로970번길 110</t>
  </si>
  <si>
    <t>우진플라임</t>
  </si>
  <si>
    <t>043-540-9000</t>
  </si>
  <si>
    <t>충청북도 보은군 장안면 우진플라임로 100 본관동</t>
  </si>
  <si>
    <t>웅진</t>
  </si>
  <si>
    <t>02-2076-4701</t>
  </si>
  <si>
    <t>서울특별시 종로구 창경궁로 120 종로플레이스빌딩</t>
  </si>
  <si>
    <t>웅진씽크빅</t>
  </si>
  <si>
    <t>031-956-7000</t>
  </si>
  <si>
    <t>경기도 파주시 회동길 20</t>
  </si>
  <si>
    <t>웅진에너지</t>
  </si>
  <si>
    <t>042-939-8114</t>
  </si>
  <si>
    <t>대전광역시 유성구 테크노2로 37 (관평동)</t>
  </si>
  <si>
    <t>원림</t>
  </si>
  <si>
    <t>편조원단 및 편조제품 제조업</t>
  </si>
  <si>
    <t>02-523-9236</t>
  </si>
  <si>
    <t>서울특별시 서초구 남부순환로 2495 원림빌딩 9층</t>
  </si>
  <si>
    <t>윌비스</t>
  </si>
  <si>
    <t>041-529-5716</t>
  </si>
  <si>
    <t>충청남도 천안시 동남구 만남로 76</t>
  </si>
  <si>
    <t>유나이티드</t>
  </si>
  <si>
    <t>02 -516 -3041</t>
  </si>
  <si>
    <t>세종특별자치시 전동면 노장리 404-10</t>
  </si>
  <si>
    <t>유니드</t>
  </si>
  <si>
    <t>02-3709-9500</t>
  </si>
  <si>
    <t>서울특별시 중구 을지로5길 19</t>
  </si>
  <si>
    <t>유니온</t>
  </si>
  <si>
    <t>02-3455-8793</t>
  </si>
  <si>
    <t>서울특별시 중구 소공로 94 OCI빌딩 13층</t>
  </si>
  <si>
    <t>유니켐</t>
  </si>
  <si>
    <t>031-491-3751</t>
  </si>
  <si>
    <t>경기도 안산시 단원구 해봉로 38</t>
  </si>
  <si>
    <t>유니퀘스트</t>
  </si>
  <si>
    <t>031-708-9988</t>
  </si>
  <si>
    <t>경기도 성남시 분당구 황새울로 314 (서현동,유니퀘스트빌딩)</t>
  </si>
  <si>
    <t>유성기업</t>
  </si>
  <si>
    <t>02-564-2351</t>
  </si>
  <si>
    <t>충청남도 아산시 둔포면 아산밸리동로 22</t>
  </si>
  <si>
    <t>유수홀딩스</t>
  </si>
  <si>
    <t>02-3770-6868</t>
  </si>
  <si>
    <t>서울특별시 영등포구 국제금융로2길 25 유수홀딩스</t>
  </si>
  <si>
    <t>유안타증권</t>
  </si>
  <si>
    <t>02-3770-2000</t>
  </si>
  <si>
    <t>서울 중구 을지로2가 185번지 동양종합금융증권빌딩</t>
  </si>
  <si>
    <t>유양디앤유</t>
  </si>
  <si>
    <t>031-350-7437</t>
  </si>
  <si>
    <t>경기도 화성시 팔탄면 율암길 223</t>
  </si>
  <si>
    <t>유엔젤</t>
  </si>
  <si>
    <t>031-710-6200</t>
  </si>
  <si>
    <t>경기도 성남시 분당구 황새울로240번길 3</t>
  </si>
  <si>
    <t>유유제약</t>
  </si>
  <si>
    <t>043-652-7981</t>
  </si>
  <si>
    <t>충청북도 제천시 바이오밸리1로 94</t>
  </si>
  <si>
    <t>유진증권</t>
  </si>
  <si>
    <t>02-368-6114</t>
  </si>
  <si>
    <t>서울 영등포구 여의도동 23-9 유진투자증권 빌딩</t>
  </si>
  <si>
    <t>유한양행</t>
  </si>
  <si>
    <t>02-828-0181</t>
  </si>
  <si>
    <t>서울특별시 동작구 노량진로 74</t>
  </si>
  <si>
    <t>유화증권</t>
  </si>
  <si>
    <t>02-3770-0100</t>
  </si>
  <si>
    <t>서울특별시 영등포구 국제금융로2길 36 유화증권빌딩</t>
  </si>
  <si>
    <t>율촌화학</t>
  </si>
  <si>
    <t>02-822-0022</t>
  </si>
  <si>
    <t>서울특별시 동작구 여의대방로 112 도연관 15층</t>
  </si>
  <si>
    <t>이건산업</t>
  </si>
  <si>
    <t>032-760-0800</t>
  </si>
  <si>
    <t>인천광역시 남구 염전로 91</t>
  </si>
  <si>
    <t>이구산업</t>
  </si>
  <si>
    <t>031-494-2929</t>
  </si>
  <si>
    <t>경기도 안산시 단원구 별망로 493</t>
  </si>
  <si>
    <t>이노션</t>
  </si>
  <si>
    <t>02-2016-2300</t>
  </si>
  <si>
    <t>서울특별시 강남구 강남대로 308</t>
  </si>
  <si>
    <t>이마트</t>
  </si>
  <si>
    <t>02-380-5678</t>
  </si>
  <si>
    <t>서울특별시 성동구 뚝섬로 377</t>
  </si>
  <si>
    <t>이수페타시스</t>
  </si>
  <si>
    <t>053-610-0300</t>
  </si>
  <si>
    <t>대구광역시 달성군 논공읍 논공로53길 36 이수페타시스</t>
  </si>
  <si>
    <t>이수화학</t>
  </si>
  <si>
    <t>02-590-6600</t>
  </si>
  <si>
    <t>서울특별시 서초구 사평대로 84 이수화학</t>
  </si>
  <si>
    <t>이스타코</t>
  </si>
  <si>
    <t>02-2643-7922</t>
  </si>
  <si>
    <t>서울특별시 양천구 오목로 325 대학빌딩 5층</t>
  </si>
  <si>
    <t>이아이디</t>
  </si>
  <si>
    <t>031-615-5700</t>
  </si>
  <si>
    <t>경기도 평택시 산단로52번길 68 (모곡동)</t>
  </si>
  <si>
    <t>이엔쓰리</t>
  </si>
  <si>
    <t>02-3446-8730</t>
  </si>
  <si>
    <t>경기도 화성시 비봉면 현대기아로 818-11</t>
  </si>
  <si>
    <t>이연제약</t>
  </si>
  <si>
    <t>02-3407-5218</t>
  </si>
  <si>
    <t>서울특별시 용산구 서빙고로91나길 43</t>
  </si>
  <si>
    <t>이월드</t>
  </si>
  <si>
    <t>053-620-0001</t>
  </si>
  <si>
    <t>대구광역시 달서구 두류공원로 200</t>
  </si>
  <si>
    <t>이코리아리츠</t>
  </si>
  <si>
    <t>02.3448.1434</t>
  </si>
  <si>
    <t>서울특별시 강남구 테헤란로 87길 33,8층(삼성동, 융전빌딩)</t>
  </si>
  <si>
    <t>이화산업</t>
  </si>
  <si>
    <t>02-2007-5555</t>
  </si>
  <si>
    <t>서울특별시 영등포구 선유동2로 70 (당산동 5가)</t>
  </si>
  <si>
    <t>인디에프</t>
  </si>
  <si>
    <t>02-3456-9000</t>
  </si>
  <si>
    <t>서울특별시 강남구 테헤란로104길 21</t>
  </si>
  <si>
    <t>인스코비</t>
  </si>
  <si>
    <t>070-7510-3448</t>
  </si>
  <si>
    <t>서울특별시 금천구 디지털로9길 47 (가산동, 한신아이티타워2차306-2호)</t>
  </si>
  <si>
    <t>인지컨트롤스</t>
  </si>
  <si>
    <t>031-496-1725</t>
  </si>
  <si>
    <t>경기도 시흥시 군자천로 171 (정왕동, 시화공단2다504)</t>
  </si>
  <si>
    <t>인천도시가스</t>
  </si>
  <si>
    <t>-1600-0002</t>
  </si>
  <si>
    <t>인천광역시 서구 백범로934번길 23</t>
  </si>
  <si>
    <t>인터지스</t>
  </si>
  <si>
    <t>051-604-3333</t>
  </si>
  <si>
    <t>부산광역시 중구 충장대로9번길 52 마린센터 13층</t>
  </si>
  <si>
    <t>인팩</t>
  </si>
  <si>
    <t>031-491-2431</t>
  </si>
  <si>
    <t>서울특별시 송파구 백제고분로 450 -</t>
  </si>
  <si>
    <t>일동제약</t>
  </si>
  <si>
    <t>02-526-3114</t>
  </si>
  <si>
    <t>서울특별시 서초구 바우뫼로27길 2 일동제약빌딩</t>
  </si>
  <si>
    <t>일성건설</t>
  </si>
  <si>
    <t>032-429-3270</t>
  </si>
  <si>
    <t>인천광역시 남동구 인하로507번길 80 (구월동, 태광프라자402호)</t>
  </si>
  <si>
    <t>일성신약</t>
  </si>
  <si>
    <t>02-3271-8800</t>
  </si>
  <si>
    <t>서울특별시 용산구 원효로84길 9</t>
  </si>
  <si>
    <t>일신방직</t>
  </si>
  <si>
    <t>02-3774-0114</t>
  </si>
  <si>
    <t>서울특별시 영등포구 은행로 11</t>
  </si>
  <si>
    <t>일신석재</t>
  </si>
  <si>
    <t>건축자재, 철물 및 난방장치 도매업</t>
  </si>
  <si>
    <t>02-487-9009</t>
  </si>
  <si>
    <t>서울특별시 강동구 성내로 19 서경빌딩 6층</t>
  </si>
  <si>
    <t>일양약품</t>
  </si>
  <si>
    <t>02-570-3700</t>
  </si>
  <si>
    <t>경기도 용인시 기흥구 하갈로 110</t>
  </si>
  <si>
    <t>일정실업</t>
  </si>
  <si>
    <t>031-493-0031-5</t>
  </si>
  <si>
    <t>경기도 안산시 단원구 산성로 21 (초지동)</t>
  </si>
  <si>
    <t>일진다이아</t>
  </si>
  <si>
    <t>02-707-9076</t>
  </si>
  <si>
    <t>충청북도 음성군 대소면 대금로 157</t>
  </si>
  <si>
    <t>일진디스플</t>
  </si>
  <si>
    <t>031-680-0212</t>
  </si>
  <si>
    <t>일진머티리얼즈</t>
  </si>
  <si>
    <t>02-707-9060</t>
  </si>
  <si>
    <t>전라북도 익산시 석암로3길 63-25</t>
  </si>
  <si>
    <t>일진전기</t>
  </si>
  <si>
    <t>02-707-9781</t>
  </si>
  <si>
    <t>경기도 화성시 만년로 905-17</t>
  </si>
  <si>
    <t>일진홀딩스</t>
  </si>
  <si>
    <t>031-220-0500</t>
  </si>
  <si>
    <t>자화전자</t>
  </si>
  <si>
    <t>043-210-7114</t>
  </si>
  <si>
    <t>충청북도 청원군 북이면 충청대로 1217</t>
  </si>
  <si>
    <t>전방</t>
  </si>
  <si>
    <t>02-2122-6000</t>
  </si>
  <si>
    <t>서울특별시 서대문구 서소문로 21 (충정로3가, 충정타워)</t>
  </si>
  <si>
    <t>제일기획</t>
  </si>
  <si>
    <t>02-3780-2114</t>
  </si>
  <si>
    <t>서울특별시 용산구 이태원로 222 제일기획</t>
  </si>
  <si>
    <t>제일모직</t>
  </si>
  <si>
    <t>02-759-0290</t>
  </si>
  <si>
    <t>서울특별시 중구 세종대로 67 삼성본관빌딩</t>
  </si>
  <si>
    <t>제일약품</t>
  </si>
  <si>
    <t>02-549-7451</t>
  </si>
  <si>
    <t>서울특별시 서초구 사평대로 343</t>
  </si>
  <si>
    <t>제일연마</t>
  </si>
  <si>
    <t>054-285-8401</t>
  </si>
  <si>
    <t>경상북도 포항시 남구 대송로101번길 34(장흥동)</t>
  </si>
  <si>
    <t>제주은행</t>
  </si>
  <si>
    <t>064-720-0200</t>
  </si>
  <si>
    <t>제주특별자치도 제주시 오현길 90 (이도일동)</t>
  </si>
  <si>
    <t>조광페인트</t>
  </si>
  <si>
    <t>051-304-7701-5</t>
  </si>
  <si>
    <t>부산광역시 사상구 삼덕로 5 148</t>
  </si>
  <si>
    <t>조광피혁</t>
  </si>
  <si>
    <t>043-270-5311-3</t>
  </si>
  <si>
    <t>충청북도 청주시 흥덕구 공단로126번길 97 (송정동, 공단2브럭)</t>
  </si>
  <si>
    <t>조비</t>
  </si>
  <si>
    <t>02-3488-5853</t>
  </si>
  <si>
    <t>서울특별시 서초구 효령로77길 28 동오빌딩 (서초동 1337-4)</t>
  </si>
  <si>
    <t>조선내화</t>
  </si>
  <si>
    <t>061-798-8114</t>
  </si>
  <si>
    <t>전라남도 광양시 산업로 55</t>
  </si>
  <si>
    <t>조선선재</t>
  </si>
  <si>
    <t>054-289-8200</t>
  </si>
  <si>
    <t>조일알미늄</t>
  </si>
  <si>
    <t>053-856-5252</t>
  </si>
  <si>
    <t>경상북도 경산시 진량읍 공단6로 98</t>
  </si>
  <si>
    <t>조흥</t>
  </si>
  <si>
    <t>031-433-3883</t>
  </si>
  <si>
    <t>경기도 안산시 단원구 시화로 38 (성곡동)</t>
  </si>
  <si>
    <t>종근당</t>
  </si>
  <si>
    <t>02-2194-0300</t>
  </si>
  <si>
    <t>서울 서대문구 충정로3가 3가 368 종근당빌딩</t>
  </si>
  <si>
    <t>종근당바이오</t>
  </si>
  <si>
    <t>02-2194-0555</t>
  </si>
  <si>
    <t>서울특별시 서대문구 충정로 8</t>
  </si>
  <si>
    <t>종근당홀딩스</t>
  </si>
  <si>
    <t>02-6373-0600</t>
  </si>
  <si>
    <t>서울특별시 서대문구 충정로 8 종근당빌딩</t>
  </si>
  <si>
    <t>주연테크</t>
  </si>
  <si>
    <t>02-2122-1000</t>
  </si>
  <si>
    <t>서울특별시 마포구 매봉산로 45 (상암동)</t>
  </si>
  <si>
    <t>중국원양자원</t>
  </si>
  <si>
    <t>홍콩달러(HKD)</t>
  </si>
  <si>
    <t>Suites 3701-10, 37/F, Jardine House，1 Connaught Place, Central Hong Kong -</t>
  </si>
  <si>
    <t>지에스인스트루</t>
  </si>
  <si>
    <t>032-865-5600</t>
  </si>
  <si>
    <t>인천광역시 남구 길파로71번길 70</t>
  </si>
  <si>
    <t>지엠비코리아</t>
  </si>
  <si>
    <t>055-263-2131</t>
  </si>
  <si>
    <t>경상남도 창원시 성산구 웅남로 618(성산동)</t>
  </si>
  <si>
    <t>지역난방공사</t>
  </si>
  <si>
    <t>증기, 냉온수 및 공기조절 공급업</t>
  </si>
  <si>
    <t>031-780-4114</t>
  </si>
  <si>
    <t>경기도 성남시 분당구 분당로 368</t>
  </si>
  <si>
    <t>지코</t>
  </si>
  <si>
    <t>041-529-7714</t>
  </si>
  <si>
    <t>경기도 평택시 장안외길 27-16 -</t>
  </si>
  <si>
    <t>진도</t>
  </si>
  <si>
    <t>02-850-8270</t>
  </si>
  <si>
    <t>서울특별시 금천구 가산디지털1로 75</t>
  </si>
  <si>
    <t>진양산업</t>
  </si>
  <si>
    <t>055-382-8981</t>
  </si>
  <si>
    <t>경상남도 양산시 유산공단7길 42-1</t>
  </si>
  <si>
    <t>진양폴리우레탄</t>
  </si>
  <si>
    <t>031-657-2545</t>
  </si>
  <si>
    <t>경기 평택시 세교동 536-8번지</t>
  </si>
  <si>
    <t>진양홀딩스</t>
  </si>
  <si>
    <t>051-809-8813</t>
  </si>
  <si>
    <t>부산광역시 부산진구 시민공원로 20번길 8(부암동) -</t>
  </si>
  <si>
    <t>진양화학</t>
  </si>
  <si>
    <t>052-278-0700</t>
  </si>
  <si>
    <t>울산광역시 남구 장생포로 93</t>
  </si>
  <si>
    <t>진원생명과학</t>
  </si>
  <si>
    <t>02-527-0600</t>
  </si>
  <si>
    <t>서울특별시 강남구 테헤란로 223 큰길타워빌딩</t>
  </si>
  <si>
    <t>진흥기업</t>
  </si>
  <si>
    <t>02-772-1200</t>
  </si>
  <si>
    <t>인천광역시 연수구 컨벤시아대로 69 (송도동 , 송도밀레니엄 807호)</t>
  </si>
  <si>
    <t>참엔지니어링</t>
  </si>
  <si>
    <t>031-8018-6700</t>
  </si>
  <si>
    <t>경기도 용인시 처인구 남사면 형제로 5</t>
  </si>
  <si>
    <t>천일고속</t>
  </si>
  <si>
    <t>051-254-9111</t>
  </si>
  <si>
    <t>부산광역시 동구 중앙대로 168(초량동)</t>
  </si>
  <si>
    <t>청호컴넷</t>
  </si>
  <si>
    <t>02-3670-7700-2</t>
  </si>
  <si>
    <t>서울특별시 강남구 도산대로 318</t>
  </si>
  <si>
    <t>체시스</t>
  </si>
  <si>
    <t>053-851-8511</t>
  </si>
  <si>
    <t>경상북도 경산시 진량읍 일연로 528</t>
  </si>
  <si>
    <t>카프로</t>
  </si>
  <si>
    <t>02-399-1200</t>
  </si>
  <si>
    <t>서울특별시 종로구 인사동7길 12 관훈동</t>
  </si>
  <si>
    <t>케이비캐피탈</t>
  </si>
  <si>
    <t>031-220-8000</t>
  </si>
  <si>
    <t>경기도 수원시 팔달구 효원로 295</t>
  </si>
  <si>
    <t>케이씨씨</t>
  </si>
  <si>
    <t>02-3480-5000</t>
  </si>
  <si>
    <t>서울특별시 서초구 사평대로 344 (주)케이씨씨 빌딩</t>
  </si>
  <si>
    <t>케이씨텍</t>
  </si>
  <si>
    <t>031-670-8900</t>
  </si>
  <si>
    <t>경기도 안성시 미양면 제2공단2길 39</t>
  </si>
  <si>
    <t>케이씨티시</t>
  </si>
  <si>
    <t>02-310-0700</t>
  </si>
  <si>
    <t>서울특별시 중구 남대문로 63 한진빌딩</t>
  </si>
  <si>
    <t>케이탑리츠</t>
  </si>
  <si>
    <t>02-783-5858</t>
  </si>
  <si>
    <t>서울특별시 영등포구 국제금융로 70 미원빌딩 14층 1403호</t>
  </si>
  <si>
    <t>케이티</t>
  </si>
  <si>
    <t>031-727-0114</t>
  </si>
  <si>
    <t>경기도 성남시 분당구 불정로 90 KT 본사</t>
  </si>
  <si>
    <t>케이티스</t>
  </si>
  <si>
    <t>02-3215-2054</t>
  </si>
  <si>
    <t>서울특별시 영등포구 여의대로 14 케이티빌딩 10층</t>
  </si>
  <si>
    <t>케이티스카이라이프</t>
  </si>
  <si>
    <t>02-2003-3000</t>
  </si>
  <si>
    <t>서울특별시 마포구 매봉산로 758층, 9층</t>
  </si>
  <si>
    <t>케이티앤지</t>
  </si>
  <si>
    <t>담배 제조업</t>
  </si>
  <si>
    <t>042-939-5000</t>
  </si>
  <si>
    <t>대전광역시 대덕구 벚꽃길 71 주식회사 케이티앤지</t>
  </si>
  <si>
    <t>코라오홀딩스</t>
  </si>
  <si>
    <t>미국달러(USD)</t>
  </si>
  <si>
    <t>02-6050-7000</t>
  </si>
  <si>
    <t>PO Box 309, Ugland House, Grand Cayman, KY1-1104, Cayman Islands</t>
  </si>
  <si>
    <t>코리아01호</t>
  </si>
  <si>
    <t>코리아02호</t>
  </si>
  <si>
    <t>코리아03호</t>
  </si>
  <si>
    <t>코리아04호</t>
  </si>
  <si>
    <t>코리아써키트</t>
  </si>
  <si>
    <t>031-491-3061</t>
  </si>
  <si>
    <t>경기도 안산시 단원구 강촌로139번길 9</t>
  </si>
  <si>
    <t>코리안리</t>
  </si>
  <si>
    <t>재 보험업</t>
  </si>
  <si>
    <t>02-3702-6000</t>
  </si>
  <si>
    <t>서울특별시 종로구 종로5길 68 (수송동) 코리안리빌딩</t>
  </si>
  <si>
    <t>코스맥스</t>
  </si>
  <si>
    <t>031-359-0300</t>
  </si>
  <si>
    <t>경기도 화성시 향남읍 제약공단1길 27, 2길 46</t>
  </si>
  <si>
    <t>코스맥스비티아이</t>
  </si>
  <si>
    <t>031-789-3000</t>
  </si>
  <si>
    <t>경기도 성남시 분당구 판교로 255 E-401(삼평동,판교이노밸리)</t>
  </si>
  <si>
    <t>코스모신소재</t>
  </si>
  <si>
    <t>043-850-1114</t>
  </si>
  <si>
    <t>인천광역시 서구 가석로 36 (가좌동)</t>
  </si>
  <si>
    <t>코스모화학</t>
  </si>
  <si>
    <t>032-451-6100</t>
  </si>
  <si>
    <t>서울특별시 서초구 반포대로 43 코스모빌딩 5층</t>
  </si>
  <si>
    <t>코아스</t>
  </si>
  <si>
    <t>02-2692-2360</t>
  </si>
  <si>
    <t>서울특별시 영등포구 선유로52길 17</t>
  </si>
  <si>
    <t>코오롱</t>
  </si>
  <si>
    <t>02-3677-3114</t>
  </si>
  <si>
    <t>경기 과천시 별양동 1-23 코오롱타워</t>
  </si>
  <si>
    <t>코오롱글로벌</t>
  </si>
  <si>
    <t>02-3677-5114</t>
  </si>
  <si>
    <t>경기도 과천시 코오롱로 11 코오롱타워</t>
  </si>
  <si>
    <t>코오롱머티리얼</t>
  </si>
  <si>
    <t>02-3677-4286</t>
  </si>
  <si>
    <t>경기도 과천시 코오롱로 13 코오롱타워 별관8층</t>
  </si>
  <si>
    <t>코오롱인더</t>
  </si>
  <si>
    <t>3677-3114</t>
  </si>
  <si>
    <t>코오롱플라스틱</t>
  </si>
  <si>
    <t>합성고무 및 플라스틱 물질 제조업</t>
  </si>
  <si>
    <t>054-420-8371</t>
  </si>
  <si>
    <t>경상북도 김천시 공단3길 64 (응명동)</t>
  </si>
  <si>
    <t>코웨이</t>
  </si>
  <si>
    <t>그외 기타 개인 서비스업</t>
  </si>
  <si>
    <t>041-850-7811-5</t>
  </si>
  <si>
    <t>충청남도 공주시 유구읍 유구마곡사로 136-23</t>
  </si>
  <si>
    <t>코크렙15호</t>
  </si>
  <si>
    <t>2014-2041</t>
  </si>
  <si>
    <t>서울특별시 강남구 삼성로 511 (삼성동, 골든타워) 코람코자산신탁 내</t>
  </si>
  <si>
    <t>콤텍시스템</t>
  </si>
  <si>
    <t>02-3289-0114</t>
  </si>
  <si>
    <t>서울특별시 영등포구 가마산로 343</t>
  </si>
  <si>
    <t>쿠쿠전자</t>
  </si>
  <si>
    <t>055-380-0734</t>
  </si>
  <si>
    <t>경상남도 양산시 유산공단2길 14(교동)</t>
  </si>
  <si>
    <t>크라운제과</t>
  </si>
  <si>
    <t>02-791-9123</t>
  </si>
  <si>
    <t>서울특별시 용산구 한강대로72길 3</t>
  </si>
  <si>
    <t>키스톤글로벌</t>
  </si>
  <si>
    <t>02-769-4700</t>
  </si>
  <si>
    <t>서울특별시 강남구 도산대로 439 소봉빌딩 4층</t>
  </si>
  <si>
    <t>키움증권</t>
  </si>
  <si>
    <t>02-3787-5000</t>
  </si>
  <si>
    <t>서울특별시 영등포구 국제금융로2길 36</t>
  </si>
  <si>
    <t>태경산업</t>
  </si>
  <si>
    <t>031-206-0071</t>
  </si>
  <si>
    <t>경기도 수원시 영통구 신원로 53 (신동)</t>
  </si>
  <si>
    <t>태경화학</t>
  </si>
  <si>
    <t>02-3661-8011</t>
  </si>
  <si>
    <t>태광산업</t>
  </si>
  <si>
    <t>서울특별시 중구 동호로 310 (장충동2가)</t>
  </si>
  <si>
    <t>태림포장공업</t>
  </si>
  <si>
    <t>031-499-3333</t>
  </si>
  <si>
    <t>경기도 시흥시 공단1대로379번안길 74</t>
  </si>
  <si>
    <t>태양금속공업</t>
  </si>
  <si>
    <t>031-490-5500</t>
  </si>
  <si>
    <t>경기도 안산시 단원구 해봉로 212 (성곡동)</t>
  </si>
  <si>
    <t>태영건설</t>
  </si>
  <si>
    <t>02-2090-2200</t>
  </si>
  <si>
    <t>경기도 고양시 일산동구 정발산로 24</t>
  </si>
  <si>
    <t>태원물산</t>
  </si>
  <si>
    <t>02-555-4301</t>
  </si>
  <si>
    <t>서울특별시 강남구 테헤란로86길 14 (대치동)</t>
  </si>
  <si>
    <t>태평양물산</t>
  </si>
  <si>
    <t>02-850-9000</t>
  </si>
  <si>
    <t>경기도 안산시 단원구 산단로163번길 60</t>
  </si>
  <si>
    <t>텔코웨어</t>
  </si>
  <si>
    <t>02 -2105-9800</t>
  </si>
  <si>
    <t>서울특별시 서초구 법원로3길 20-7</t>
  </si>
  <si>
    <t>토니모리</t>
  </si>
  <si>
    <t>02-591-3191</t>
  </si>
  <si>
    <t>서울특별시 서초구 방배로 180 토니모리빌딩</t>
  </si>
  <si>
    <t>트러스제7호</t>
  </si>
  <si>
    <t>02-785-8920</t>
  </si>
  <si>
    <t>서울특별시 양천구 목동동로 233-3</t>
  </si>
  <si>
    <t>티에이치엔</t>
  </si>
  <si>
    <t>기타 전기장비 제조업</t>
  </si>
  <si>
    <t>053-583-3001</t>
  </si>
  <si>
    <t>대구광역시 달서구 성서로71길 43</t>
  </si>
  <si>
    <t>티웨이홀딩스</t>
  </si>
  <si>
    <t>02-2056-9800</t>
  </si>
  <si>
    <t>서울특별시 성동구 아차산로 153 7층(성수동2가, 예림출판문화센터)</t>
  </si>
  <si>
    <t>티이씨코</t>
  </si>
  <si>
    <t>02-2021-0600</t>
  </si>
  <si>
    <t>경기도 안양시 동안구 시민대로 180 지스퀘어빌딩 24층</t>
  </si>
  <si>
    <t>팀스</t>
  </si>
  <si>
    <t>02-3434-3908</t>
  </si>
  <si>
    <t>충청북도 음성군 감곡면 음성로2568번길 33 (주)팀스 음성공장</t>
  </si>
  <si>
    <t>파미셀</t>
  </si>
  <si>
    <t>02-3496-0114</t>
  </si>
  <si>
    <t>서울특별시 강남구 도산대로 120 15층 (논현동, 청호빌딩)</t>
  </si>
  <si>
    <t>팜스코</t>
  </si>
  <si>
    <t>031-7207-114</t>
  </si>
  <si>
    <t>경기도 안성시 미양면 제2공단4길 33</t>
  </si>
  <si>
    <t>팬오션</t>
  </si>
  <si>
    <t>02-316-5114</t>
  </si>
  <si>
    <t>서울특별시 중구 후암로 98 STX남산타워</t>
  </si>
  <si>
    <t>퍼스텍</t>
  </si>
  <si>
    <t>무기 및 총포탄 제조업</t>
  </si>
  <si>
    <t>055-212-1606</t>
  </si>
  <si>
    <t>경상남도 창원시 성산구 남면로 485 퍼스텍(주)</t>
  </si>
  <si>
    <t>퍼시스</t>
  </si>
  <si>
    <t>02-3400-6386</t>
  </si>
  <si>
    <t>서울특별시 송파구 오금로 311 오금동</t>
  </si>
  <si>
    <t>페이퍼코리아</t>
  </si>
  <si>
    <t>063-440-5000</t>
  </si>
  <si>
    <t>전라북도 군산시 구암로 50</t>
  </si>
  <si>
    <t>평산차업</t>
  </si>
  <si>
    <t>852-3443-5717</t>
  </si>
  <si>
    <t>Room 3505, West Tower, Shun Tak Centre, 200 Connaught Road Central, Hong Kong -</t>
  </si>
  <si>
    <t>평화산업</t>
  </si>
  <si>
    <t>053-610-7027</t>
  </si>
  <si>
    <t>대구광역시 달성군 논공읍 논공로 597</t>
  </si>
  <si>
    <t>평화홀딩스</t>
  </si>
  <si>
    <t>053-610-8500</t>
  </si>
  <si>
    <t>포스코</t>
  </si>
  <si>
    <t>054-220-0114</t>
  </si>
  <si>
    <t>경상북도 포항시 남구 동해안로 6261 (주) 포스코</t>
  </si>
  <si>
    <t>포스코강판</t>
  </si>
  <si>
    <t>054-280-6114</t>
  </si>
  <si>
    <t>경상북도 포항시 남구 철강로 173 포스코강판주식회사</t>
  </si>
  <si>
    <t>포스코플랜텍</t>
  </si>
  <si>
    <t>054-279-7114</t>
  </si>
  <si>
    <t>경상북도 포항시 남구 대송로 83번길 61(장흥동)</t>
  </si>
  <si>
    <t>풀무원</t>
  </si>
  <si>
    <t>043-879-4500</t>
  </si>
  <si>
    <t>충청북도 음성군 대소면 삼양로 730-27</t>
  </si>
  <si>
    <t>풍산</t>
  </si>
  <si>
    <t>02-3406-5846</t>
  </si>
  <si>
    <t>경기도 평택시 포승읍 평택항로156번길 134 (주)풍산</t>
  </si>
  <si>
    <t>풍산홀딩스</t>
  </si>
  <si>
    <t>02-2278-6700</t>
  </si>
  <si>
    <t>인천광역시 계양구 아나지로 156 효성동 (주)풍산홀딩스</t>
  </si>
  <si>
    <t>필룩스</t>
  </si>
  <si>
    <t>070-7780-8000</t>
  </si>
  <si>
    <t>경기도 양주시 광적면 광적로 235-48</t>
  </si>
  <si>
    <t>하나금융지주</t>
  </si>
  <si>
    <t>02-2002-1110</t>
  </si>
  <si>
    <t>서울특별시 중구 을지로 55</t>
  </si>
  <si>
    <t>하나니켈1호</t>
  </si>
  <si>
    <t>02-3771-9870</t>
  </si>
  <si>
    <t>서울특별시 중구 다동길 43 9층 (다동, 한외빌딩)</t>
  </si>
  <si>
    <t>하나니켈2호</t>
  </si>
  <si>
    <t>02-3771-9834</t>
  </si>
  <si>
    <t>하나투어</t>
  </si>
  <si>
    <t>02-2127-1000</t>
  </si>
  <si>
    <t>서울특별시 종로구 인사동5길 41 (주)하나투어</t>
  </si>
  <si>
    <t>하이골드12호</t>
  </si>
  <si>
    <t>02-2090-4625</t>
  </si>
  <si>
    <t>제주특별자치도 제주시 연삼로 473 산업경제진흥원 (이도이동)</t>
  </si>
  <si>
    <t>하이골드2호</t>
  </si>
  <si>
    <t>제주특별자치도 제주시 연삼로 473 산업경제진흥원</t>
  </si>
  <si>
    <t>하이골드3호</t>
  </si>
  <si>
    <t>02-2090-4623</t>
  </si>
  <si>
    <t>제주특별시자치도 제주시 연삼로 473 산업경제진흥원</t>
  </si>
  <si>
    <t>하이골드8호</t>
  </si>
  <si>
    <t>02-2090-4600</t>
  </si>
  <si>
    <t>제주특별자치도 제주시 연삼로 473 산업경재진흥원 연삼로 473 산업경제진흥원(이도이동)</t>
  </si>
  <si>
    <t>하이스틸</t>
  </si>
  <si>
    <t>02-2273-2140</t>
  </si>
  <si>
    <t>충청남도 당진시 송악읍 부곡공단4길 28-252</t>
  </si>
  <si>
    <t>하이트론씨스템즈</t>
  </si>
  <si>
    <t>031-670-9100</t>
  </si>
  <si>
    <t>경기도 안성시 삼죽면 서동대로 5953-85</t>
  </si>
  <si>
    <t>하이트진로</t>
  </si>
  <si>
    <t>02-3219-0114</t>
  </si>
  <si>
    <t>서울특별시 강남구 영동대로 714</t>
  </si>
  <si>
    <t>하이트진로홀딩스</t>
  </si>
  <si>
    <t>02-520-3112</t>
  </si>
  <si>
    <t>한국ANKOR유전</t>
  </si>
  <si>
    <t>2180-0493</t>
  </si>
  <si>
    <t>한국가스공사</t>
  </si>
  <si>
    <t>053-670-0114</t>
  </si>
  <si>
    <t>대구광역시 동구 첨단로 120-</t>
  </si>
  <si>
    <t>한국공항</t>
  </si>
  <si>
    <t>기타 운송관련 서비스업</t>
  </si>
  <si>
    <t>02-2660-3114</t>
  </si>
  <si>
    <t>서울특별시 강서구 양천로 13 (방화동) 한국공항(주)</t>
  </si>
  <si>
    <t>한국금융지주</t>
  </si>
  <si>
    <t>02-3276-6400</t>
  </si>
  <si>
    <t>서울특별시 영등포구 의사당대로 88</t>
  </si>
  <si>
    <t>한국내화</t>
  </si>
  <si>
    <t>041-359-2200</t>
  </si>
  <si>
    <t>충청남도 당진시 송산면 무수들길 370</t>
  </si>
  <si>
    <t>한국단자공업</t>
  </si>
  <si>
    <t>032-814-9981</t>
  </si>
  <si>
    <t>인천광역시 연수구 갯벌로 38</t>
  </si>
  <si>
    <t>한국석유공업</t>
  </si>
  <si>
    <t>02-799-3114</t>
  </si>
  <si>
    <t>서울특별시 용산구 이촌로 166</t>
  </si>
  <si>
    <t>한국수출포장공업</t>
  </si>
  <si>
    <t>02-525-2981-9</t>
  </si>
  <si>
    <t>서울특별시 서초구 서초중앙로 63</t>
  </si>
  <si>
    <t>한국쉘석유</t>
  </si>
  <si>
    <t>051-620-5133</t>
  </si>
  <si>
    <t>부산광역시 남구 신선로 250 (용당동)</t>
  </si>
  <si>
    <t>한국유리공업</t>
  </si>
  <si>
    <t>02-3706-9114</t>
  </si>
  <si>
    <t>서울특별시 강남구 테헤란로 211 10층 (역삼동, 한국고등교육재단빌딩)</t>
  </si>
  <si>
    <t>한국전력공사</t>
  </si>
  <si>
    <t>전기업</t>
  </si>
  <si>
    <t>061-345-3114</t>
  </si>
  <si>
    <t>전라남도 나주시 전력로 55 -</t>
  </si>
  <si>
    <t>한국전자홀딩스</t>
  </si>
  <si>
    <t>02-3497-5535</t>
  </si>
  <si>
    <t>한국제지</t>
  </si>
  <si>
    <t>02-3475-7200</t>
  </si>
  <si>
    <t>서울특별시 강남구 테헤란로 504 해성빌딩 19층</t>
  </si>
  <si>
    <t>한국종합기술</t>
  </si>
  <si>
    <t>02-2049-2517</t>
  </si>
  <si>
    <t>경기도 성남시 중원구 산성대로476번길 6 (금광동)</t>
  </si>
  <si>
    <t>한국주강</t>
  </si>
  <si>
    <t>055-585-7001</t>
  </si>
  <si>
    <t>경상남도 함안군 군북면 장백로 228</t>
  </si>
  <si>
    <t>한국주철관공업</t>
  </si>
  <si>
    <t>051-291-5481-5</t>
  </si>
  <si>
    <t>부산광역시 사하구 을숙도대로 525</t>
  </si>
  <si>
    <t>한국철강</t>
  </si>
  <si>
    <t>한국카본</t>
  </si>
  <si>
    <t>055-350-8888</t>
  </si>
  <si>
    <t>경상남도 밀양시 부북면 춘화로 85</t>
  </si>
  <si>
    <t>한국콜마</t>
  </si>
  <si>
    <t>02-3485-0332</t>
  </si>
  <si>
    <t>세종특별자치시 전의면 덕고개길 12-11</t>
  </si>
  <si>
    <t>한국콜마홀딩스</t>
  </si>
  <si>
    <t>041-862-1057</t>
  </si>
  <si>
    <t>한국타이어</t>
  </si>
  <si>
    <t>02-2222-1000</t>
  </si>
  <si>
    <t>서울특별시 강남구 테헤란로 133</t>
  </si>
  <si>
    <t>한국타이어월드와이드</t>
  </si>
  <si>
    <t>한국특수형강</t>
  </si>
  <si>
    <t>051-323-2611</t>
  </si>
  <si>
    <t>부산광역시 사상구 장인로77번길 52(학장동)</t>
  </si>
  <si>
    <t>한국패러랠</t>
  </si>
  <si>
    <t>02-3276-4815</t>
  </si>
  <si>
    <t>서울특별시 영등포구 은행로3</t>
  </si>
  <si>
    <t>한국프랜지공업</t>
  </si>
  <si>
    <t>052-233-5511</t>
  </si>
  <si>
    <t>울산 동구 동부동 194</t>
  </si>
  <si>
    <t>한국항공우주</t>
  </si>
  <si>
    <t>항공기,우주선 및 부품 제조업</t>
  </si>
  <si>
    <t>055-851-1380</t>
  </si>
  <si>
    <t>경상남도 사천시 사남면 공단1로 78 한국항공우주산업</t>
  </si>
  <si>
    <t>한국화장품</t>
  </si>
  <si>
    <t>02-724-3290</t>
  </si>
  <si>
    <t>서울특별시 종로구 청계천로 35</t>
  </si>
  <si>
    <t>한국화장품제조</t>
  </si>
  <si>
    <t>02-724-3710</t>
  </si>
  <si>
    <t>한농화성</t>
  </si>
  <si>
    <t>063-462-2455</t>
  </si>
  <si>
    <t>전라북도 군산시 외항1길 24 (소룡동,0)</t>
  </si>
  <si>
    <t>한독</t>
  </si>
  <si>
    <t>02-527-5114</t>
  </si>
  <si>
    <t>서울특별시 강남구 테헤란로 132</t>
  </si>
  <si>
    <t>한라</t>
  </si>
  <si>
    <t>02-3434-5114</t>
  </si>
  <si>
    <t>서울특별시 송파구 올림픽로 289</t>
  </si>
  <si>
    <t>한라홀딩스</t>
  </si>
  <si>
    <t>02-3434-6363</t>
  </si>
  <si>
    <t>경기도 용인시 기흥구 기흥단지로 46 -</t>
  </si>
  <si>
    <t>한미글로벌</t>
  </si>
  <si>
    <t>02-3429-6300</t>
  </si>
  <si>
    <t>서울특별시 강남구 테헤란로87길 36 도심공항타워 층</t>
  </si>
  <si>
    <t>한미반도체</t>
  </si>
  <si>
    <t>032-571-9100</t>
  </si>
  <si>
    <t>인천광역시 서구 가좌로30번길 14</t>
  </si>
  <si>
    <t>한미사이언스</t>
  </si>
  <si>
    <t>02-410-9114</t>
  </si>
  <si>
    <t>경기도 화성시 팔탄면 무하로 214 한미약품(주) 팔탄공단</t>
  </si>
  <si>
    <t>한미약품</t>
  </si>
  <si>
    <t>031-356-3311</t>
  </si>
  <si>
    <t>경기도 화성시 팔탄면 무하로 214</t>
  </si>
  <si>
    <t>한샘</t>
  </si>
  <si>
    <t>02-590-3114</t>
  </si>
  <si>
    <t>경기도 안산시 단원구 번영2로 144</t>
  </si>
  <si>
    <t>한섬</t>
  </si>
  <si>
    <t>02-3416-2000</t>
  </si>
  <si>
    <t>서울특별시 강남구 도산대로 523 한섬빌딩</t>
  </si>
  <si>
    <t>한성기업</t>
  </si>
  <si>
    <t>051-410-7100</t>
  </si>
  <si>
    <t>부산광역시 영도구 태종로 63</t>
  </si>
  <si>
    <t>한세실업</t>
  </si>
  <si>
    <t>02-3779-0779</t>
  </si>
  <si>
    <t>서울특별시 영등포구 은행로 29 정우빌딩</t>
  </si>
  <si>
    <t>한세예스24홀딩스</t>
  </si>
  <si>
    <t>02-3779-0800</t>
  </si>
  <si>
    <t>서울특별시 영등포구 은행로 11 일신빌딩 6층</t>
  </si>
  <si>
    <t>한솔로지스틱스</t>
  </si>
  <si>
    <t>02-3287-7400</t>
  </si>
  <si>
    <t>서울특별시 중구 을지로 100 파인애비뉴 B동 22층</t>
  </si>
  <si>
    <t>한솔아트원제지</t>
  </si>
  <si>
    <t>031-370-7700</t>
  </si>
  <si>
    <t>경기도 오산시 황새로 91</t>
  </si>
  <si>
    <t>한솔제지</t>
  </si>
  <si>
    <t>02-3287-6040</t>
  </si>
  <si>
    <t>서울특별시 중구 을지로 100 비동 (을지로2가, 파인애비뉴)</t>
  </si>
  <si>
    <t>한솔케미칼</t>
  </si>
  <si>
    <t>02-2152-2326</t>
  </si>
  <si>
    <t>서울특별시 송파구 오금로 310 가락빌딩 8층</t>
  </si>
  <si>
    <t>한솔테크닉스</t>
  </si>
  <si>
    <t>02-3287-7902</t>
  </si>
  <si>
    <t>서울특별시 중구 을지로 100</t>
  </si>
  <si>
    <t>한솔피엔에스</t>
  </si>
  <si>
    <t>02-6005-4534</t>
  </si>
  <si>
    <t>서울특별시 중구 퇴계로 213 일흥빌딩 5층</t>
  </si>
  <si>
    <t>한솔홀딩스</t>
  </si>
  <si>
    <t>02-3287-6875</t>
  </si>
  <si>
    <t>서울특별시 중구 을지로 100 파인애비뉴 B동 24층</t>
  </si>
  <si>
    <t>한솔홈데코</t>
  </si>
  <si>
    <t>제재 및 목재 가공업</t>
  </si>
  <si>
    <t>02-3284-3881</t>
  </si>
  <si>
    <t>서울특별시 동작구 보라매로5길 15 전문건설회관빌딩</t>
  </si>
  <si>
    <t>한신공영</t>
  </si>
  <si>
    <t>02-3393-3114</t>
  </si>
  <si>
    <t>경기도 용인시 처인구 백암면 덕평로 82</t>
  </si>
  <si>
    <t>한신기계공업</t>
  </si>
  <si>
    <t>031-491-3911</t>
  </si>
  <si>
    <t>경기도 안산시 단원구 해봉로330번길 23 신길동</t>
  </si>
  <si>
    <t>한양증권</t>
  </si>
  <si>
    <t>02-3770-5000</t>
  </si>
  <si>
    <t>서울 영등포구 여의도동 34-11</t>
  </si>
  <si>
    <t>한온시스템</t>
  </si>
  <si>
    <t>042-930-6114</t>
  </si>
  <si>
    <t>대전광역시 대덕구 신일서로 95</t>
  </si>
  <si>
    <t>한올바이오파마</t>
  </si>
  <si>
    <t>042-932-5997</t>
  </si>
  <si>
    <t>대전광역시 대덕구 상서당1길 43</t>
  </si>
  <si>
    <t>한익스프레스</t>
  </si>
  <si>
    <t>02-3400-5474</t>
  </si>
  <si>
    <t>경기도 화성시 양감면 초록로 103 (주)한익스프레스</t>
  </si>
  <si>
    <t>한일시멘트</t>
  </si>
  <si>
    <t>02-531-7000</t>
  </si>
  <si>
    <t>서울특별시 강남구 강남대로 330 우덕빌딩</t>
  </si>
  <si>
    <t>한일이화</t>
  </si>
  <si>
    <t>한일철강</t>
  </si>
  <si>
    <t>02-2267-6161</t>
  </si>
  <si>
    <t>서울특별시 중구 퇴계로27길 28 (한영빌딩 9층)</t>
  </si>
  <si>
    <t>한전KPS</t>
  </si>
  <si>
    <t>전기 및 통신 공사업</t>
  </si>
  <si>
    <t>061-345-2000</t>
  </si>
  <si>
    <t>전라남도 나주시 문화로 211 -</t>
  </si>
  <si>
    <t>한전기술</t>
  </si>
  <si>
    <t>031-289-3114</t>
  </si>
  <si>
    <t>경기도 용인시 기흥구 용구대로 2354</t>
  </si>
  <si>
    <t>한전산업</t>
  </si>
  <si>
    <t>02-2250-2700</t>
  </si>
  <si>
    <t>서울특별시 중구 서소문로 115 한산빌딩</t>
  </si>
  <si>
    <t>한진</t>
  </si>
  <si>
    <t>02-728-5114</t>
  </si>
  <si>
    <t>한진중공업</t>
  </si>
  <si>
    <t>051-410-3114</t>
  </si>
  <si>
    <t>부산광역시 영도구 태종로 233 한진중공업</t>
  </si>
  <si>
    <t>한진중공업홀딩스</t>
  </si>
  <si>
    <t>부산광역시 중구 충장대로 6(중앙동4가)</t>
  </si>
  <si>
    <t>한진칼</t>
  </si>
  <si>
    <t>02-726-6166</t>
  </si>
  <si>
    <t>서울특별시 중구 소공로 88 (소공동)</t>
  </si>
  <si>
    <t>한진해운</t>
  </si>
  <si>
    <t>3770-6114</t>
  </si>
  <si>
    <t>서울특별시 영등포구 국제금융로2길 25</t>
  </si>
  <si>
    <t>한창</t>
  </si>
  <si>
    <t>02-850-6545</t>
  </si>
  <si>
    <t>부산광역시 연제구 중앙대로1043번길 34</t>
  </si>
  <si>
    <t>한창제지</t>
  </si>
  <si>
    <t>055-370-2000</t>
  </si>
  <si>
    <t>경상남도 양산시 웅상대로 1564 (주)한창제지</t>
  </si>
  <si>
    <t>한화</t>
  </si>
  <si>
    <t>02-729-1114</t>
  </si>
  <si>
    <t>서울특별시 중구 청계천로 86 24층</t>
  </si>
  <si>
    <t>한화갤러리아타임월드</t>
  </si>
  <si>
    <t>042-480-5000</t>
  </si>
  <si>
    <t>대전광역시 서구 대덕대로 211 갤러리아타임월드백화점 (주)한화타임월드</t>
  </si>
  <si>
    <t>한화생명</t>
  </si>
  <si>
    <t>02-789-5114</t>
  </si>
  <si>
    <t>한화손해보험</t>
  </si>
  <si>
    <t>02-1566-8000</t>
  </si>
  <si>
    <t>서울특별시 영등포구 여의대로 56 한화손해보험(주)</t>
  </si>
  <si>
    <t>한화케미칼</t>
  </si>
  <si>
    <t>02-729-2700</t>
  </si>
  <si>
    <t>서울특별시 중구 청계천로 86 한화빌딩</t>
  </si>
  <si>
    <t>한화테크윈</t>
  </si>
  <si>
    <t>070-7147-7000</t>
  </si>
  <si>
    <t>경상남도 창원시 성산구 창원대로 1204</t>
  </si>
  <si>
    <t>한화투자증권</t>
  </si>
  <si>
    <t>02-3772-7000</t>
  </si>
  <si>
    <t>서울특별시 영등포구 여의대로 56 한화증권빌딩 한화투자증권 주식회사</t>
  </si>
  <si>
    <t>한화화인케미칼</t>
  </si>
  <si>
    <t>061-688-4802</t>
  </si>
  <si>
    <t>전라남도 여수시 여수산단2로 46-47 (월하동)</t>
  </si>
  <si>
    <t>핫텍</t>
  </si>
  <si>
    <t>기타 사업지원 서비스업</t>
  </si>
  <si>
    <t>02-733-5180</t>
  </si>
  <si>
    <t>서울특별시 강남구 테헤란로 44312층(삼성동, 애플트리타워)</t>
  </si>
  <si>
    <t>현대EP</t>
  </si>
  <si>
    <t>041-350-0500</t>
  </si>
  <si>
    <t>충청남도 당진시 석문면 대호만로 1221-32 현대EP 주식회사</t>
  </si>
  <si>
    <t>현대건설</t>
  </si>
  <si>
    <t>02-746-1114</t>
  </si>
  <si>
    <t>서울특별시 종로구 율곡로 75</t>
  </si>
  <si>
    <t>현대그린푸드</t>
  </si>
  <si>
    <t>031-525-2233</t>
  </si>
  <si>
    <t>경기도 용인시 수지구 문인로 30</t>
  </si>
  <si>
    <t>현대글로비스</t>
  </si>
  <si>
    <t>02-6191-9114</t>
  </si>
  <si>
    <t>서울특별시 강남구 영동대로 512</t>
  </si>
  <si>
    <t>현대로템</t>
  </si>
  <si>
    <t>철도장비 제조업</t>
  </si>
  <si>
    <t>055-273-1341</t>
  </si>
  <si>
    <t>경상남도 창원시 의창구 창원대로 488</t>
  </si>
  <si>
    <t>현대리바트</t>
  </si>
  <si>
    <t>02-3480-8001</t>
  </si>
  <si>
    <t>경기도 용인시 처인구 남사면 경기동로 316 리바트</t>
  </si>
  <si>
    <t>현대모비스</t>
  </si>
  <si>
    <t>02-2018-5114</t>
  </si>
  <si>
    <t>서울 강남구 역삼1동 로담코빌딩 140-2</t>
  </si>
  <si>
    <t>현대미포조선</t>
  </si>
  <si>
    <t>052-250-3114</t>
  </si>
  <si>
    <t>울산광역시 동구 방어진순환도로 100 (주)현대미포조선</t>
  </si>
  <si>
    <t>현대백화점</t>
  </si>
  <si>
    <t>02-549-2233</t>
  </si>
  <si>
    <t>서울특별시 강남구 압구정로 201</t>
  </si>
  <si>
    <t>현대비앤지스틸</t>
  </si>
  <si>
    <t>055-268-4114</t>
  </si>
  <si>
    <t>경상남도 창원시 성산구 적현로 124</t>
  </si>
  <si>
    <t>현대산업개발</t>
  </si>
  <si>
    <t>02-2008-9114</t>
  </si>
  <si>
    <t>서울특별시 용산구 한강대로23길 55 현대아이파크몰 9층 현대산업개발</t>
  </si>
  <si>
    <t>현대상선</t>
  </si>
  <si>
    <t>02-3706-5114</t>
  </si>
  <si>
    <t>서울특별시 종로구 율곡로 194</t>
  </si>
  <si>
    <t>현대시멘트</t>
  </si>
  <si>
    <t>02-520-2114</t>
  </si>
  <si>
    <t>서울특별시 서초구 서초대로 398 플래티넘타워</t>
  </si>
  <si>
    <t>현대약품</t>
  </si>
  <si>
    <t>041-570-5114</t>
  </si>
  <si>
    <t>충청남도 천안시 동남구 풍세면 잔다리길 55</t>
  </si>
  <si>
    <t>현대에이치씨엔</t>
  </si>
  <si>
    <t>02-1877-8000</t>
  </si>
  <si>
    <t>서울특별시 서초구 반포대로 19 에이치씨엔빌딩</t>
  </si>
  <si>
    <t>현대엘리베이터</t>
  </si>
  <si>
    <t>031-644-5114</t>
  </si>
  <si>
    <t>경기도 이천시 부발읍 경충대로 2091 현대엘리베이터(주)</t>
  </si>
  <si>
    <t>현대위아</t>
  </si>
  <si>
    <t>055-280-9114</t>
  </si>
  <si>
    <t>경상남도 창원시 성산구 정동로 153</t>
  </si>
  <si>
    <t>현대자동차</t>
  </si>
  <si>
    <t>서울특별시 서초구 헌릉로 12</t>
  </si>
  <si>
    <t>현대제철</t>
  </si>
  <si>
    <t>032-760-2114</t>
  </si>
  <si>
    <t>인천광역시 동구 중봉대로 63</t>
  </si>
  <si>
    <t>현대종합상사</t>
  </si>
  <si>
    <t>02-390-1114</t>
  </si>
  <si>
    <t>서울특별시 종로구 율곡로2길 25 연합미디어센터빌딩 16층</t>
  </si>
  <si>
    <t>현대중공업</t>
  </si>
  <si>
    <t>052-202-2114</t>
  </si>
  <si>
    <t>울산광역시 동구 방어진순환도로 1000 현대중공업</t>
  </si>
  <si>
    <t>현대증권</t>
  </si>
  <si>
    <t>02-768-0114</t>
  </si>
  <si>
    <t>서울특별시 영등포구 여의나루로4길 21 현대증권(주) 전략기획실 9층</t>
  </si>
  <si>
    <t>현대페인트</t>
  </si>
  <si>
    <t>032-529-1211-7</t>
  </si>
  <si>
    <t>인천 부평구 청천1동 383</t>
  </si>
  <si>
    <t>현대해상</t>
  </si>
  <si>
    <t>02-1588-5656</t>
  </si>
  <si>
    <t>서울 종로구 세종로 현대해상화재보험빌딩</t>
  </si>
  <si>
    <t>현대홈쇼핑</t>
  </si>
  <si>
    <t>02-2143-2000</t>
  </si>
  <si>
    <t>서울특별시 강동구 올림픽로70길 34</t>
  </si>
  <si>
    <t>혜인</t>
  </si>
  <si>
    <t>02-3498-4500</t>
  </si>
  <si>
    <t>서울특별시 서초구 동산로 86 혜인빌딩</t>
  </si>
  <si>
    <t>호텔신라</t>
  </si>
  <si>
    <t>기타 상품 전문 소매업</t>
  </si>
  <si>
    <t>02-2230-3226-7</t>
  </si>
  <si>
    <t>서울특별시 중구 동호로 249 (주) 호텔신라</t>
  </si>
  <si>
    <t>화성산업</t>
  </si>
  <si>
    <t>053-767-2111</t>
  </si>
  <si>
    <t>대구광역시 수성구 동대구로 111</t>
  </si>
  <si>
    <t>화승알앤에이</t>
  </si>
  <si>
    <t>055-370-3331-4</t>
  </si>
  <si>
    <t>경상남도 양산시 충렬로 61</t>
  </si>
  <si>
    <t>화승인더스트리</t>
  </si>
  <si>
    <t>051-311-0081</t>
  </si>
  <si>
    <t>부산광역시 연제구 중앙대로 1079 장천빌딩 6층</t>
  </si>
  <si>
    <t>화신</t>
  </si>
  <si>
    <t>054-330-5400</t>
  </si>
  <si>
    <t>경상북도 영천시 도남공단길 94-2</t>
  </si>
  <si>
    <t>화인베스틸</t>
  </si>
  <si>
    <t>055-259-2000</t>
  </si>
  <si>
    <t>경상남도 창녕군 창녕읍 창밀로 259-33</t>
  </si>
  <si>
    <t>화천기계</t>
  </si>
  <si>
    <t>02-523-7766</t>
  </si>
  <si>
    <t>서울특별시 서초구 방배로 46</t>
  </si>
  <si>
    <t>화천기공</t>
  </si>
  <si>
    <t>062-951-5111</t>
  </si>
  <si>
    <t>광주광역시 광산구 하남산단4번로 123-17 (장덕동) 화천기공(주)</t>
  </si>
  <si>
    <t>환인제약</t>
  </si>
  <si>
    <t>02-405-3000</t>
  </si>
  <si>
    <t>서울특별시 송파구 새말로 117</t>
  </si>
  <si>
    <t>황금에스티</t>
  </si>
  <si>
    <t>031-363-8000</t>
  </si>
  <si>
    <t>경기도 안산시 단원구 별망로 92 시화공단 4바 401-4</t>
  </si>
  <si>
    <t>효성</t>
  </si>
  <si>
    <t>02-707-7000</t>
  </si>
  <si>
    <t>서울특별시 마포구 마포대로 119 (공덕동)</t>
  </si>
  <si>
    <t>효성 ITX</t>
  </si>
  <si>
    <t>02-2102-8400</t>
  </si>
  <si>
    <t>서울특별시 영등포구 선유동2로 57 이레빌딩 15층</t>
  </si>
  <si>
    <t>후성</t>
  </si>
  <si>
    <t>02-553-0097</t>
  </si>
  <si>
    <t>경기도 화성시 팔탄면 현대기아로 72-37</t>
  </si>
  <si>
    <t>휠라코리아</t>
  </si>
  <si>
    <t>02-523-6100</t>
  </si>
  <si>
    <t>서울특별시 서초구 명달로 6 (서초동, 11호)</t>
  </si>
  <si>
    <t>휴니드테크놀러지스</t>
  </si>
  <si>
    <t>032-457-6000</t>
  </si>
  <si>
    <t>인천광역시 연수구 벤처로 87</t>
  </si>
  <si>
    <t>휴비스</t>
  </si>
  <si>
    <t>02-2189-4567</t>
  </si>
  <si>
    <t>서울특별시 강남구 학동로 343</t>
  </si>
  <si>
    <t>휴스틸</t>
  </si>
  <si>
    <t>02-828-9000</t>
  </si>
  <si>
    <t>서울특별시 강남구 테헤란로 512 (대치동, 신안빌딩 14층)</t>
  </si>
  <si>
    <t>휴켐스</t>
  </si>
  <si>
    <t>02-2262-0600</t>
  </si>
  <si>
    <t>서울특별시 중구 퇴계로 173 19층</t>
  </si>
  <si>
    <t>흥국화재</t>
  </si>
  <si>
    <t>02-2002-6000</t>
  </si>
  <si>
    <t>서울특별시 종로구 새문안로 68</t>
  </si>
  <si>
    <t>흥아해운</t>
  </si>
  <si>
    <t>02-3449-3000</t>
  </si>
  <si>
    <t>서울특별시 송파구 새말로5길 21 흥아해운 빌딩</t>
  </si>
  <si>
    <t>AP시스템</t>
  </si>
  <si>
    <t>031-379-2700</t>
  </si>
  <si>
    <t>경기도 화성시 동탄면 동탄산단8길 15-5</t>
  </si>
  <si>
    <t>AST젯텍</t>
  </si>
  <si>
    <t>032-510-3000</t>
  </si>
  <si>
    <t>인천광역시 부평구 평천로 221</t>
  </si>
  <si>
    <t>C&amp;S자산관리</t>
  </si>
  <si>
    <t>02 -732 -9676</t>
  </si>
  <si>
    <t>서울특별시 종로구 사직로 130 (적선동,적선현대제1빌딩제907호)</t>
  </si>
  <si>
    <t>CJ E&amp;M</t>
  </si>
  <si>
    <t>02-371-5501</t>
  </si>
  <si>
    <t>서울특별시 마포구 상암산로 66 CJ E&amp;M CENTER</t>
  </si>
  <si>
    <t>CJ오쇼핑</t>
  </si>
  <si>
    <t>02-2107-0114</t>
  </si>
  <si>
    <t>서울특별시 서초구 과천대로 870-13</t>
  </si>
  <si>
    <t>CJ프레시웨이</t>
  </si>
  <si>
    <t>음식료품 및 담배 도매업</t>
  </si>
  <si>
    <t>02-2149-6007</t>
  </si>
  <si>
    <t>경기도 용인시 기흥구 기곡로 32</t>
  </si>
  <si>
    <t>CMG제약</t>
  </si>
  <si>
    <t>02-3453-8816</t>
  </si>
  <si>
    <t>서울특별시 강남구 도산대로66길 14 (청담동)</t>
  </si>
  <si>
    <t>CNH</t>
  </si>
  <si>
    <t>02-3287-0700</t>
  </si>
  <si>
    <t>경기도 부천시 원미구 상일로 120 411(상동,송내리더스텔)</t>
  </si>
  <si>
    <t>CS</t>
  </si>
  <si>
    <t>031-622-3200</t>
  </si>
  <si>
    <t>경기도 성남시 분당구 판교로228번길 15 삼평동, 판교세븐벤처밸리1 씨에스동</t>
  </si>
  <si>
    <t>DMS</t>
  </si>
  <si>
    <t>1544-9886</t>
  </si>
  <si>
    <t>경기도 화성시 팔탄면 터넉골로 211</t>
  </si>
  <si>
    <t>EG</t>
  </si>
  <si>
    <t>041 -750 -7777</t>
  </si>
  <si>
    <t>충청남도 금산군 추부면 서대산로 459</t>
  </si>
  <si>
    <t>EMW</t>
  </si>
  <si>
    <t>02-2107-5500</t>
  </si>
  <si>
    <t>인천광역시 남동구 남동서로 155 (고잔동, 남동공단80블럭4로트)</t>
  </si>
  <si>
    <t>GST</t>
  </si>
  <si>
    <t>031-371-2200</t>
  </si>
  <si>
    <t>경기도 화성시 동탄면 동탄산단6길 15-13</t>
  </si>
  <si>
    <t>GS홈쇼핑</t>
  </si>
  <si>
    <t>02-2007-4153</t>
  </si>
  <si>
    <t>서울특별시 영등포구 선유로 75 GS강서타워 (문래동6가)</t>
  </si>
  <si>
    <t>GT&amp;T</t>
  </si>
  <si>
    <t>(02)6678-6000</t>
  </si>
  <si>
    <t>서울특별시 구로구 디지털로30길 28 마리오타워608호</t>
  </si>
  <si>
    <t>HB테크놀러지</t>
  </si>
  <si>
    <t>031-332-0060</t>
  </si>
  <si>
    <t>충청남도 아산시 음봉면 산동로 87</t>
  </si>
  <si>
    <t>HRS</t>
  </si>
  <si>
    <t>02 -780 -6156</t>
  </si>
  <si>
    <t>경기도 평택시 팽성읍 추팔산단2길 7</t>
  </si>
  <si>
    <t>IBKS제2호스팩</t>
  </si>
  <si>
    <t>02-6915-5342</t>
  </si>
  <si>
    <t>서울특별시 영등포구 국제금융로6길 11 삼덕빌딩 6층</t>
  </si>
  <si>
    <t>ISC</t>
  </si>
  <si>
    <t>031-777-7675</t>
  </si>
  <si>
    <t>경기도 성남시 중원구 갈마치로 215 (상대원동, 금강펜테리움IT타워 6층)</t>
  </si>
  <si>
    <t>ITX시큐리티</t>
  </si>
  <si>
    <t>02-2082-8379</t>
  </si>
  <si>
    <t>서울특별시 금천구 가산디지털1로 212 코오롱디지털타워애스턴 906호</t>
  </si>
  <si>
    <t>JW중외신약</t>
  </si>
  <si>
    <t>02-840-6111</t>
  </si>
  <si>
    <t>JYP Ent.</t>
  </si>
  <si>
    <t>오디오물 출판 및 원판 녹음업</t>
  </si>
  <si>
    <t>02-6347-0163</t>
  </si>
  <si>
    <t>서울특별시 강남구 도산대로 537 운촌빌딩 3층</t>
  </si>
  <si>
    <t>KB오토시스</t>
  </si>
  <si>
    <t>041-537-5345</t>
  </si>
  <si>
    <t>충청남도 아산시 음봉면 아산온천로 528-24</t>
  </si>
  <si>
    <t>KCC건설</t>
  </si>
  <si>
    <t>02-513-5500</t>
  </si>
  <si>
    <t>서울특별시 서초구 강남대로 587 KCC 건설</t>
  </si>
  <si>
    <t>KCI</t>
  </si>
  <si>
    <t>031 -497 -6411</t>
  </si>
  <si>
    <t>충남 서산시 대산읍 대죽리 13-7</t>
  </si>
  <si>
    <t>KCW</t>
  </si>
  <si>
    <t>053-721-1043</t>
  </si>
  <si>
    <t>대구광역시 달서구 성서공단북로 262 KCW(주)</t>
  </si>
  <si>
    <t>KG ETS</t>
  </si>
  <si>
    <t>031-488-1122</t>
  </si>
  <si>
    <t>경기도 시흥시 소망공원로 5 (정왕동) KG ETS(주)</t>
  </si>
  <si>
    <t>KG모빌리언스</t>
  </si>
  <si>
    <t>(02)2192-2000</t>
  </si>
  <si>
    <t>경기도 성남시 분당구 대왕판교로 660 삼평동, 유스페이스1 에이-5층</t>
  </si>
  <si>
    <t>KG이니시스</t>
  </si>
  <si>
    <t>(02)3430-5913</t>
  </si>
  <si>
    <t>경기도 성남시 분당구 대왕판교로 660 유스페이스1 A동 5층</t>
  </si>
  <si>
    <t>KH바텍</t>
  </si>
  <si>
    <t>054-465-0630</t>
  </si>
  <si>
    <t>경상북도 구미시 1공단로10길 53-12 (주)KH바텍</t>
  </si>
  <si>
    <t>KJ프리텍</t>
  </si>
  <si>
    <t>031-230-6903</t>
  </si>
  <si>
    <t>경기도 화성시 반월남길 77 (주)케이제이프리텍</t>
  </si>
  <si>
    <t>KMH</t>
  </si>
  <si>
    <t>02-2647-1255</t>
  </si>
  <si>
    <t>서울특별시 양천구 목동서로 201 KT정보전산센터 7층</t>
  </si>
  <si>
    <t>KNN</t>
  </si>
  <si>
    <t>051-850-9214</t>
  </si>
  <si>
    <t>부산광역시 해운대구 센텀서로 30 케이엔엔타워</t>
  </si>
  <si>
    <t>KPX생명과학</t>
  </si>
  <si>
    <t>061-688-4600</t>
  </si>
  <si>
    <t>전라남도 여수시 여수산단2로 84</t>
  </si>
  <si>
    <t>KTH</t>
  </si>
  <si>
    <t>02-1588-5668</t>
  </si>
  <si>
    <t>서울특별시 동작구 보라매로5길 23 삼성보라매옴니타워</t>
  </si>
  <si>
    <t>KT뮤직</t>
  </si>
  <si>
    <t>02-3282-2600</t>
  </si>
  <si>
    <t>서울시 강남구 영동대로106길 17</t>
  </si>
  <si>
    <t>KT서브마린</t>
  </si>
  <si>
    <t>(051)704-0004</t>
  </si>
  <si>
    <t>부산광역시 해운대구 송정광어골로 42</t>
  </si>
  <si>
    <t>LIG인베니아</t>
  </si>
  <si>
    <t>(031)778-1114</t>
  </si>
  <si>
    <t>경기도 성남시 중원구 갈마치로 214</t>
  </si>
  <si>
    <t>MBK</t>
  </si>
  <si>
    <t>031-731-5400</t>
  </si>
  <si>
    <t>경기도 성남시 중원구 갈마치로 176</t>
  </si>
  <si>
    <t>MDS테크</t>
  </si>
  <si>
    <t>031-627-3000</t>
  </si>
  <si>
    <t>경기도 성남시 분당구 대왕판교로 644번길 49 한컴타워 3층(경기도 성남시 삼평동 676번지 한컴타워 3층)</t>
  </si>
  <si>
    <t>MPK</t>
  </si>
  <si>
    <t>02-596-3300</t>
  </si>
  <si>
    <t>서울특별시 서초구 효령로 132 미피하우스</t>
  </si>
  <si>
    <t>NEW</t>
  </si>
  <si>
    <t>02-3490-9300</t>
  </si>
  <si>
    <t>서울특별시 강남구 언주로 726 (논현동, 8층)</t>
  </si>
  <si>
    <t>NICE평가정보</t>
  </si>
  <si>
    <t>서울특별시 영등포구 국회대로74길 4-</t>
  </si>
  <si>
    <t>OCI머티리얼즈</t>
  </si>
  <si>
    <t>054-630-8114</t>
  </si>
  <si>
    <t>경상북도 영주시 가흥공단로 59-33</t>
  </si>
  <si>
    <t>PN풍년</t>
  </si>
  <si>
    <t>02-2008-1030</t>
  </si>
  <si>
    <t>경기도 안산시 단원구 별망로 620</t>
  </si>
  <si>
    <t>S&amp;K폴리텍</t>
  </si>
  <si>
    <t>031-432-8061</t>
  </si>
  <si>
    <t>경기 안산시 단원구 성곡동 718-1 시화공단 4바 302호</t>
  </si>
  <si>
    <t>SBI액시즈</t>
  </si>
  <si>
    <t>일본엔(JPY)</t>
  </si>
  <si>
    <t>81-3-3498-5011</t>
  </si>
  <si>
    <t>일본 동경 시부야구 시부야 2-1-1, 아오야마 퍼스트 빌딩</t>
  </si>
  <si>
    <t>SBI인베스트먼트</t>
  </si>
  <si>
    <t>02-2139-9200</t>
  </si>
  <si>
    <t>서울특별시 강남구 테헤란로 509엔씨타워1 14층</t>
  </si>
  <si>
    <t>SBS콘텐츠허브</t>
  </si>
  <si>
    <t>02-2001-0631</t>
  </si>
  <si>
    <t>서울특별시 마포구 상암산로 82 SBS프리즘타워 15, 16층</t>
  </si>
  <si>
    <t>SDN</t>
  </si>
  <si>
    <t>02-446-6691</t>
  </si>
  <si>
    <t>경기도 성남시 분당구 대왕판교로644번길 21메디포스트 3층</t>
  </si>
  <si>
    <t>SG&amp;G</t>
  </si>
  <si>
    <t>소화물 전문 운송업</t>
  </si>
  <si>
    <t>02-2105-6315</t>
  </si>
  <si>
    <t>경기도 성남시 분당구 대왕판교로606번길 47 SG타워 7층</t>
  </si>
  <si>
    <t>SGA</t>
  </si>
  <si>
    <t>070-7308-9319</t>
  </si>
  <si>
    <t>서울특별시 서초구 마방로2길 44</t>
  </si>
  <si>
    <t>SH 홀딩스</t>
  </si>
  <si>
    <t>02-6237-9786</t>
  </si>
  <si>
    <t>인천광역시 중구 축항대로 147 (항동7가)</t>
  </si>
  <si>
    <t>SIMPAC METALLOY</t>
  </si>
  <si>
    <t>054-271-8700</t>
  </si>
  <si>
    <t>경상북도 포항시 남구 괴동로 153</t>
  </si>
  <si>
    <t>SK1호스팩</t>
  </si>
  <si>
    <t>02-3773-8373</t>
  </si>
  <si>
    <t>SK2호스팩</t>
  </si>
  <si>
    <t>서울특별시 영등포구 국제금융로2길 24 &amp;nbsp</t>
  </si>
  <si>
    <t>SKC 솔믹스</t>
  </si>
  <si>
    <t>(031)660-8400</t>
  </si>
  <si>
    <t>경기도 평택시 경기대로 1043</t>
  </si>
  <si>
    <t>SKC코오롱PI</t>
  </si>
  <si>
    <t>031-436-8600</t>
  </si>
  <si>
    <t>충청북도 진천군 이월면 고등1길 27</t>
  </si>
  <si>
    <t>SK컴즈</t>
  </si>
  <si>
    <t>02-3432-1114</t>
  </si>
  <si>
    <t>서울특별시 서대문구 통일로 87 임광빌딩</t>
  </si>
  <si>
    <t>SM C&amp;C</t>
  </si>
  <si>
    <t>02-3788-0000</t>
  </si>
  <si>
    <t>서울특별시 강남구 삼성로 648한섬빌딩</t>
  </si>
  <si>
    <t>SNH</t>
  </si>
  <si>
    <t>031-702-1117</t>
  </si>
  <si>
    <t>경기도 안양시 동안구 학의로 282B동 514호</t>
  </si>
  <si>
    <t>STS반도체</t>
  </si>
  <si>
    <t>041 -529 -0708</t>
  </si>
  <si>
    <t>충청남도 천안시 서북구 백석공단7로 16 STS반도체통신(주)</t>
  </si>
  <si>
    <t>TJ미디어</t>
  </si>
  <si>
    <t>02 -3663-4700</t>
  </si>
  <si>
    <t>서울특별시 강서구 화곡로64길 23</t>
  </si>
  <si>
    <t>TPC</t>
  </si>
  <si>
    <t>032 -572 -1700</t>
  </si>
  <si>
    <t>서울 강서구 화곡동 111-84</t>
  </si>
  <si>
    <t>YBM시사닷컴</t>
  </si>
  <si>
    <t>교육지원 서비스업</t>
  </si>
  <si>
    <t>(02) 2008-5200</t>
  </si>
  <si>
    <t>경기도 성남시 분당구 대왕판교로 670 유스페이스2 A동 8,9층</t>
  </si>
  <si>
    <t>YTN</t>
  </si>
  <si>
    <t>(02) 398-8000</t>
  </si>
  <si>
    <t>서울특별시 마포구 상암산로 76와이티엔뉴스퀘어</t>
  </si>
  <si>
    <t>YW</t>
  </si>
  <si>
    <t>(031)703-7118</t>
  </si>
  <si>
    <t>경기도 성남시 분당구 야탑남로 280 801(야탑동,분당테크노파크씨동)</t>
  </si>
  <si>
    <t>iMBC</t>
  </si>
  <si>
    <t>(02)2105-1100</t>
  </si>
  <si>
    <t>서울특별시 마포구 성암로 25510층(상암동, 문화방송미디어센터)</t>
  </si>
  <si>
    <t>가비아</t>
  </si>
  <si>
    <t>1544-4370</t>
  </si>
  <si>
    <t>경기도 성남시 분당구 대왕판교로 660 유스페이스1 B동 401호,501호</t>
  </si>
  <si>
    <t>가온미디어</t>
  </si>
  <si>
    <t>031-724-8500</t>
  </si>
  <si>
    <t>경기도 성남시 분당구 성남대로 884-3</t>
  </si>
  <si>
    <t>가희</t>
  </si>
  <si>
    <t>02 -757 -9171</t>
  </si>
  <si>
    <t>충청북도 충주시 가주농공2길 21</t>
  </si>
  <si>
    <t>감마누</t>
  </si>
  <si>
    <t>031-831-8800</t>
  </si>
  <si>
    <t>경기도 화성시 동탄면 금곡로 185-44</t>
  </si>
  <si>
    <t>갑을메탈</t>
  </si>
  <si>
    <t>053 -615 -1161</t>
  </si>
  <si>
    <t>대구광역시 달성군 논공읍 논공로87길 88 갑을메탈 대구공장</t>
  </si>
  <si>
    <t>갤럭시아컴즈</t>
  </si>
  <si>
    <t>02-3484-8400</t>
  </si>
  <si>
    <t>서울시 강남구 수서동 715번지 수서오피스 빌딩 12층</t>
  </si>
  <si>
    <t>게임빌</t>
  </si>
  <si>
    <t>02-876-5252</t>
  </si>
  <si>
    <t>서울특별시 서초구 서초중앙로 4 게임빌빌딩</t>
  </si>
  <si>
    <t>경남스틸</t>
  </si>
  <si>
    <t>055 -252 -9208</t>
  </si>
  <si>
    <t>경남 창원시 웅남동 61-46번지</t>
  </si>
  <si>
    <t>경남제약</t>
  </si>
  <si>
    <t>02-3490-5105</t>
  </si>
  <si>
    <t>경상남도 의령군 동동리 1539-5</t>
  </si>
  <si>
    <t>경동제약</t>
  </si>
  <si>
    <t>02 -576 -6121</t>
  </si>
  <si>
    <t>경기도 화성시 양감면 제약단지로 224-3</t>
  </si>
  <si>
    <t>경봉</t>
  </si>
  <si>
    <t>031-470-4803</t>
  </si>
  <si>
    <t>경기도 안양시 만안구 예술공원로 153-323층(석수동 825-1 3층)</t>
  </si>
  <si>
    <t>경창산업</t>
  </si>
  <si>
    <t>053 -560 -0141</t>
  </si>
  <si>
    <t>대구광역시 서구 국채보상로 104 경창산업(주)</t>
  </si>
  <si>
    <t>고려반도체</t>
  </si>
  <si>
    <t>032-662-2224</t>
  </si>
  <si>
    <t>경기도 부천시 오정구 산업로 62</t>
  </si>
  <si>
    <t>고려신용정보</t>
  </si>
  <si>
    <t>02-3450-9000</t>
  </si>
  <si>
    <t>서울특별시 서초구 서초대로 353 (서초동, 유니온타워)</t>
  </si>
  <si>
    <t>고려제약</t>
  </si>
  <si>
    <t>02-529-6100</t>
  </si>
  <si>
    <t>경기도 이천시 신둔면 원적로 69-10</t>
  </si>
  <si>
    <t>고영</t>
  </si>
  <si>
    <t>02-6343-6000</t>
  </si>
  <si>
    <t>서울특별시 금천구 가산디지털2로 53 (가산동, 한라시그마밸리 14층, 15층)</t>
  </si>
  <si>
    <t>골든브릿지제2호스팩</t>
  </si>
  <si>
    <t>02-3779-3128</t>
  </si>
  <si>
    <t>서울특별시 서대문구 충정로 50 (충정로3가)</t>
  </si>
  <si>
    <t>골든브릿지제3호스팩</t>
  </si>
  <si>
    <t>02-3779-3129</t>
  </si>
  <si>
    <t>서울특별시 서대문구 충정로 50(충정로3가, 골든브릿지빌딩)</t>
  </si>
  <si>
    <t>골프존</t>
  </si>
  <si>
    <t>1577-4333</t>
  </si>
  <si>
    <t>대전광역시 유성구 엑스포로97번길 40 (도룡동)</t>
  </si>
  <si>
    <t>골프존유원홀딩스</t>
  </si>
  <si>
    <t>042-862-8109</t>
  </si>
  <si>
    <t>서울특별시 강남구 영동대로 735-</t>
  </si>
  <si>
    <t>광림</t>
  </si>
  <si>
    <t>043 -260 -9111</t>
  </si>
  <si>
    <t>충청북도 청원군 현도면 청남로 484 (주)광림</t>
  </si>
  <si>
    <t>광진실업</t>
  </si>
  <si>
    <t>051 -204 -9101</t>
  </si>
  <si>
    <t>부산 사하구 신평동 370-103</t>
  </si>
  <si>
    <t>광진윈텍</t>
  </si>
  <si>
    <t>051-711-2222</t>
  </si>
  <si>
    <t>부산광역시 기장군 장안읍 장안산단9로 110</t>
  </si>
  <si>
    <t>교보3호스팩</t>
  </si>
  <si>
    <t>02-3771-9677</t>
  </si>
  <si>
    <t>서울특별시 영등포구 의사당대로 97 &amp;nbsp</t>
  </si>
  <si>
    <t>교보4호스팩</t>
  </si>
  <si>
    <t>02-3771-9639</t>
  </si>
  <si>
    <t>교보5호스팩</t>
  </si>
  <si>
    <t>02-3771-9169</t>
  </si>
  <si>
    <t>서울특별시 영등포구 의사당대로 97</t>
  </si>
  <si>
    <t>구영테크</t>
  </si>
  <si>
    <t>053-592-6111</t>
  </si>
  <si>
    <t>대구광역시 달서구 달서대로91길 97</t>
  </si>
  <si>
    <t>국보디자인</t>
  </si>
  <si>
    <t>실내건축 및 건축마무리 공사업</t>
  </si>
  <si>
    <t>(02)738-2700</t>
  </si>
  <si>
    <t>서울 마포구 서교동 477-22</t>
  </si>
  <si>
    <t>국순당</t>
  </si>
  <si>
    <t>02 -5138-500</t>
  </si>
  <si>
    <t>강원도 횡성군 둔내면 강변로 975</t>
  </si>
  <si>
    <t>국영지앤엠</t>
  </si>
  <si>
    <t>02-2015-0370</t>
  </si>
  <si>
    <t>서울시 서초구 서초중앙로 36 (서초동, 준영빌딩 7층)</t>
  </si>
  <si>
    <t>국일신동</t>
  </si>
  <si>
    <t>031-499-9192</t>
  </si>
  <si>
    <t>경기도 안산시 단원구 번영2로 58 &amp;nbsp</t>
  </si>
  <si>
    <t>국일제지</t>
  </si>
  <si>
    <t>(031)339-9100</t>
  </si>
  <si>
    <t>그랜드백화점</t>
  </si>
  <si>
    <t>02-3665-0101</t>
  </si>
  <si>
    <t>서울특별시 강남구 선릉로62길 15</t>
  </si>
  <si>
    <t>글로벌에스엠</t>
  </si>
  <si>
    <t>031-932-9970</t>
  </si>
  <si>
    <t>GEORGE TOWN,GRAND CAYMAN KY1-1112 CAYMAN ISLANDS SCOTLA CENTRE 4TH FLOOR,P.O.BOX2804,</t>
  </si>
  <si>
    <t>금강철강</t>
  </si>
  <si>
    <t>(02)3471-0001</t>
  </si>
  <si>
    <t>서울특별시 서초구 서운로 19 701호(서초동, 서초월드오피스텔)</t>
  </si>
  <si>
    <t>금성테크</t>
  </si>
  <si>
    <t>031-488-9471</t>
  </si>
  <si>
    <t>경기도 시흥시 군자천로237번길 14 시화공단 2나 405호</t>
  </si>
  <si>
    <t>금호엔티</t>
  </si>
  <si>
    <t>054-460-8100</t>
  </si>
  <si>
    <t>경상북도 구미시 1공단로4길 141-54</t>
  </si>
  <si>
    <t>금화피에스시</t>
  </si>
  <si>
    <t>02 -2186-6220</t>
  </si>
  <si>
    <t>서울특별시 강남구 테헤란로25길 15-4</t>
  </si>
  <si>
    <t>기가레인</t>
  </si>
  <si>
    <t>031-233-7325</t>
  </si>
  <si>
    <t>경기도 화성시 삼성1로5길 46 (석우동) (주)기가레인</t>
  </si>
  <si>
    <t>기산텔레콤</t>
  </si>
  <si>
    <t>02 -3431-8700</t>
  </si>
  <si>
    <t>서울특별시 송파구 오금로 111 세기빌딩 11층</t>
  </si>
  <si>
    <t>나노</t>
  </si>
  <si>
    <t>054-533-5887</t>
  </si>
  <si>
    <t>경상북도 상주시 청리면 마공공단로 60 -</t>
  </si>
  <si>
    <t>나노스</t>
  </si>
  <si>
    <t>안경, 사진장비 및 기타 광학기기 제조업</t>
  </si>
  <si>
    <t>031-240-3900</t>
  </si>
  <si>
    <t>경기도 화성시 마도면 마도공단로2길 4 -</t>
  </si>
  <si>
    <t>나노신소재</t>
  </si>
  <si>
    <t>044-275-6966</t>
  </si>
  <si>
    <t>세종특별자치시 부강면 금호안골길 78 부용지방산업단지내</t>
  </si>
  <si>
    <t>나노엔텍</t>
  </si>
  <si>
    <t>의료용 기기 제조업</t>
  </si>
  <si>
    <t>02-6220-7728</t>
  </si>
  <si>
    <t>서울특별시 구로구 디지털로26길 5 에이스하이엔드타워1차 1210호</t>
  </si>
  <si>
    <t>나노캠텍</t>
  </si>
  <si>
    <t>031-671-9466</t>
  </si>
  <si>
    <t>경기도 용인시 처인구 남사면 완장천로 42-34</t>
  </si>
  <si>
    <t>나라엠앤디</t>
  </si>
  <si>
    <t>055-239-3600</t>
  </si>
  <si>
    <t>경상남도 창원시 성산구 공단로 675 나라엠앤디(주)</t>
  </si>
  <si>
    <t>나스미디어</t>
  </si>
  <si>
    <t>02-2188-7300</t>
  </si>
  <si>
    <t>서울특별시 강남구 강남대로 292 (도곡동, 대신증권빌딩 3, 4, 5층)</t>
  </si>
  <si>
    <t>나이벡</t>
  </si>
  <si>
    <t>의료용품 및 기타 의약관련제품 제조업</t>
  </si>
  <si>
    <t>043-532-7458</t>
  </si>
  <si>
    <t>충청북도 진천군 이월면 밤디길 116 이월전기전자농공1단지</t>
  </si>
  <si>
    <t>나이스디앤비</t>
  </si>
  <si>
    <t>02-2122-2370</t>
  </si>
  <si>
    <t>서울특별시 마포구 마포대로 217 (아현동)</t>
  </si>
  <si>
    <t>나이스정보통신</t>
  </si>
  <si>
    <t>02 -2187-2700</t>
  </si>
  <si>
    <t>서울특별시 마포구 마포대로 217 크레디트센터빌딩</t>
  </si>
  <si>
    <t>남화토건</t>
  </si>
  <si>
    <t>062-520-1072</t>
  </si>
  <si>
    <t>전라남도 화순군 화순읍 벽라1길 40</t>
  </si>
  <si>
    <t>내츄럴엔도텍</t>
  </si>
  <si>
    <t>자연과학 및 공학 연구개발업</t>
  </si>
  <si>
    <t>070-4601-3139</t>
  </si>
  <si>
    <t>경기도 성남시 분당구 판교로 255 번길 58, 에이동 301호</t>
  </si>
  <si>
    <t>네오디안테크놀로지</t>
  </si>
  <si>
    <t>02-2082-2800</t>
  </si>
  <si>
    <t>서울특별시 서초구 방배로34길 8 다원빌딩 301호</t>
  </si>
  <si>
    <t>네오위즈게임즈</t>
  </si>
  <si>
    <t>031-8023-6600</t>
  </si>
  <si>
    <t>경기도 성남시 분당구 대왕판교로645번길 14네오위즈판교타워</t>
  </si>
  <si>
    <t>네오위즈인터넷</t>
  </si>
  <si>
    <t>네오위즈홀딩스</t>
  </si>
  <si>
    <t>031-8023-6503</t>
  </si>
  <si>
    <t>네오이녹스엔모크스</t>
  </si>
  <si>
    <t>031-777-7330</t>
  </si>
  <si>
    <t>경기도 성남시 중원구 둔촌대로457번길 27 성남우림라이온스밸리 1차 12층</t>
  </si>
  <si>
    <t>네오티스</t>
  </si>
  <si>
    <t>031-671-0170</t>
  </si>
  <si>
    <t>경기도 안성시 죽산면 용대길 38-9</t>
  </si>
  <si>
    <t>네오팜</t>
  </si>
  <si>
    <t>042-864-0038</t>
  </si>
  <si>
    <t>대전 유성구 탑립동 928번지</t>
  </si>
  <si>
    <t>네오피델리티</t>
  </si>
  <si>
    <t>02-6340-1000</t>
  </si>
  <si>
    <t>경기도 성남시 분당구 판교로255번길 35 (삼평동, 실리콘파크 A동 9층)</t>
  </si>
  <si>
    <t>네이블커뮤니케이션즈</t>
  </si>
  <si>
    <t>070-7780-9910</t>
  </si>
  <si>
    <t>서울특별시 강남구 학동로 40115층(청담동, 금하빌딩)</t>
  </si>
  <si>
    <t>네이처셀</t>
  </si>
  <si>
    <t>02-3472-1681</t>
  </si>
  <si>
    <t>경상북도 칠곡군 기산면 기산공단1길 21</t>
  </si>
  <si>
    <t>네패스</t>
  </si>
  <si>
    <t>02-3470-2700</t>
  </si>
  <si>
    <t>충청북도 음성군 삼성면 금일로965번길 105</t>
  </si>
  <si>
    <t>네패스신소재</t>
  </si>
  <si>
    <t>063-833-2020</t>
  </si>
  <si>
    <t>전라북도 익산시 석암로 99 엘지화학익산공장 내</t>
  </si>
  <si>
    <t>넥센테크</t>
  </si>
  <si>
    <t>052-259-8331</t>
  </si>
  <si>
    <t>울산 울주군 웅촌면 대대리 1644-295</t>
  </si>
  <si>
    <t>넥스턴</t>
  </si>
  <si>
    <t>031-288-2088</t>
  </si>
  <si>
    <t>경기도 용인시 기흥구 기흥단지로121번길 35 (고매동)</t>
  </si>
  <si>
    <t>넥스트BT</t>
  </si>
  <si>
    <t>(043)878-8851</t>
  </si>
  <si>
    <t>충청북도 음성군 삼성면 대양로 193-12</t>
  </si>
  <si>
    <t>넥스트리밍</t>
  </si>
  <si>
    <t>02-2194-5300</t>
  </si>
  <si>
    <t>서울특별시 강남구 역삼로3길 11 광성빌딩 4층</t>
  </si>
  <si>
    <t>넥스트아이</t>
  </si>
  <si>
    <t>031-478-2700</t>
  </si>
  <si>
    <t>경기도 안양시 동안구 동편로 43동편로13번길65 넥스트아이빌딩</t>
  </si>
  <si>
    <t>넥스트칩</t>
  </si>
  <si>
    <t>02-3460-4700</t>
  </si>
  <si>
    <t>경기도 성남시 분당구 판교로 323 (삼평동)</t>
  </si>
  <si>
    <t>넥슨지티</t>
  </si>
  <si>
    <t>02-525-6603</t>
  </si>
  <si>
    <t>경기도 성남시 분당구 판교로 256번길 25 (삼평동, 판교테크노밸리 씨3-7비동)</t>
  </si>
  <si>
    <t>녹십자셀</t>
  </si>
  <si>
    <t>02-2101-0635</t>
  </si>
  <si>
    <t>서울특별시 금천구 벚꽃로 278 SJ테크노빌 6층</t>
  </si>
  <si>
    <t>녹십자엠에스</t>
  </si>
  <si>
    <t>경기도 용인시 기흥구 이현로30번길 107 &amp;nbsp</t>
  </si>
  <si>
    <t>농우바이오</t>
  </si>
  <si>
    <t>작물 재배업</t>
  </si>
  <si>
    <t>031-213-4321</t>
  </si>
  <si>
    <t>경기도 수원시 영통구 센트럴타운로 114-8(이의동)농우바이오</t>
  </si>
  <si>
    <t>누리텔레콤</t>
  </si>
  <si>
    <t>02 -781 -0759</t>
  </si>
  <si>
    <t>서울특별시 서초구 사평대로 16(방배동 750-14번지)</t>
  </si>
  <si>
    <t>누리플랜</t>
  </si>
  <si>
    <t>031-997-9097</t>
  </si>
  <si>
    <t>경기도 김포시 대곶면 대곶로202번길 191</t>
  </si>
  <si>
    <t>뉴로스</t>
  </si>
  <si>
    <t>042-865-7300</t>
  </si>
  <si>
    <t>대전광역시 유성구 테크노2로 274 (탑립동)</t>
  </si>
  <si>
    <t>뉴보텍</t>
  </si>
  <si>
    <t>033-734-6001</t>
  </si>
  <si>
    <t>강원도 원주시 태장공단길 42-6 뉴보텍(주)</t>
  </si>
  <si>
    <t>뉴인텍</t>
  </si>
  <si>
    <t>041 -541 -8100</t>
  </si>
  <si>
    <t>충청남도 아산시 음봉면 음봉면로 243</t>
  </si>
  <si>
    <t>뉴프라이드</t>
  </si>
  <si>
    <t>자동차 부품 및 내장품 판매업</t>
  </si>
  <si>
    <t>1-310-631-7000</t>
  </si>
  <si>
    <t>Rancho Dominguez, CA 90221, USA 2757 E. Del Amo Blvd.</t>
  </si>
  <si>
    <t>뉴프렉스</t>
  </si>
  <si>
    <t>031-494-9325</t>
  </si>
  <si>
    <t>경기 안산시 단원구 신길동 1055603-4호</t>
  </si>
  <si>
    <t>능률교육</t>
  </si>
  <si>
    <t>02-2014-7114</t>
  </si>
  <si>
    <t>서울특별시 마포구 월드컵북로 21</t>
  </si>
  <si>
    <t>다나와</t>
  </si>
  <si>
    <t>1688-2450</t>
  </si>
  <si>
    <t>서울특별시 양천구 목동동로 233-1 501호</t>
  </si>
  <si>
    <t>다날</t>
  </si>
  <si>
    <t>031-697-1004</t>
  </si>
  <si>
    <t>경기도 성남시 분당구 분당로 55, 9층(서현동, 분당퍼스트타워)</t>
  </si>
  <si>
    <t>다믈멀티미디어</t>
  </si>
  <si>
    <t>031-380-6950</t>
  </si>
  <si>
    <t>경기도 안양시 동안구 시민대로 161 안양무역센터</t>
  </si>
  <si>
    <t>다산네트웍스</t>
  </si>
  <si>
    <t>070-7010-1000</t>
  </si>
  <si>
    <t>경기도 성남시 분당구 대왕판교로644번길 49 다산타워</t>
  </si>
  <si>
    <t>다우데이타</t>
  </si>
  <si>
    <t>02-3410-5100</t>
  </si>
  <si>
    <t>경기도 용인시 수지구 디지털벨리로 81 디지털스퀘어 7층</t>
  </si>
  <si>
    <t>다원시스</t>
  </si>
  <si>
    <t>031-8085-3010</t>
  </si>
  <si>
    <t>경기도 안산시 단원구 시화호수로 485(성곡동) (주) 다원시스</t>
  </si>
  <si>
    <t>다음카카오</t>
  </si>
  <si>
    <t>02-1577-3321</t>
  </si>
  <si>
    <t>제주특별자치도 제주시 첨단로 242</t>
  </si>
  <si>
    <t>대동</t>
  </si>
  <si>
    <t>031 -490 -4422</t>
  </si>
  <si>
    <t>경기도 안산시 단원구 신원로 424 (원시동)</t>
  </si>
  <si>
    <t>대동금속</t>
  </si>
  <si>
    <t>053 -610 -5030</t>
  </si>
  <si>
    <t>대구광역시 달성군 논공읍 논공로 602</t>
  </si>
  <si>
    <t>대동기어</t>
  </si>
  <si>
    <t>055 -851 -2311</t>
  </si>
  <si>
    <t>경상남도 사천시 사남면 공단1로 42 (주)대동기어</t>
  </si>
  <si>
    <t>대동스틸</t>
  </si>
  <si>
    <t>(02)780-4448</t>
  </si>
  <si>
    <t>인천광역시 남동구 앵고개로622번길 29 남동공단 165B-1L 고잔동</t>
  </si>
  <si>
    <t>대륙제관</t>
  </si>
  <si>
    <t>02-6003-0600</t>
  </si>
  <si>
    <t>서울특별시 강남구 역삼로 221</t>
  </si>
  <si>
    <t>대림제지</t>
  </si>
  <si>
    <t>031 -373 -7670</t>
  </si>
  <si>
    <t>경기 오산시 누읍동 7</t>
  </si>
  <si>
    <t>대명코퍼레이션</t>
  </si>
  <si>
    <t>02-2222-7574</t>
  </si>
  <si>
    <t>강원도 홍천군 서면 한치골길 262</t>
  </si>
  <si>
    <t>대봉엘에스</t>
  </si>
  <si>
    <t>032-817-8800</t>
  </si>
  <si>
    <t>인천광역시 남동구 능허대로649번길 123</t>
  </si>
  <si>
    <t>대성미생물</t>
  </si>
  <si>
    <t>02-553-1104</t>
  </si>
  <si>
    <t>경기도 의왕시 덕영대로 103</t>
  </si>
  <si>
    <t>대성엘텍</t>
  </si>
  <si>
    <t>02-867-0061</t>
  </si>
  <si>
    <t>서울 금천구 가산동 60-19 번지</t>
  </si>
  <si>
    <t>대성창투</t>
  </si>
  <si>
    <t>02-3700-1800</t>
  </si>
  <si>
    <t>서울특별시 강남구 역삼로 165 해성빌딩4층</t>
  </si>
  <si>
    <t>대성파인텍</t>
  </si>
  <si>
    <t>055-289-4883</t>
  </si>
  <si>
    <t>경상남도 창원시 성산구 성산패총로24번길 16 (주)대성파인텍</t>
  </si>
  <si>
    <t>대신밸런스제1호스팩</t>
  </si>
  <si>
    <t>02-769-2162</t>
  </si>
  <si>
    <t>대신정보통신</t>
  </si>
  <si>
    <t>02 -2107-5009</t>
  </si>
  <si>
    <t>광주광역시 서구 상무중앙로 110(치평동, 우체국보험광주회관)</t>
  </si>
  <si>
    <t>대아티아이</t>
  </si>
  <si>
    <t>032-680-0800</t>
  </si>
  <si>
    <t>경기도 부천시 오정구 수도로 139</t>
  </si>
  <si>
    <t>대양전기공업</t>
  </si>
  <si>
    <t>051-200-5331</t>
  </si>
  <si>
    <t>부산광역시 사하구 장평로 245</t>
  </si>
  <si>
    <t>대양제지</t>
  </si>
  <si>
    <t>031-490-9302</t>
  </si>
  <si>
    <t>경기도 안산시 단원구 신원로 50</t>
  </si>
  <si>
    <t>대우SBI스팩1호</t>
  </si>
  <si>
    <t>서울특별시 영등포구 국제금융로 56 대우증권빌딩</t>
  </si>
  <si>
    <t>대우스팩2호</t>
  </si>
  <si>
    <t>02-768-3420</t>
  </si>
  <si>
    <t>대우스팩3호</t>
  </si>
  <si>
    <t>02-768-3488</t>
  </si>
  <si>
    <t>서울특별시 영등포구 국제금융로 56</t>
  </si>
  <si>
    <t>대원미디어</t>
  </si>
  <si>
    <t>02-6373-3000</t>
  </si>
  <si>
    <t>서울특별시 용산구 한강대로15길 9-12</t>
  </si>
  <si>
    <t>대원산업</t>
  </si>
  <si>
    <t>031 -495 -2301</t>
  </si>
  <si>
    <t>경기도 안산시 단원구 원시로 179</t>
  </si>
  <si>
    <t>대정화금</t>
  </si>
  <si>
    <t>031-488-8822</t>
  </si>
  <si>
    <t>경기도 시흥시 서해안로 186 대정화금(주) 정돵동, 시화공단 1다 107</t>
  </si>
  <si>
    <t>대주산업</t>
  </si>
  <si>
    <t>02 -2201-8107</t>
  </si>
  <si>
    <t>서울특별시 광진구 구의강변로 44 (구의동)</t>
  </si>
  <si>
    <t>대주전자재료</t>
  </si>
  <si>
    <t>(031)498-2901</t>
  </si>
  <si>
    <t>경기 시흥시 정왕동 1236-10</t>
  </si>
  <si>
    <t>대진디엠피</t>
  </si>
  <si>
    <t>02-3443-5360</t>
  </si>
  <si>
    <t>충남 천안시 성거읍 천흥리316-4</t>
  </si>
  <si>
    <t>대창솔루션</t>
  </si>
  <si>
    <t>051-264-0831</t>
  </si>
  <si>
    <t>부산광역시 사하구 다산로 147 다대동</t>
  </si>
  <si>
    <t>대창스틸</t>
  </si>
  <si>
    <t>032-816-7700</t>
  </si>
  <si>
    <t>인천광역시 남동구 아암대로 1213 &amp;nbsp</t>
  </si>
  <si>
    <t>대한과학</t>
  </si>
  <si>
    <t>033-737-7500</t>
  </si>
  <si>
    <t>강원도 원주시 지정면 신평석화로 326 대한과학</t>
  </si>
  <si>
    <t>대한광통신</t>
  </si>
  <si>
    <t>031 -494 -1011</t>
  </si>
  <si>
    <t>경기도 안산시 단원구 장자골로 49</t>
  </si>
  <si>
    <t>대한뉴팜</t>
  </si>
  <si>
    <t>02-3415-7804</t>
  </si>
  <si>
    <t>경기도 화성시 향남읍 상신리 904-3</t>
  </si>
  <si>
    <t>대한약품</t>
  </si>
  <si>
    <t>02-2678-8443</t>
  </si>
  <si>
    <t>서울특별시 영등포구 선유로45길 3</t>
  </si>
  <si>
    <t>대호피앤씨</t>
  </si>
  <si>
    <t>055 -388 -4001</t>
  </si>
  <si>
    <t>경상남도 양산시 산막공단북4길 13 (주)대호피앤씨</t>
  </si>
  <si>
    <t>대화제약</t>
  </si>
  <si>
    <t>02-586-6451</t>
  </si>
  <si>
    <t>강원도 횡성군 횡성읍 한우로 495</t>
  </si>
  <si>
    <t>덕산네오룩스</t>
  </si>
  <si>
    <t>041-590-5400</t>
  </si>
  <si>
    <t>충청남도 천안시 서북구 입장면 쑥골길 21-32</t>
  </si>
  <si>
    <t>덕산하이메탈</t>
  </si>
  <si>
    <t>052-289-0443</t>
  </si>
  <si>
    <t>울산광역시 북구 무룡1로 66</t>
  </si>
  <si>
    <t>덕신하우징</t>
  </si>
  <si>
    <t>02-2600-2600</t>
  </si>
  <si>
    <t>충청남도 천안시 동남구 수신면 수신로 485-34</t>
  </si>
  <si>
    <t>데브시스터즈</t>
  </si>
  <si>
    <t>02-2148-0652</t>
  </si>
  <si>
    <t>서울특별시 강남구 언주로152길 12</t>
  </si>
  <si>
    <t>데코앤이</t>
  </si>
  <si>
    <t>02-2145-1300</t>
  </si>
  <si>
    <t>서울특별시 송파구 위례성대로22길 32 (주)데코네티션</t>
  </si>
  <si>
    <t>도이치모터스</t>
  </si>
  <si>
    <t>자동차 판매업</t>
  </si>
  <si>
    <t>02-2235-7301</t>
  </si>
  <si>
    <t>서울 동대문구 답십리동 530-19</t>
  </si>
  <si>
    <t>동국S&amp;C</t>
  </si>
  <si>
    <t>054-271-0542</t>
  </si>
  <si>
    <t>경상북도 포항시 남구 대송로 62(장흥동)</t>
  </si>
  <si>
    <t>동국산업</t>
  </si>
  <si>
    <t>02 -316 -7559</t>
  </si>
  <si>
    <t>서울특별시 중구 다동길 46</t>
  </si>
  <si>
    <t>동국알앤에스</t>
  </si>
  <si>
    <t>(055)323-6589</t>
  </si>
  <si>
    <t>경상남도 김해시 상동면 상동로375번길 26-29 동국내화(주)</t>
  </si>
  <si>
    <t>동국제약</t>
  </si>
  <si>
    <t>02-2191-9800</t>
  </si>
  <si>
    <t>서울특별시 강남구 테헤란로108길 7 동국제약</t>
  </si>
  <si>
    <t>동방선기</t>
  </si>
  <si>
    <t>055-545-0882</t>
  </si>
  <si>
    <t>경상남도 창원시 진해구 명제로 73</t>
  </si>
  <si>
    <t>동부라이텍</t>
  </si>
  <si>
    <t>032-670-3000</t>
  </si>
  <si>
    <t>경기도 부천시 오정구 산업로104번길 14 (오정동) 동부라이텍(주)</t>
  </si>
  <si>
    <t>동부스팩2호</t>
  </si>
  <si>
    <t>02-369-3268</t>
  </si>
  <si>
    <t>서울특별시 영등포구 국제금융로8길 32 동부증권 &amp;nbsp</t>
  </si>
  <si>
    <t>동서</t>
  </si>
  <si>
    <t>02-3271-9626</t>
  </si>
  <si>
    <t>서울특별시 마포구 독막로 324 동서빌딩 10층</t>
  </si>
  <si>
    <t>동성화인텍</t>
  </si>
  <si>
    <t>02-6190-8500</t>
  </si>
  <si>
    <t>경기도 안성시 미양면 협동단지길 120 동성화인텍</t>
  </si>
  <si>
    <t>동신건설</t>
  </si>
  <si>
    <t>053 -756 -7701</t>
  </si>
  <si>
    <t>경상북도 안동시 서동문로 217</t>
  </si>
  <si>
    <t>동아엘텍</t>
  </si>
  <si>
    <t>031-345-1500</t>
  </si>
  <si>
    <t>경기도 안양시 동안구 일동로 174</t>
  </si>
  <si>
    <t>동아화성</t>
  </si>
  <si>
    <t>055)313 - 1800</t>
  </si>
  <si>
    <t>경상남도 김해시 유하로 154-9</t>
  </si>
  <si>
    <t>동양시멘트</t>
  </si>
  <si>
    <t>강원도 삼척시 동양길 20</t>
  </si>
  <si>
    <t>동양에스텍</t>
  </si>
  <si>
    <t>042-221-6900</t>
  </si>
  <si>
    <t>대전광역시 중구 중앙로 164번길 20(은행동) 동양빌딩 4층</t>
  </si>
  <si>
    <t>동양이엔피</t>
  </si>
  <si>
    <t>(031)236-1511</t>
  </si>
  <si>
    <t>경기도 평택시 진위면 진위산단로 76</t>
  </si>
  <si>
    <t>동양피엔에프</t>
  </si>
  <si>
    <t>02-2106-8000</t>
  </si>
  <si>
    <t>서울특별시 금천구 가산디지털1로 88 IT프리미어타워 17층, 18층</t>
  </si>
  <si>
    <t>동우</t>
  </si>
  <si>
    <t>063-450-2000</t>
  </si>
  <si>
    <t>전라북도 군산시 서수면 동군산로 1095 주식회사 동우</t>
  </si>
  <si>
    <t>동운아나텍</t>
  </si>
  <si>
    <t>02-3465-8765</t>
  </si>
  <si>
    <t>서울특별시 서초구 남부순환로 2351, 아리랑타워 9층</t>
  </si>
  <si>
    <t>동원개발</t>
  </si>
  <si>
    <t>051 -645 -3113</t>
  </si>
  <si>
    <t>부산광역시 동구 조방로 39 8층</t>
  </si>
  <si>
    <t>동일금속</t>
  </si>
  <si>
    <t>054-333-5501</t>
  </si>
  <si>
    <t>경북 영천시 금호읍 덕성리 327</t>
  </si>
  <si>
    <t>동일기연</t>
  </si>
  <si>
    <t>031 -356 -7114</t>
  </si>
  <si>
    <t>경기도 화성시 남양로930번길 28 동일기연</t>
  </si>
  <si>
    <t>동일철강</t>
  </si>
  <si>
    <t>051 -316 -5341</t>
  </si>
  <si>
    <t>부산 북구 학장동 716-1</t>
  </si>
  <si>
    <t>동진쎄미켐</t>
  </si>
  <si>
    <t>02-325-9451</t>
  </si>
  <si>
    <t>인천광역시 서구 백범로 644</t>
  </si>
  <si>
    <t>동화기업</t>
  </si>
  <si>
    <t>02-2122-0589</t>
  </si>
  <si>
    <t>인천광역시 서구 가정로97번길 28(가좌동)</t>
  </si>
  <si>
    <t>두올산업</t>
  </si>
  <si>
    <t>055-352-4860</t>
  </si>
  <si>
    <t>경남 밀양시 산내면 가인리 364번지</t>
  </si>
  <si>
    <t>드래곤플라이</t>
  </si>
  <si>
    <t>02-2017-7800</t>
  </si>
  <si>
    <t>서울특별시 강남구 논현로139길 24 (논현동, 드래곤플라이엔에이치센터)</t>
  </si>
  <si>
    <t>디비케이</t>
  </si>
  <si>
    <t>032-816-4814</t>
  </si>
  <si>
    <t>인천 서구 가좌동 543-2</t>
  </si>
  <si>
    <t>디스플레이텍</t>
  </si>
  <si>
    <t>070-7015-3811</t>
  </si>
  <si>
    <t>경기도 안성시 공단1로 10 (주)디스플레이테크</t>
  </si>
  <si>
    <t>디에스케이</t>
  </si>
  <si>
    <t>031-416-9100</t>
  </si>
  <si>
    <t>경기도 안산시 상록구 안산테콤1길 21</t>
  </si>
  <si>
    <t>디에스티로봇</t>
  </si>
  <si>
    <t>041-590-1736</t>
  </si>
  <si>
    <t>충청남도 천안시 서북구 직산읍 4산단6길 27 -</t>
  </si>
  <si>
    <t>디에이치피코리아</t>
  </si>
  <si>
    <t>02-2027-0078</t>
  </si>
  <si>
    <t>충청북도 청원군 오송읍 오송생명6로 50 (지번주소 : 충청북도 청원군 오송읍 만수리 491)</t>
  </si>
  <si>
    <t>디에이테크놀로지</t>
  </si>
  <si>
    <t>031-369-8800</t>
  </si>
  <si>
    <t>경기도 화성시 마도면 화성로 913-29</t>
  </si>
  <si>
    <t>디에이피</t>
  </si>
  <si>
    <t>031-677-0005</t>
  </si>
  <si>
    <t>경기 안성시 미양면 보체리 404-1</t>
  </si>
  <si>
    <t>디엔에이링크</t>
  </si>
  <si>
    <t>02-3153-1500</t>
  </si>
  <si>
    <t>서울특별시 서대문구 이화여대길 52 이화여자대학교 산학협력관2층 디엔에이링크</t>
  </si>
  <si>
    <t>디엔에프</t>
  </si>
  <si>
    <t>042-932-7939</t>
  </si>
  <si>
    <t>대전광역시 대덕구 대화로132번길 142 디엔에프</t>
  </si>
  <si>
    <t>디엠씨</t>
  </si>
  <si>
    <t>055-720-3000</t>
  </si>
  <si>
    <t>경상남도 김해시 한림면 김해대로 1102-171 디엠씨(주)</t>
  </si>
  <si>
    <t>디엠티</t>
  </si>
  <si>
    <t>031-420-7500</t>
  </si>
  <si>
    <t>경기도 안양시 동안구 흥안대로 439 번길 70(관양동) 2층</t>
  </si>
  <si>
    <t>디오</t>
  </si>
  <si>
    <t>051-745-7777</t>
  </si>
  <si>
    <t>부산광역시 해운대구 센텀서로 66</t>
  </si>
  <si>
    <t>디오텍</t>
  </si>
  <si>
    <t>02-6333-6999</t>
  </si>
  <si>
    <t>서울특별시 금천구 디지털로9길 65 백상스타타워1차 14층</t>
  </si>
  <si>
    <t>디이엔티</t>
  </si>
  <si>
    <t>(041)529-3456</t>
  </si>
  <si>
    <t>충청남도 천안시 동남구 수신면 장산동길 32</t>
  </si>
  <si>
    <t>디젠스</t>
  </si>
  <si>
    <t>041-906-2100</t>
  </si>
  <si>
    <t>충남 아산시 음봉면 연암율금로 288-7</t>
  </si>
  <si>
    <t>디지아이</t>
  </si>
  <si>
    <t>031-820-8900</t>
  </si>
  <si>
    <t>경기 양주군 회천읍 덕계리 517</t>
  </si>
  <si>
    <t>디지탈옵틱</t>
  </si>
  <si>
    <t>경기도 성남시 중원구 둔촌대로 484 비-103(상대원동,시콕스타워)</t>
  </si>
  <si>
    <t>디지털대성</t>
  </si>
  <si>
    <t>일반 교습 학원</t>
  </si>
  <si>
    <t>(02)2104-8600</t>
  </si>
  <si>
    <t>서울특별시 서초구 방배로 181 단우빌딩</t>
  </si>
  <si>
    <t>디지틀조선</t>
  </si>
  <si>
    <t>02-3701-2821</t>
  </si>
  <si>
    <t>서울특별시 중구 세종대로21길 52 (태평로1가)</t>
  </si>
  <si>
    <t>디케이디앤아이</t>
  </si>
  <si>
    <t>02-2636-2431</t>
  </si>
  <si>
    <t>서울특별시 영등포구 여의대로 14 KT빌딩 16층</t>
  </si>
  <si>
    <t>디케이락</t>
  </si>
  <si>
    <t>055-338-0114</t>
  </si>
  <si>
    <t>경상남도 김해시 주촌면 골든루트로129번길 7</t>
  </si>
  <si>
    <t>디티앤씨</t>
  </si>
  <si>
    <t>기타 과학기술 서비스업</t>
  </si>
  <si>
    <t>031-329-3411</t>
  </si>
  <si>
    <t>경기도 용인시 처인구 유림로154번길 42</t>
  </si>
  <si>
    <t>딜리</t>
  </si>
  <si>
    <t>031-860-5500</t>
  </si>
  <si>
    <t>경기도 동두천시 강변로702번길 30</t>
  </si>
  <si>
    <t>라온시큐어</t>
  </si>
  <si>
    <t>02-561-4545</t>
  </si>
  <si>
    <t>서울특별시 강남구 봉은사로86길 6 (삼성동 레베쌍트 빌딩 6,7층)</t>
  </si>
  <si>
    <t>라이브플렉스</t>
  </si>
  <si>
    <t>02-3446-4875</t>
  </si>
  <si>
    <t>서울특별시 강남구 논현로168길 18 (신사동,동신빌딩6층)</t>
  </si>
  <si>
    <t>라이온켐텍</t>
  </si>
  <si>
    <t>042-930-3300</t>
  </si>
  <si>
    <t>대전 대덕구 문평동 41-5</t>
  </si>
  <si>
    <t>램테크놀러지</t>
  </si>
  <si>
    <t>031-323-1119</t>
  </si>
  <si>
    <t>경기도 용인시 처인구 양지면 주북로 285</t>
  </si>
  <si>
    <t>랩지노믹스</t>
  </si>
  <si>
    <t>031-628-0702</t>
  </si>
  <si>
    <t>경기도 성남시 분당구 대왕판교로 700 (삼평동) 6층</t>
  </si>
  <si>
    <t>레고켐바이오</t>
  </si>
  <si>
    <t>042-861-0688</t>
  </si>
  <si>
    <t>대전광역시 대덕구 문평서로 8-26(문평동)</t>
  </si>
  <si>
    <t>레드로버</t>
  </si>
  <si>
    <t>031-601-7900</t>
  </si>
  <si>
    <t>경기도 성남시 분당구 구미로 8 분당 M타워 3층</t>
  </si>
  <si>
    <t>레드비씨</t>
  </si>
  <si>
    <t>02-3787-5093</t>
  </si>
  <si>
    <t>서울특별시 서초구 마방로2길 44 양재동 오상빌딩 5층</t>
  </si>
  <si>
    <t>레드캡투어</t>
  </si>
  <si>
    <t>02-2001-4563</t>
  </si>
  <si>
    <t>서울특별시 중구 을지로 100파인에비뉴 B동 19층</t>
  </si>
  <si>
    <t>레이젠</t>
  </si>
  <si>
    <t>031-650-1306</t>
  </si>
  <si>
    <t>경상북도 칠곡군 왜관읍 공단로5길 18-24</t>
  </si>
  <si>
    <t>로만손</t>
  </si>
  <si>
    <t>귀금속 및 장신용품 제조업</t>
  </si>
  <si>
    <t>02-2190-7085</t>
  </si>
  <si>
    <t>서울특별시 송파구 양재대로62길 53</t>
  </si>
  <si>
    <t>로보스타</t>
  </si>
  <si>
    <t>031-400-3600</t>
  </si>
  <si>
    <t>경기도 안산시 상록구 수인로 700</t>
  </si>
  <si>
    <t>로엔</t>
  </si>
  <si>
    <t>기록매체 복제업</t>
  </si>
  <si>
    <t>02-2280-7700</t>
  </si>
  <si>
    <t>서울특별시 강남구 테헤란로103길 17</t>
  </si>
  <si>
    <t>로지시스</t>
  </si>
  <si>
    <t>02-2125-6300</t>
  </si>
  <si>
    <t>서울특별시 마포구 독막로 281 &amp;nbsp</t>
  </si>
  <si>
    <t>로체시스템즈</t>
  </si>
  <si>
    <t>(031)335-9100</t>
  </si>
  <si>
    <t>경기도 용인시 처인구 경안천로 364 로체시스템즈(주)</t>
  </si>
  <si>
    <t>로켓모바일</t>
  </si>
  <si>
    <t>그외 기타 제품 제조업</t>
  </si>
  <si>
    <t>032-724-3707</t>
  </si>
  <si>
    <t>인천광역시 부평구 부평대로329번길 42 3층(청천동, 인산빌딩)</t>
  </si>
  <si>
    <t>로코조이</t>
  </si>
  <si>
    <t>02-565-0782</t>
  </si>
  <si>
    <t>서울 강남구 논현로 10길 29 3층(개포동,전남친환경유통센터)</t>
  </si>
  <si>
    <t>루멘스</t>
  </si>
  <si>
    <t>031-8033-1200</t>
  </si>
  <si>
    <t>경기도 용인시 기흥구 원고매로 12</t>
  </si>
  <si>
    <t>루미마이크로</t>
  </si>
  <si>
    <t>031-213-9200</t>
  </si>
  <si>
    <t>경기도 용인시 처인구 남사면 봉무로 309</t>
  </si>
  <si>
    <t>루트로닉</t>
  </si>
  <si>
    <t>031-926-7114</t>
  </si>
  <si>
    <t>경기도 고양시 덕양구 소원로 219</t>
  </si>
  <si>
    <t>룽투코리아</t>
  </si>
  <si>
    <t>02-2640-3530</t>
  </si>
  <si>
    <t>서울특별시 금천구 가산디지털1로 137 13층(가산동,IT캐슬 2차)</t>
  </si>
  <si>
    <t>르네코</t>
  </si>
  <si>
    <t>031 -995-7800</t>
  </si>
  <si>
    <t>경기도 고양시 일산동구 호수로 358-39 동문타워I (백석동,동문굿모닝타워1차6층)</t>
  </si>
  <si>
    <t>리노공업</t>
  </si>
  <si>
    <t>(051)831-4931</t>
  </si>
  <si>
    <t>부산광역시 강서구 미음산단로105번길 10</t>
  </si>
  <si>
    <t>리노스</t>
  </si>
  <si>
    <t>(02)3489-6800</t>
  </si>
  <si>
    <t>서울특별시 서초구 효령로 317 대한건축사협회 5~6층</t>
  </si>
  <si>
    <t>리드코프</t>
  </si>
  <si>
    <t>02 -2126-5000</t>
  </si>
  <si>
    <t>서울특별시 영등포구 은행로 25 안원빌딩 6층</t>
  </si>
  <si>
    <t>리젠</t>
  </si>
  <si>
    <t>(02)3438-6900</t>
  </si>
  <si>
    <t>서울특별시 서초구 강남대로 373 홍우빌딩 10층</t>
  </si>
  <si>
    <t>리켐</t>
  </si>
  <si>
    <t>042-825-8630</t>
  </si>
  <si>
    <t>충청남도 금산군 추부면 금산로 2423-16 리켐(주)-</t>
  </si>
  <si>
    <t>리홈쿠첸</t>
  </si>
  <si>
    <t>02-2008-7272</t>
  </si>
  <si>
    <t>서울특별시 강남구 삼성로 528 부방빌딩</t>
  </si>
  <si>
    <t>링네트</t>
  </si>
  <si>
    <t>02-6675-1251</t>
  </si>
  <si>
    <t>서울특별시 구로구 디지털로 306 418호(구로동 대륭포스트타워2차 4층)</t>
  </si>
  <si>
    <t>마이크로컨텍솔</t>
  </si>
  <si>
    <t>041-621-4331</t>
  </si>
  <si>
    <t>충청남도 천안시 서북구 성거읍 오송2길 15-21</t>
  </si>
  <si>
    <t>마제스타</t>
  </si>
  <si>
    <t>02-3011-9700</t>
  </si>
  <si>
    <t>제주특별자치도 서귀포시 중문관광로72번길 75 (색달동)</t>
  </si>
  <si>
    <t>마크로젠</t>
  </si>
  <si>
    <t>그외 기타 전문, 과학 및 기술 서비스업</t>
  </si>
  <si>
    <t>02-2113-7000</t>
  </si>
  <si>
    <t>서울특별시 금천구 벚꽃로 254 월드메르디앙1차</t>
  </si>
  <si>
    <t>매일유업</t>
  </si>
  <si>
    <t>02-2127-2035</t>
  </si>
  <si>
    <t>서울특별시 종로구 율곡로 88 삼환빌딩</t>
  </si>
  <si>
    <t>매커스</t>
  </si>
  <si>
    <t>02-3490-9500</t>
  </si>
  <si>
    <t>서울특별시 강남구 봉은사로44길 73</t>
  </si>
  <si>
    <t>맥스로텍</t>
  </si>
  <si>
    <t>053-584-6540</t>
  </si>
  <si>
    <t>대구광역시 달서구 성서4차첨단로 25</t>
  </si>
  <si>
    <t>메가스터디</t>
  </si>
  <si>
    <t>02-6350-8400</t>
  </si>
  <si>
    <t>서울특별시 마포구 상암산로 3415층(상암동, 디지털큐브)</t>
  </si>
  <si>
    <t>메가스터디교육</t>
  </si>
  <si>
    <t>02-3489-8200</t>
  </si>
  <si>
    <t>서울특별시 서초구 효령로 321 덕원빌딩 &amp;nbsp</t>
  </si>
  <si>
    <t>메디아나</t>
  </si>
  <si>
    <t>033-742-5400</t>
  </si>
  <si>
    <t>강원도 원주시 문막읍 동화공단로 132</t>
  </si>
  <si>
    <t>메디톡스</t>
  </si>
  <si>
    <t>043-217-1555</t>
  </si>
  <si>
    <t>충청북도 청원군 오창읍 각리1길 78 (주)메디톡스</t>
  </si>
  <si>
    <t>메디포스트</t>
  </si>
  <si>
    <t>02-3465-6677</t>
  </si>
  <si>
    <t>경기도 성남시 분당구 대왕판교로 644번길21 -</t>
  </si>
  <si>
    <t>메디프론</t>
  </si>
  <si>
    <t>02-545-9277</t>
  </si>
  <si>
    <t>서울특별시 강서구 양천로 583 1401(염창동, 우림블루나인비즈니스센터에이동)</t>
  </si>
  <si>
    <t>메지온</t>
  </si>
  <si>
    <t>02-560-8000</t>
  </si>
  <si>
    <t>서울특별시 강남구 테헤란로87길 35 씨엔드에치빌딩 3층</t>
  </si>
  <si>
    <t>메타바이오메드</t>
  </si>
  <si>
    <t>043-218-1981</t>
  </si>
  <si>
    <t>충청북도 청주시 흥덕구 오송읍 오송생명1로 270</t>
  </si>
  <si>
    <t>멜파스</t>
  </si>
  <si>
    <t>031-707-2280</t>
  </si>
  <si>
    <t>경기도 성남시 분당구 판교역로 225-14</t>
  </si>
  <si>
    <t>모다정보통신</t>
  </si>
  <si>
    <t>02-523-7677</t>
  </si>
  <si>
    <t>서울특별시 서초구 마방로 60 트러스트타워13,14층</t>
  </si>
  <si>
    <t>모두투어</t>
  </si>
  <si>
    <t>02-728-8000</t>
  </si>
  <si>
    <t>서울특별시 중구 을지로 16 프레지던트호텔 5층 모두투어네트워크</t>
  </si>
  <si>
    <t>모바일리더</t>
  </si>
  <si>
    <t>02-2051-4151</t>
  </si>
  <si>
    <t>서울특별시 강남구 강남대로 330(역삼동, 우덕빌딩 5층)</t>
  </si>
  <si>
    <t>모베이스</t>
  </si>
  <si>
    <t>032-529-4200</t>
  </si>
  <si>
    <t>인천광역시 부평구 부평대로313번길 77 청천동</t>
  </si>
  <si>
    <t>모아텍</t>
  </si>
  <si>
    <t>032-810-9000</t>
  </si>
  <si>
    <t>인천광역시 남동구 인주대로 698 (주)모아텍</t>
  </si>
  <si>
    <t>모헨즈</t>
  </si>
  <si>
    <t>02 -571 -3011</t>
  </si>
  <si>
    <t>충남 충남시 풍세면 남관리 195</t>
  </si>
  <si>
    <t>무림SP</t>
  </si>
  <si>
    <t>02 -3485-1603</t>
  </si>
  <si>
    <t>서울특별시 강남구 강남대로 656 (신사동)</t>
  </si>
  <si>
    <t>미동전자통신</t>
  </si>
  <si>
    <t>070-7425-0614</t>
  </si>
  <si>
    <t>서울특별시 서초구 동산로 23 베델회관 702호</t>
  </si>
  <si>
    <t>미래나노텍</t>
  </si>
  <si>
    <t>043-710-1100</t>
  </si>
  <si>
    <t>충청북도 청원군 옥산면 과학산업1로 16 미래나노텍(주)</t>
  </si>
  <si>
    <t>미래에셋제3호스팩</t>
  </si>
  <si>
    <t>02-3774-3822</t>
  </si>
  <si>
    <t>서울특별시 중구 을지로5길 26,16층(미래에셋센터원빌딩, 이스트타워)</t>
  </si>
  <si>
    <t>미래에셋제4호스팩</t>
  </si>
  <si>
    <t>02-3774-6935</t>
  </si>
  <si>
    <t>서울특별시 중구 을지로5길 26, 동관 16층(미래에셋센터원빌딩) &amp;nbsp</t>
  </si>
  <si>
    <t>미래컴퍼니</t>
  </si>
  <si>
    <t>(031)350-9801</t>
  </si>
  <si>
    <t>경기도 화성시 양감면 정문송산로 69-12</t>
  </si>
  <si>
    <t>미코</t>
  </si>
  <si>
    <t>031-670-5800</t>
  </si>
  <si>
    <t>경기도 안성시 공단로 100</t>
  </si>
  <si>
    <t>민앤지</t>
  </si>
  <si>
    <t>02-929-4463</t>
  </si>
  <si>
    <t>서울특별시 강남구 언주로 726 두산빌딩</t>
  </si>
  <si>
    <t>바른손</t>
  </si>
  <si>
    <t>02 -596-4411</t>
  </si>
  <si>
    <t>경기도 고양시 일산동구 정발산로 21501호(장항동, 제이3타워)</t>
  </si>
  <si>
    <t>바른손이앤에이</t>
  </si>
  <si>
    <t>070-7609-1404</t>
  </si>
  <si>
    <t>서울특별시 강남구 봉은사로 509 수당빌딩 4층</t>
  </si>
  <si>
    <t>바른전자</t>
  </si>
  <si>
    <t>031-8020-6000</t>
  </si>
  <si>
    <t>경기도 화성시 동탄면 경기동로 548</t>
  </si>
  <si>
    <t>바이넥스</t>
  </si>
  <si>
    <t>(051)261-6611</t>
  </si>
  <si>
    <t>부산광역시 사하구 다대로 368-3</t>
  </si>
  <si>
    <t>바이로메드</t>
  </si>
  <si>
    <t>(02)873-8330</t>
  </si>
  <si>
    <t>서울시 관악구 관악로 599번지 서울대학교 자연과학대학 기초과학연구동(203동)</t>
  </si>
  <si>
    <t>바이오니아</t>
  </si>
  <si>
    <t>042-936-8500</t>
  </si>
  <si>
    <t>대전광역시 대덕구 문평서로 8-11 (주)바이오니아</t>
  </si>
  <si>
    <t>바이오랜드</t>
  </si>
  <si>
    <t>041-550-7700</t>
  </si>
  <si>
    <t>충청남도 천안시 동남구 병천면 송정리2길 59</t>
  </si>
  <si>
    <t>바이오스마트</t>
  </si>
  <si>
    <t>02-3218-9000</t>
  </si>
  <si>
    <t>서울특별시 성동구 광나루로 172-</t>
  </si>
  <si>
    <t>바이오톡스텍</t>
  </si>
  <si>
    <t>043-210-7777</t>
  </si>
  <si>
    <t>충청북도 청주시 청원구 오창읍 연구단지로 53</t>
  </si>
  <si>
    <t>바텍</t>
  </si>
  <si>
    <t>031-679-2000</t>
  </si>
  <si>
    <t>경기도 화성시 삼성1로2길 13(석우동)</t>
  </si>
  <si>
    <t>백금T&amp;A</t>
  </si>
  <si>
    <t>031-488-7900</t>
  </si>
  <si>
    <t>경기도 군포시 엘에스로 153-18(산본동) L&amp;C타워 4,5,6층</t>
  </si>
  <si>
    <t>백산OPC</t>
  </si>
  <si>
    <t>043-536-7561</t>
  </si>
  <si>
    <t>충북 진천군 덕산면 용몽리 282</t>
  </si>
  <si>
    <t>버추얼텍</t>
  </si>
  <si>
    <t>02 -333 -3012</t>
  </si>
  <si>
    <t>서울시 마포구 마포대로25 신한DM빌딩 12층</t>
  </si>
  <si>
    <t>베리타스</t>
  </si>
  <si>
    <t>02-2139-9290</t>
  </si>
  <si>
    <t>서울특별시 구로구 디지털로31길 19 구로동 에이스테크노타워 2차 707호</t>
  </si>
  <si>
    <t>베셀</t>
  </si>
  <si>
    <t>031-683-3953</t>
  </si>
  <si>
    <t>경기도 평택시 청북면 오금길 14-39</t>
  </si>
  <si>
    <t>보령메디앙스</t>
  </si>
  <si>
    <t>02 -708 -8365</t>
  </si>
  <si>
    <t>서울특별시 종로구 창경궁로 136 보령빌딩</t>
  </si>
  <si>
    <t>보성파워텍</t>
  </si>
  <si>
    <t>031 -491 -0311</t>
  </si>
  <si>
    <t>경기도 안산시 단원구 범지기로 104 보성파워텍(주)</t>
  </si>
  <si>
    <t>보타바이오</t>
  </si>
  <si>
    <t>02-558-3921</t>
  </si>
  <si>
    <t>서울특별시 강남구 언주로 641 (논현동) 워터게이트빌딩 5층</t>
  </si>
  <si>
    <t>부산방직</t>
  </si>
  <si>
    <t>051 -292 -0131</t>
  </si>
  <si>
    <t>부산 사하구 신평동 650-4</t>
  </si>
  <si>
    <t>부스타</t>
  </si>
  <si>
    <t>043-536-9107</t>
  </si>
  <si>
    <t>충청북도 진천군 이월면 고등2길 18 (주)부스타보일러</t>
  </si>
  <si>
    <t>뷰웍스</t>
  </si>
  <si>
    <t>070-7011-6190</t>
  </si>
  <si>
    <t>경기도 안양시 동안구 부림로 17041-3</t>
  </si>
  <si>
    <t>브리지텍</t>
  </si>
  <si>
    <t>02-3430-4114</t>
  </si>
  <si>
    <t>서울특별시 영등포구 여의나루로 27 사학연금관리공단 14,15층</t>
  </si>
  <si>
    <t>블루콤</t>
  </si>
  <si>
    <t>032-810-0500</t>
  </si>
  <si>
    <t>인천광역시 연수구 벤처로 116 (주)블루콤</t>
  </si>
  <si>
    <t>비씨월드제약</t>
  </si>
  <si>
    <t>031-881-6800</t>
  </si>
  <si>
    <t>경기도 여주시 가남읍 여주남로 872-23</t>
  </si>
  <si>
    <t>비아이이엠티</t>
  </si>
  <si>
    <t>(041)539-6114</t>
  </si>
  <si>
    <t>충청남도 아산시 음봉면 연암율금로 330 비아이이엠티</t>
  </si>
  <si>
    <t>비아트론</t>
  </si>
  <si>
    <t>070-4016-3200</t>
  </si>
  <si>
    <t>경기도 수원시 권선구 산업로155번길 139 (고색동)</t>
  </si>
  <si>
    <t>비에스이</t>
  </si>
  <si>
    <t>032-500-1721</t>
  </si>
  <si>
    <t>인천광역시 남동구 남동서로 193 (주)비에스이홀딩스</t>
  </si>
  <si>
    <t>비에이치</t>
  </si>
  <si>
    <t>032-510-2000</t>
  </si>
  <si>
    <t>인천광역시 부평구 평천로199번길 25</t>
  </si>
  <si>
    <t>비에이치아이</t>
  </si>
  <si>
    <t>055-585-3800</t>
  </si>
  <si>
    <t>경상남도 함안군 군북면 장백로 122</t>
  </si>
  <si>
    <t>비엠티</t>
  </si>
  <si>
    <t>055-783-1000</t>
  </si>
  <si>
    <t>경상남도 양산시 산막공단남11길 35 (주)BMT</t>
  </si>
  <si>
    <t>비츠로셀</t>
  </si>
  <si>
    <t>041-330-0236</t>
  </si>
  <si>
    <t>충청남도 예산군 신암면 추사로 235-35 비츠로셀</t>
  </si>
  <si>
    <t>비츠로시스</t>
  </si>
  <si>
    <t>(02)460-2000</t>
  </si>
  <si>
    <t>서울특별시 성동구 성덕정길 151 (주)비츠로시스</t>
  </si>
  <si>
    <t>비츠로테크</t>
  </si>
  <si>
    <t>02 -4602-021</t>
  </si>
  <si>
    <t>경기도 안산시 단원구 별망로 327 비츠로테크</t>
  </si>
  <si>
    <t>비트컴퓨터</t>
  </si>
  <si>
    <t>02 -3486-1234</t>
  </si>
  <si>
    <t>서울특별시 서초구 서초대로74길 33</t>
  </si>
  <si>
    <t>빅솔론</t>
  </si>
  <si>
    <t>031-218-5500</t>
  </si>
  <si>
    <t>경기도 성남시 분당구 판교역로241번길 20 삼평동, 미래에셋벤처타워 7층,8층</t>
  </si>
  <si>
    <t>빅텍</t>
  </si>
  <si>
    <t>(031)631-7301</t>
  </si>
  <si>
    <t>경기도 이천시 마장면 덕이로 180-31</t>
  </si>
  <si>
    <t>빛과전자</t>
  </si>
  <si>
    <t>(042)930-7700</t>
  </si>
  <si>
    <t>대전광역시 대덕구 문평동로 68 (주)빛과전자</t>
  </si>
  <si>
    <t>빛샘전자</t>
  </si>
  <si>
    <t>031-288 -3420</t>
  </si>
  <si>
    <t>경기도 용인시 기흥구 언동로 53-11 빛샘전자 (청덕동)</t>
  </si>
  <si>
    <t>사람인에이치알</t>
  </si>
  <si>
    <t>02-2025-4733</t>
  </si>
  <si>
    <t>서울특별시 구로구 디지털로34길 43 코오롱싸이언스밸리1차 201호</t>
  </si>
  <si>
    <t>사파이어테크놀로지</t>
  </si>
  <si>
    <t>031-297-3551</t>
  </si>
  <si>
    <t>경기도 화성시 향남읍 발안공단로4길 65 사파이어테크놀로지 발안공장</t>
  </si>
  <si>
    <t>산성앨엔에스</t>
  </si>
  <si>
    <t>031-498-5522</t>
  </si>
  <si>
    <t>경기도 안산시 단원구 번영2로 81</t>
  </si>
  <si>
    <t>삼강엠앤티</t>
  </si>
  <si>
    <t>055-391-7020</t>
  </si>
  <si>
    <t>경상남도 고성군 동해면 내산리 159-13</t>
  </si>
  <si>
    <t>삼기오토모티브</t>
  </si>
  <si>
    <t>031-680-0826</t>
  </si>
  <si>
    <t>경기도 평택시 포승읍 도곡리 1217</t>
  </si>
  <si>
    <t>삼륭물산</t>
  </si>
  <si>
    <t>032-321-0091</t>
  </si>
  <si>
    <t>경기도 파주시 월롱면 통일로644번길 35</t>
  </si>
  <si>
    <t>삼목강업</t>
  </si>
  <si>
    <t>031-412-0316</t>
  </si>
  <si>
    <t>경기도 안산시 단원구 해안로 354(초지동)</t>
  </si>
  <si>
    <t>삼목에스폼</t>
  </si>
  <si>
    <t>02 -561 -0941</t>
  </si>
  <si>
    <t>경기도 안성시 미양면 안성맞춤대로 474-40</t>
  </si>
  <si>
    <t>삼보모터스</t>
  </si>
  <si>
    <t>053-582-9230</t>
  </si>
  <si>
    <t>대구광역시 달서구 성서동로 142</t>
  </si>
  <si>
    <t>삼보산업</t>
  </si>
  <si>
    <t>055 -552-7130 -</t>
  </si>
  <si>
    <t>경상남도 창원시 진해구 남의로21번길 36</t>
  </si>
  <si>
    <t>삼보판지</t>
  </si>
  <si>
    <t>031-319-6523</t>
  </si>
  <si>
    <t>경기도 부천시 원미구 조마루로385번길 96(원미동)</t>
  </si>
  <si>
    <t>삼본정밀전자</t>
  </si>
  <si>
    <t>032-683-7300</t>
  </si>
  <si>
    <t>경기도 부천시 오정구 삼작로107번길 52</t>
  </si>
  <si>
    <t>삼아제약</t>
  </si>
  <si>
    <t>02 -2056-7212</t>
  </si>
  <si>
    <t>강원도 원주시 문막읍 동화공단로 49</t>
  </si>
  <si>
    <t>삼영엠텍</t>
  </si>
  <si>
    <t>(055)589-7000</t>
  </si>
  <si>
    <t>경상남도 함안군 칠서면 삼칠로 631-35</t>
  </si>
  <si>
    <t>삼영이엔씨</t>
  </si>
  <si>
    <t>(051)601-6666</t>
  </si>
  <si>
    <t>부산광역시 영도구 상리로 69</t>
  </si>
  <si>
    <t>삼우엠스</t>
  </si>
  <si>
    <t>053-605-8500</t>
  </si>
  <si>
    <t>대구광역시 달서구 성서공단북로 77-20 크루셜엠스(주)</t>
  </si>
  <si>
    <t>삼원테크</t>
  </si>
  <si>
    <t>055-213-7000</t>
  </si>
  <si>
    <t>경남 창원시 성주동 30-5번지</t>
  </si>
  <si>
    <t>삼일</t>
  </si>
  <si>
    <t>054 -289 -1061</t>
  </si>
  <si>
    <t>경상북도 포항시 남구 대송면 송덕로 125-15(옥명리)</t>
  </si>
  <si>
    <t>삼일기업공사</t>
  </si>
  <si>
    <t>02 -564 -3131</t>
  </si>
  <si>
    <t>서울특별시 강남구 언주로 329</t>
  </si>
  <si>
    <t>삼지전자</t>
  </si>
  <si>
    <t>02-850-8031</t>
  </si>
  <si>
    <t>서울특별시 금천구 가산디지털2로 169-21</t>
  </si>
  <si>
    <t>삼진</t>
  </si>
  <si>
    <t>031 -467 -5847</t>
  </si>
  <si>
    <t>경기도 안양시 만안구 안양천서로 81 (주)삼진</t>
  </si>
  <si>
    <t>삼진엘앤디</t>
  </si>
  <si>
    <t>031-379-2000</t>
  </si>
  <si>
    <t>경기도 화성시 동탄면 동탄기흥로 64-17</t>
  </si>
  <si>
    <t>삼천당제약</t>
  </si>
  <si>
    <t>02-2046-1235</t>
  </si>
  <si>
    <t>경기도 화성시 향남읍 제약공단2길 71</t>
  </si>
  <si>
    <t>삼천리자전거</t>
  </si>
  <si>
    <t>02 -2194-3021</t>
  </si>
  <si>
    <t>서울특별시 강남구 강남대로 606 삼주빌딩 5층 삼천리자전거(주)</t>
  </si>
  <si>
    <t>삼현철강</t>
  </si>
  <si>
    <t>055 -252 -6060</t>
  </si>
  <si>
    <t>경상남도 창원시 성산구 중앙대로 60 신한은행빌딩 5층</t>
  </si>
  <si>
    <t>삼화네트웍스</t>
  </si>
  <si>
    <t>02-3454-1500</t>
  </si>
  <si>
    <t>서울특별시 강남구 선릉로91길 8 신아트스페이스빌딩 5층</t>
  </si>
  <si>
    <t>상보</t>
  </si>
  <si>
    <t>031-987-9900</t>
  </si>
  <si>
    <t>경기도 김포시 통진읍 대서명로 50</t>
  </si>
  <si>
    <t>상신이디피</t>
  </si>
  <si>
    <t>031-205-9242</t>
  </si>
  <si>
    <t>경기도 수원시 영통구 덕영대로1483번길 36</t>
  </si>
  <si>
    <t>상아프론테크</t>
  </si>
  <si>
    <t>032-451-7700</t>
  </si>
  <si>
    <t>인천광역시 남동구 남동대로369번길 18</t>
  </si>
  <si>
    <t>새로닉스</t>
  </si>
  <si>
    <t>054-463-7945</t>
  </si>
  <si>
    <t>경상북도 구미시 수출대로9길 36 (주)새로닉스</t>
  </si>
  <si>
    <t>서린바이오</t>
  </si>
  <si>
    <t>031-628-3000</t>
  </si>
  <si>
    <t>경기도 성남시 분당구 삼평동 694-1 코리아바이오파크(KOREA BIO PARK) A동 4층</t>
  </si>
  <si>
    <t>서부T&amp;D</t>
  </si>
  <si>
    <t>02 -2689 -0035</t>
  </si>
  <si>
    <t>서울특별시 양천구 신정로 167</t>
  </si>
  <si>
    <t>서산</t>
  </si>
  <si>
    <t>(062)950-5000</t>
  </si>
  <si>
    <t>광주광역시 광산구 하남산단4번로 143</t>
  </si>
  <si>
    <t>서암기계공업</t>
  </si>
  <si>
    <t>062-960-5000</t>
  </si>
  <si>
    <t>광주광역시 광산구 하남산단8번로 127-15 (안청동)</t>
  </si>
  <si>
    <t>서울반도체</t>
  </si>
  <si>
    <t>02-3281-6269</t>
  </si>
  <si>
    <t>서울특별시 금천구 시흥대로153길 59</t>
  </si>
  <si>
    <t>서울신용평가</t>
  </si>
  <si>
    <t>02 -3445-5000</t>
  </si>
  <si>
    <t>서울특별시 마포구 토정로 144 건양사빌딩</t>
  </si>
  <si>
    <t>서울옥션</t>
  </si>
  <si>
    <t>02-395-0330~4</t>
  </si>
  <si>
    <t>서울 종로구 평창동 98</t>
  </si>
  <si>
    <t>서울전자통신</t>
  </si>
  <si>
    <t>032-363-4111</t>
  </si>
  <si>
    <t>인천광역시 부평구 부평대로 301 (청천동, 남광센트렉스 709호)</t>
  </si>
  <si>
    <t>서울제약</t>
  </si>
  <si>
    <t>02-3470-2300</t>
  </si>
  <si>
    <t>경기도 시흥시 경제로 59, 603(정왕동,시화공단1라)</t>
  </si>
  <si>
    <t>서원인텍</t>
  </si>
  <si>
    <t>031-428-9500</t>
  </si>
  <si>
    <t>경기도 군포시 엘에스로115번길 69 -</t>
  </si>
  <si>
    <t>서전기전</t>
  </si>
  <si>
    <t>031-426-5506</t>
  </si>
  <si>
    <t>경기도 이천시 대월면 대월로 667번길 38-19 (주)서전기전 (이천대월 일반산업단지 내)</t>
  </si>
  <si>
    <t>서진오토모티브</t>
  </si>
  <si>
    <t>031-496-1500</t>
  </si>
  <si>
    <t>경기도 시흥시 공단1대로 313</t>
  </si>
  <si>
    <t>서한</t>
  </si>
  <si>
    <t>053 -741 -9980</t>
  </si>
  <si>
    <t>대구광역시 수성구 명덕로 415 서한빌딩</t>
  </si>
  <si>
    <t>서호전기</t>
  </si>
  <si>
    <t>(031)463-6612</t>
  </si>
  <si>
    <t>경기도 안양시 동안구 귀인로 9</t>
  </si>
  <si>
    <t>서화정보통신</t>
  </si>
  <si>
    <t>031-345-5100</t>
  </si>
  <si>
    <t>경기도 안양시 동안구 부림로 17041-13</t>
  </si>
  <si>
    <t>서희건설</t>
  </si>
  <si>
    <t>02 -3416-6644</t>
  </si>
  <si>
    <t>경기도 성남시 분당구 수내로46번길 4 경동빌딩 (수내동,경동빌딩8층)</t>
  </si>
  <si>
    <t>선광</t>
  </si>
  <si>
    <t>032 -8806-562</t>
  </si>
  <si>
    <t>인천 중구 항동 34-2</t>
  </si>
  <si>
    <t>선데이토즈</t>
  </si>
  <si>
    <t>070-8260-8000</t>
  </si>
  <si>
    <t>경기도 성남시 분당구 황새울로 346(서현동)</t>
  </si>
  <si>
    <t>성광벤드</t>
  </si>
  <si>
    <t>051-3300-200</t>
  </si>
  <si>
    <t>부산광역시 강서구 녹산산단262로 26</t>
  </si>
  <si>
    <t>성도이엔지</t>
  </si>
  <si>
    <t>02 -6244-5200</t>
  </si>
  <si>
    <t>서울특별시 강남구 영동대로106길 42</t>
  </si>
  <si>
    <t>성우전자</t>
  </si>
  <si>
    <t>031-362-3100</t>
  </si>
  <si>
    <t>경기도 안산시 단원구 번영로 68 (성곡동, 시화공단 4마 606호)</t>
  </si>
  <si>
    <t>성우테크론</t>
  </si>
  <si>
    <t>055-279-8400</t>
  </si>
  <si>
    <t>경남 창원시 성산구 성주동 24-6</t>
  </si>
  <si>
    <t>성우하이텍</t>
  </si>
  <si>
    <t>070-7477-5450</t>
  </si>
  <si>
    <t>부산광역시 기장군 정관면 농공길 2-9 (주)성우하이텍</t>
  </si>
  <si>
    <t>성창오토텍</t>
  </si>
  <si>
    <t>031-650-5400</t>
  </si>
  <si>
    <t>경기도 안성시 원곡면 청원로 1785-14</t>
  </si>
  <si>
    <t>성호전자</t>
  </si>
  <si>
    <t>(02)855-5931</t>
  </si>
  <si>
    <t>서울특별시 금천구 가산디지털1로 205-17</t>
  </si>
  <si>
    <t>세동</t>
  </si>
  <si>
    <t>055-382-0601~4</t>
  </si>
  <si>
    <t>부산광역시 기장군 장안읍 장안산단 8로 8</t>
  </si>
  <si>
    <t>세명전기</t>
  </si>
  <si>
    <t>051 -316 -6887</t>
  </si>
  <si>
    <t>부산광역시 사상구 대동로 188</t>
  </si>
  <si>
    <t>세미콘라이트</t>
  </si>
  <si>
    <t>031-282-6425</t>
  </si>
  <si>
    <t>경기도 용인시 기흥구 원고매로2번길 49(고매동)</t>
  </si>
  <si>
    <t>세보엠이씨</t>
  </si>
  <si>
    <t>건물설비 설치 공사업</t>
  </si>
  <si>
    <t>02 - 2046 - 7922</t>
  </si>
  <si>
    <t>서울특별시 서초구 효령로 341</t>
  </si>
  <si>
    <t>세우테크</t>
  </si>
  <si>
    <t>031-459-8200</t>
  </si>
  <si>
    <t>경기도 오산시 가장산업동로 28-6</t>
  </si>
  <si>
    <t>세운메디칼</t>
  </si>
  <si>
    <t>041-584-2903</t>
  </si>
  <si>
    <t>충청남도 천안시 서북구 입장면 도림길 60 (주)세운메디칼</t>
  </si>
  <si>
    <t>세원물산</t>
  </si>
  <si>
    <t>053 -582 -5161</t>
  </si>
  <si>
    <t>경상북도 영천시 도남공단길 53</t>
  </si>
  <si>
    <t>세종텔레콤</t>
  </si>
  <si>
    <t>070-7997-6766</t>
  </si>
  <si>
    <t>서울특별시 강동구 상일로10길 36세종텔레콤 지식산업센터</t>
  </si>
  <si>
    <t>세중</t>
  </si>
  <si>
    <t>02-2126-7777</t>
  </si>
  <si>
    <t>서울시 중구 태평로 2가 150 삼성생명빌딩 지하 1층</t>
  </si>
  <si>
    <t>세진전자</t>
  </si>
  <si>
    <t>02-2106-2309</t>
  </si>
  <si>
    <t>서울특별시 금천구 벚꽃로 278(가산동, SJ테크노빌4층)</t>
  </si>
  <si>
    <t>세진티에스</t>
  </si>
  <si>
    <t>(031)650-3700</t>
  </si>
  <si>
    <t>경기도 안성시 원곡면 지문로 51-43</t>
  </si>
  <si>
    <t>세코닉스</t>
  </si>
  <si>
    <t>031-860-1000</t>
  </si>
  <si>
    <t>경기도 동두천시 평화로2862번길 28</t>
  </si>
  <si>
    <t>세호로보트</t>
  </si>
  <si>
    <t>031-8085-0700</t>
  </si>
  <si>
    <t>경기도 안산시 상록구 수인로 736 (사사동,119-84)</t>
  </si>
  <si>
    <t>셀루메드</t>
  </si>
  <si>
    <t>02-2104-0475</t>
  </si>
  <si>
    <t>서울특별시 금천구 디지털로 130 402(가산동, 에이스테크노타워 9차)</t>
  </si>
  <si>
    <t>셀트리온</t>
  </si>
  <si>
    <t>032-850-5000</t>
  </si>
  <si>
    <t>인천광역시 연수구 아카데미로 23</t>
  </si>
  <si>
    <t>셀트리온제약</t>
  </si>
  <si>
    <t>02-2216-3611</t>
  </si>
  <si>
    <t>충청북도 청주시 청원구 오창읍 2산단로 82셀트리온제약</t>
  </si>
  <si>
    <t>소리바다</t>
  </si>
  <si>
    <t>02-562-7188</t>
  </si>
  <si>
    <t>서울시 강남구 논현동 225-5 논현동자동차전시장빌딩 4~5층</t>
  </si>
  <si>
    <t>소프트맥스</t>
  </si>
  <si>
    <t>02 -598 -2554</t>
  </si>
  <si>
    <t>서울특별시 서초구 서초대로48길 33 서초동 허브-원</t>
  </si>
  <si>
    <t>소프트센</t>
  </si>
  <si>
    <t>02-2027-3800</t>
  </si>
  <si>
    <t>서울특별시 서초구 반포대로 13 서초동 아이티센빌딩 6층</t>
  </si>
  <si>
    <t>소프트포럼</t>
  </si>
  <si>
    <t>031-622-6300</t>
  </si>
  <si>
    <t>경기도 성남시 분당구 대왕판교로644번길 49 한컴타워 9층</t>
  </si>
  <si>
    <t>손오공</t>
  </si>
  <si>
    <t>인형,장난감 및 오락용품 제조업</t>
  </si>
  <si>
    <t>02-2610-8750</t>
  </si>
  <si>
    <t>경기도 부천시 원미구 안곡로 266 -</t>
  </si>
  <si>
    <t>솔고바이오</t>
  </si>
  <si>
    <t>031-610-4052</t>
  </si>
  <si>
    <t>경기 평택시 서탄면 금암리 34-6</t>
  </si>
  <si>
    <t>솔라시아</t>
  </si>
  <si>
    <t>02-2082-0777</t>
  </si>
  <si>
    <t>서울시 구로구 디지털로 306 대륭포스트타워2차 508호</t>
  </si>
  <si>
    <t>솔루에타</t>
  </si>
  <si>
    <t>031-508-2655</t>
  </si>
  <si>
    <t>경기도 안산시 단원구 별망로519번길 27</t>
  </si>
  <si>
    <t>솔본</t>
  </si>
  <si>
    <t>02-580-2999</t>
  </si>
  <si>
    <t>서울특별시 강남구 학동로95길 51 청담동,청담스포피아</t>
  </si>
  <si>
    <t>솔브레인</t>
  </si>
  <si>
    <t>031 -719 -0700</t>
  </si>
  <si>
    <t>경기도 성남시 분당구 판교로255번길 24</t>
  </si>
  <si>
    <t>솔브레인이엔지</t>
  </si>
  <si>
    <t>02-3282-7026</t>
  </si>
  <si>
    <t>서울특별시 금천구 가산로9길 78 솔브레인이엔지 주식회사</t>
  </si>
  <si>
    <t>쇼박스</t>
  </si>
  <si>
    <t>02-3218-5500</t>
  </si>
  <si>
    <t>서울특별시 강남구 남부순환로379길 5</t>
  </si>
  <si>
    <t>수성</t>
  </si>
  <si>
    <t>032-818-5160</t>
  </si>
  <si>
    <t>인천광역시 서구 로봇랜드로249번길 46-39</t>
  </si>
  <si>
    <t>슈프리마</t>
  </si>
  <si>
    <t>031-783-4505</t>
  </si>
  <si>
    <t>경기도 성남시 분당구 정자일로 248 파크뷰 16층</t>
  </si>
  <si>
    <t>슈피겐코리아</t>
  </si>
  <si>
    <t>070-4018-1200</t>
  </si>
  <si>
    <t>서울특별시 금천구 가산디지털1로 128 1709호</t>
  </si>
  <si>
    <t>스맥</t>
  </si>
  <si>
    <t>055-340-4800</t>
  </si>
  <si>
    <t>경상남도 김해시 주촌면 골든루트로 157-10</t>
  </si>
  <si>
    <t>스타플렉스</t>
  </si>
  <si>
    <t>043-881-1361</t>
  </si>
  <si>
    <t>충청북도 음성군 삼성면 대성로 417</t>
  </si>
  <si>
    <t>스틸앤리소시즈</t>
  </si>
  <si>
    <t>금속 및 비금속 원료 재생업</t>
  </si>
  <si>
    <t>02-3452-8449</t>
  </si>
  <si>
    <t>충청남도 아산시 인주면 인주산단로 65</t>
  </si>
  <si>
    <t>스틸플라워</t>
  </si>
  <si>
    <t>051-745-3000</t>
  </si>
  <si>
    <t>부산 해운대구 센텀서로30,25층(우동,케이엔엔타워)</t>
  </si>
  <si>
    <t>스페코</t>
  </si>
  <si>
    <t>02-3498-3243</t>
  </si>
  <si>
    <t>서울특별시 강남구 학동로 171 삼익빌딩 7층</t>
  </si>
  <si>
    <t>스포츠서울</t>
  </si>
  <si>
    <t>(02)2001-0072</t>
  </si>
  <si>
    <t>서울특별시 영등포구 경인로 775, 1동 5층(문래동3가, 에이스하이테크시티)</t>
  </si>
  <si>
    <t>승일</t>
  </si>
  <si>
    <t>032 -578 -1811</t>
  </si>
  <si>
    <t>충청남도 천안시 서북구 직산읍 4산단1길 10</t>
  </si>
  <si>
    <t>승화프리텍</t>
  </si>
  <si>
    <t>02-2277-7635</t>
  </si>
  <si>
    <t>서울특별시 송파구 거마로 79 승화빌딩</t>
  </si>
  <si>
    <t>시공테크</t>
  </si>
  <si>
    <t>전문디자인업</t>
  </si>
  <si>
    <t>02-3438-0077</t>
  </si>
  <si>
    <t>경기도 성남시 분당구 판교역로 225-20 시공빌딩</t>
  </si>
  <si>
    <t>시그네틱스</t>
  </si>
  <si>
    <t>031-940-7400</t>
  </si>
  <si>
    <t>경기도 파주시 탄현면 평화로 711</t>
  </si>
  <si>
    <t>시노펙스</t>
  </si>
  <si>
    <t>054 -289 -4021</t>
  </si>
  <si>
    <t>경상북도 포항시 남구 대송면 송덕로 7</t>
  </si>
  <si>
    <t>시큐브</t>
  </si>
  <si>
    <t>02-2028-1200</t>
  </si>
  <si>
    <t>서울특별시 구로구 디지털로26길 111 JnK디지털타워 801,802,803호</t>
  </si>
  <si>
    <t>신라섬유</t>
  </si>
  <si>
    <t>053-960-1246</t>
  </si>
  <si>
    <t>대구 동구 각산동 291-1</t>
  </si>
  <si>
    <t>신라에스지</t>
  </si>
  <si>
    <t>02-416-0771</t>
  </si>
  <si>
    <t>서울특별시 송파구 백제고분로 362 (석촌동)</t>
  </si>
  <si>
    <t>신성델타테크</t>
  </si>
  <si>
    <t>055-260-1000</t>
  </si>
  <si>
    <t>경상남도 창원시 성산구 공단로271번길 39 신성델타테크(주)</t>
  </si>
  <si>
    <t>신양</t>
  </si>
  <si>
    <t>032-232-2211</t>
  </si>
  <si>
    <t>경기도 부천시 오정구 수도로105번길 25</t>
  </si>
  <si>
    <t>신원종합개발</t>
  </si>
  <si>
    <t>02-6908-7000</t>
  </si>
  <si>
    <t>경기도 화성시 봉담읍 와우안길 109 103-213</t>
  </si>
  <si>
    <t>신일제약</t>
  </si>
  <si>
    <t>02-2211-6711</t>
  </si>
  <si>
    <t>충북 충주시 앙성면 본평리 산 5-1</t>
  </si>
  <si>
    <t>신진에스엠</t>
  </si>
  <si>
    <t>031-369-7400</t>
  </si>
  <si>
    <t>전라북도 장수군 장계면 장무로 352-73 (주)신진에스엠장수공장</t>
  </si>
  <si>
    <t>신한제2호SPAC</t>
  </si>
  <si>
    <t>02-3772-4071</t>
  </si>
  <si>
    <t>서울특별시 영등포구 여의대로 70 신한금융투자타워 5층 &amp;nbsp</t>
  </si>
  <si>
    <t>신화인터텍</t>
  </si>
  <si>
    <t>041-590-3300</t>
  </si>
  <si>
    <t>충남 천안시 동남구 병천면 매봉로 308</t>
  </si>
  <si>
    <t>신화콘텍</t>
  </si>
  <si>
    <t>031-432-1527</t>
  </si>
  <si>
    <t>경기도 시흥시 옥구천동로44번길 4</t>
  </si>
  <si>
    <t>신후</t>
  </si>
  <si>
    <t>02-540-0047</t>
  </si>
  <si>
    <t>서울시 강남구 논현로 554, 4층(역삼동, 삼성빌딩)</t>
  </si>
  <si>
    <t>신흥기계</t>
  </si>
  <si>
    <t>02-2090-9272</t>
  </si>
  <si>
    <t>서울특별시 마포구 마포대로 20 다보빌딩</t>
  </si>
  <si>
    <t>실리콘웍스</t>
  </si>
  <si>
    <t>042-712-7700</t>
  </si>
  <si>
    <t>대전광역시 유성구 테크노2로 222</t>
  </si>
  <si>
    <t>심텍</t>
  </si>
  <si>
    <t>043-269-9000</t>
  </si>
  <si>
    <t>충청북도 청주시 흥덕구 산단로 73 &amp;nbsp</t>
  </si>
  <si>
    <t>심텍홀딩스</t>
  </si>
  <si>
    <t>02-3218-6100</t>
  </si>
  <si>
    <t>충청북도 청주시 흥덕구 산단로 73</t>
  </si>
  <si>
    <t>싸이맥스</t>
  </si>
  <si>
    <t>070-7732-5300</t>
  </si>
  <si>
    <t>경기도 안성시 원곡면 기업단지로 159 &amp;nbsp</t>
  </si>
  <si>
    <t>쌍용정보통신</t>
  </si>
  <si>
    <t>02-2262-8114</t>
  </si>
  <si>
    <t>서울특별시 중구 수표로 34 씨티센터타워 5층</t>
  </si>
  <si>
    <t>썬코어</t>
  </si>
  <si>
    <t>031-937-5000</t>
  </si>
  <si>
    <t>경기도 파주시 월롱면 엘지로 360번길 148-103</t>
  </si>
  <si>
    <t>쎄니트</t>
  </si>
  <si>
    <t>02-598-1250</t>
  </si>
  <si>
    <t>경상남도 의령군 의령읍 구룡로4남길 53</t>
  </si>
  <si>
    <t>쎄미시스코</t>
  </si>
  <si>
    <t>031-237-3425</t>
  </si>
  <si>
    <t>경기도 수원시 권선구 산업로 94</t>
  </si>
  <si>
    <t>쎄트렉아이</t>
  </si>
  <si>
    <t>042-365-7500</t>
  </si>
  <si>
    <t>대전광역시 유성구 유성대로1628번길 21 (주)쎄트렉아이</t>
  </si>
  <si>
    <t>쎌바이오텍</t>
  </si>
  <si>
    <t>031-987-6205-7</t>
  </si>
  <si>
    <t>경기 김포시 월곶면 개곡리 134</t>
  </si>
  <si>
    <t>쏠리드</t>
  </si>
  <si>
    <t>031-627-6000</t>
  </si>
  <si>
    <t>경기도 성남시 분당구 판교역로 220 쏠리드스페이스</t>
  </si>
  <si>
    <t>씨그널엔터테인먼트그룹</t>
  </si>
  <si>
    <t>02-517-3355</t>
  </si>
  <si>
    <t>서울특별시 강동구 양재대로 1498 호석빌딩</t>
  </si>
  <si>
    <t>씨씨에스</t>
  </si>
  <si>
    <t>043-850-7104</t>
  </si>
  <si>
    <t>충북 충주시 용산동 35</t>
  </si>
  <si>
    <t>씨앤비텍</t>
  </si>
  <si>
    <t>02-2109-1400</t>
  </si>
  <si>
    <t>서울특별시 금천구 디지털로9길 68 대륭포스트타워 5차 19.20층</t>
  </si>
  <si>
    <t>씨엑스씨종합캐피탈</t>
  </si>
  <si>
    <t>02-2125-3200</t>
  </si>
  <si>
    <t>전라북도 전주시 완산구 기린대로 213 전주대우빌딩 13층</t>
  </si>
  <si>
    <t>씨엔플러스</t>
  </si>
  <si>
    <t>032-813-0970</t>
  </si>
  <si>
    <t>인천시 남동구 논현로46번길 39-36</t>
  </si>
  <si>
    <t>씨유메디칼</t>
  </si>
  <si>
    <t>033-747-7657</t>
  </si>
  <si>
    <t>강원도 원주시 문막읍 동화공단로 130-1</t>
  </si>
  <si>
    <t>씨젠</t>
  </si>
  <si>
    <t>02-2240-4036</t>
  </si>
  <si>
    <t>서울특별시 송파구 오금로 91(방이동) 7층</t>
  </si>
  <si>
    <t>씨케이에이치</t>
  </si>
  <si>
    <t>86-1395-0486-047</t>
  </si>
  <si>
    <t>케이만군도 그랜드케이만 KY1-1112, 조지타운 스코셔센터 4층 2804</t>
  </si>
  <si>
    <t>씨큐브</t>
  </si>
  <si>
    <t>043-531-2500</t>
  </si>
  <si>
    <t>충청북도 진천군 진천읍 성중로 144 시큐브</t>
  </si>
  <si>
    <t>씨티씨바이오</t>
  </si>
  <si>
    <t>070-4033-0200</t>
  </si>
  <si>
    <t>강원도 홍천군 홍천읍 생명과학관길 84강원도 홍천군 홍천읍 생명과학관길 94</t>
  </si>
  <si>
    <t>씨티엘</t>
  </si>
  <si>
    <t>031 -205 -5300</t>
  </si>
  <si>
    <t>경기도 안산시 단원구 신원로 91번길 38 (성곡동)</t>
  </si>
  <si>
    <t>아가방컴퍼니</t>
  </si>
  <si>
    <t>02-527-1300</t>
  </si>
  <si>
    <t>서울특별시 강남구 테헤란로 207 아가방빌딩</t>
  </si>
  <si>
    <t>아나패스</t>
  </si>
  <si>
    <t>02-6922-7400</t>
  </si>
  <si>
    <t>서울특별시 구로구 디지털로31길 61 신세계아이앤씨빌딩 6층, 7층</t>
  </si>
  <si>
    <t>아남정보기술</t>
  </si>
  <si>
    <t>(02)2106-0606</t>
  </si>
  <si>
    <t>서울 금천구 가산동 371-28 우림라이온스밸리 C동 1407~1412호</t>
  </si>
  <si>
    <t>아리온</t>
  </si>
  <si>
    <t>031-361-3000</t>
  </si>
  <si>
    <t>경기 안양시 동안구 호계2동 894 피카빌딩 3층</t>
  </si>
  <si>
    <t>아모텍</t>
  </si>
  <si>
    <t>(031)989-0506</t>
  </si>
  <si>
    <t>인천 남동구 남촌동 617 남동공단 5블럭 1롯트</t>
  </si>
  <si>
    <t>아미노로직스</t>
  </si>
  <si>
    <t>02-761-4570</t>
  </si>
  <si>
    <t>서울특별시 강남구 역삼로 151 삼오빌딩3층 301호</t>
  </si>
  <si>
    <t>아미코젠</t>
  </si>
  <si>
    <t>055-759-6161</t>
  </si>
  <si>
    <t>경상남도 진주시 진성면 동부로1259번길 64</t>
  </si>
  <si>
    <t>아바코</t>
  </si>
  <si>
    <t>053-583-8150</t>
  </si>
  <si>
    <t>대구 달서구 월암동 1107번지</t>
  </si>
  <si>
    <t>아바텍</t>
  </si>
  <si>
    <t>053-592-4060</t>
  </si>
  <si>
    <t>대구광역시 달서구 달서대로 85길 100</t>
  </si>
  <si>
    <t>아비코전자</t>
  </si>
  <si>
    <t>031-730-5114</t>
  </si>
  <si>
    <t>경기도 성남시 중원구 둔촌대로388번길 31</t>
  </si>
  <si>
    <t>아세아텍</t>
  </si>
  <si>
    <t>대구 달성군 유가면 금리 168</t>
  </si>
  <si>
    <t>아스트</t>
  </si>
  <si>
    <t>055-851-7000</t>
  </si>
  <si>
    <t>경상남도 사천시 사남면 공단1로 23-65 &amp;nbsp</t>
  </si>
  <si>
    <t>아시아경제</t>
  </si>
  <si>
    <t>02-2200-2197</t>
  </si>
  <si>
    <t>서울특별시 중구 충무로 29 아시아미디어타워 10층,11층 &amp;nbsp</t>
  </si>
  <si>
    <t>아이디스</t>
  </si>
  <si>
    <t>02-3429-9121</t>
  </si>
  <si>
    <t>대전 유성구 관평동 1301</t>
  </si>
  <si>
    <t>아이디스홀딩스</t>
  </si>
  <si>
    <t>042-933-9677</t>
  </si>
  <si>
    <t>아이디에스</t>
  </si>
  <si>
    <t>031-329-8500</t>
  </si>
  <si>
    <t>경기도 용인시 처인구 남사면 완장천로 118-22</t>
  </si>
  <si>
    <t>아이리버</t>
  </si>
  <si>
    <t>(02)3019-1700</t>
  </si>
  <si>
    <t>서울특별시 서초구 방배로18길 5 BH빌딩</t>
  </si>
  <si>
    <t>아이센스</t>
  </si>
  <si>
    <t>02-916-6191</t>
  </si>
  <si>
    <t>서울특별시 서초구 반포대로28길 43 아이센스 빌딩</t>
  </si>
  <si>
    <t>아이쓰리시스템</t>
  </si>
  <si>
    <t>070-4162-0781</t>
  </si>
  <si>
    <t>대전광역시 유성구 테크노5로 69</t>
  </si>
  <si>
    <t>아이씨디</t>
  </si>
  <si>
    <t>031-678-3333</t>
  </si>
  <si>
    <t>경기도 안성시 대덕면 만세로 274</t>
  </si>
  <si>
    <t>아이씨케이</t>
  </si>
  <si>
    <t>053-592-3433</t>
  </si>
  <si>
    <t>대구광역시 달서구 호산동로7길 17</t>
  </si>
  <si>
    <t>아이앤씨</t>
  </si>
  <si>
    <t>031-696-3300</t>
  </si>
  <si>
    <t>아이에스이커머스</t>
  </si>
  <si>
    <t>02-3218-3018</t>
  </si>
  <si>
    <t>서울특별시 강남구 영동대로 648 (삼성동,삼안빌딩 5층)</t>
  </si>
  <si>
    <t>아이에이</t>
  </si>
  <si>
    <t>02 -3015-1300</t>
  </si>
  <si>
    <t>서울특별시 송파구 송파대로22길 5-23</t>
  </si>
  <si>
    <t>아이엠</t>
  </si>
  <si>
    <t>031-231-3114</t>
  </si>
  <si>
    <t>경기도 화성시 삼성1로3길 19</t>
  </si>
  <si>
    <t>아이원스</t>
  </si>
  <si>
    <t>031-238-7785</t>
  </si>
  <si>
    <t>경기도 화성시 동탄지성로412번길 30-5 (반월동)</t>
  </si>
  <si>
    <t>아이즈비전</t>
  </si>
  <si>
    <t>02-6330-5051</t>
  </si>
  <si>
    <t>서울특별시 영등포구 여의공원로 101 여의도동 CCMM빌딩 7층 701호702호</t>
  </si>
  <si>
    <t>아이컴포넌트</t>
  </si>
  <si>
    <t>031-719-4316</t>
  </si>
  <si>
    <t>경기도 평택시 팽성읍 추팔산단1길 23</t>
  </si>
  <si>
    <t>아이크래프트</t>
  </si>
  <si>
    <t>(02)541-0474</t>
  </si>
  <si>
    <t>서울특별시 강남구 언주로 726 두산빌딩 12층</t>
  </si>
  <si>
    <t>아이텍반도체</t>
  </si>
  <si>
    <t>031-436-2302</t>
  </si>
  <si>
    <t>경기도 화성시 동탄면 동탄산단4길 9-15 -</t>
  </si>
  <si>
    <t>아이티센</t>
  </si>
  <si>
    <t>02-3497-8300</t>
  </si>
  <si>
    <t>서울특별시 서초구 반포대로13 아이티센빌딩</t>
  </si>
  <si>
    <t>아즈텍WB</t>
  </si>
  <si>
    <t>섬유제품 염색, 정리 및 마무리 가공업</t>
  </si>
  <si>
    <t>051 -202 -3101</t>
  </si>
  <si>
    <t>부산광역시 사하구 하신번영로 99</t>
  </si>
  <si>
    <t>아진엑스텍</t>
  </si>
  <si>
    <t>053-593-3700</t>
  </si>
  <si>
    <t>대구광역시 달서구 성서공단로11길 27 &amp;nbsp</t>
  </si>
  <si>
    <t>아큐픽스</t>
  </si>
  <si>
    <t>031-724-2222</t>
  </si>
  <si>
    <t>경기도 성남시 분당구 대왕판교로 660 유스페이스1 A동 9층,10층</t>
  </si>
  <si>
    <t>아트라스BX</t>
  </si>
  <si>
    <t>042-620-4262</t>
  </si>
  <si>
    <t>대전광역시 대덕구 대전로1331번길 185 아트라스비엑스</t>
  </si>
  <si>
    <t>아프리카TV</t>
  </si>
  <si>
    <t>031-622-8100</t>
  </si>
  <si>
    <t>경기도 성남시 분당구 판교로228번길 15 판교7벤처밸리3 1단지 2동 201, 901호</t>
  </si>
  <si>
    <t>안국약품</t>
  </si>
  <si>
    <t>02 -3289-4221</t>
  </si>
  <si>
    <t>서울 영등포구 대림동 993-75</t>
  </si>
  <si>
    <t>안랩</t>
  </si>
  <si>
    <t>031-722-8000</t>
  </si>
  <si>
    <t>경기도 성남시 분당구 판교역로 220</t>
  </si>
  <si>
    <t>알서포트</t>
  </si>
  <si>
    <t>070-7011-3900</t>
  </si>
  <si>
    <t>서울특별시 송파구 위례성대로 1010층, 11층, 12층 (방이동, 에스타워)</t>
  </si>
  <si>
    <t>알에프세미</t>
  </si>
  <si>
    <t>042-823-9682</t>
  </si>
  <si>
    <t>대전광역시 서구 둔산로 52 미라클빌딩 11층</t>
  </si>
  <si>
    <t>알에프텍</t>
  </si>
  <si>
    <t>031-322-1114</t>
  </si>
  <si>
    <t>경기도 용인시 처인구 원삼면 죽양대로1763번길 60 알에프텍</t>
  </si>
  <si>
    <t>알테오젠</t>
  </si>
  <si>
    <t>042-384-8780</t>
  </si>
  <si>
    <t>대전광역시 유성구 유성대로1628번길 62 (전민동 461-38번지)</t>
  </si>
  <si>
    <t>알톤스포츠</t>
  </si>
  <si>
    <t>02-422-0574</t>
  </si>
  <si>
    <t>경기도 성남시 분당구 판교역로 221 12층(삼평동 투썬월드빌딩)</t>
  </si>
  <si>
    <t>알티캐스트</t>
  </si>
  <si>
    <t>02-2007-7700</t>
  </si>
  <si>
    <t>서울특별시 서초구 반포대로 27파크빌딩 6층</t>
  </si>
  <si>
    <t>알파칩스</t>
  </si>
  <si>
    <t>070-4600-0000</t>
  </si>
  <si>
    <t>경기도 성남시 분당구 삼평동 688-1 엠텍아이티타워 8층</t>
  </si>
  <si>
    <t>애강리메텍</t>
  </si>
  <si>
    <t>041-544-6711</t>
  </si>
  <si>
    <t>충청북도 충주시 중앙탑면 기업도시로 422 -</t>
  </si>
  <si>
    <t>액토즈소프트</t>
  </si>
  <si>
    <t>(02)747-8260</t>
  </si>
  <si>
    <t>서울특별시 마포구 마포대로 137 (공덕동, 케이피엑스빌딩3층,5층,6층)</t>
  </si>
  <si>
    <t>액트</t>
  </si>
  <si>
    <t>053-593-8560</t>
  </si>
  <si>
    <t>대구광역시 달서구 성서로35길 26</t>
  </si>
  <si>
    <t>양지사</t>
  </si>
  <si>
    <t>인쇄 및 인쇄관련 산업</t>
  </si>
  <si>
    <t>02 -865 -0041</t>
  </si>
  <si>
    <t>경기도 김포시 양촌읍 황금1로 131</t>
  </si>
  <si>
    <t>어보브반도체</t>
  </si>
  <si>
    <t>02-2193-2200</t>
  </si>
  <si>
    <t>충청북도 청원군 오창읍 각리1길 93-</t>
  </si>
  <si>
    <t>에너지솔루션</t>
  </si>
  <si>
    <t>02-2627-6700</t>
  </si>
  <si>
    <t>서울시 구로구 디지털로 26길111, JnK디지털타워 A-602</t>
  </si>
  <si>
    <t>에너토크</t>
  </si>
  <si>
    <t>02-555-0883</t>
  </si>
  <si>
    <t>경기도 여주군 능서면 능여로 344</t>
  </si>
  <si>
    <t>에듀박스</t>
  </si>
  <si>
    <t>02-565-4874</t>
  </si>
  <si>
    <t>서울특별시 금천구 가산디지털1로 131 B동 15층(가산동, BYC하이시티)</t>
  </si>
  <si>
    <t>에머슨퍼시픽</t>
  </si>
  <si>
    <t>02-6742-1500</t>
  </si>
  <si>
    <t>충청북도 진천군 백곡면 배티로 818-105</t>
  </si>
  <si>
    <t>에버다임</t>
  </si>
  <si>
    <t>(043)530-3300</t>
  </si>
  <si>
    <t>충청북도 진천군 진천읍 부영길 49</t>
  </si>
  <si>
    <t>에스넷</t>
  </si>
  <si>
    <t>02 -3469-2939</t>
  </si>
  <si>
    <t>서울특별시 강남구 선릉로 514 성원빌딩</t>
  </si>
  <si>
    <t>에스디시스템</t>
  </si>
  <si>
    <t>070-8299-5926</t>
  </si>
  <si>
    <t>경기도 성남시 중원구 갈마치로244번길 31 613(상대원동, 현대아이밸리)</t>
  </si>
  <si>
    <t>에스맥</t>
  </si>
  <si>
    <t>031-895-2100</t>
  </si>
  <si>
    <t>경기도 평택시 산단로 241-</t>
  </si>
  <si>
    <t>에스씨디</t>
  </si>
  <si>
    <t>031 -329 -5555</t>
  </si>
  <si>
    <t>경기도 용인시 처인구 남사면 형제로17번길 21</t>
  </si>
  <si>
    <t>에스아이리소스</t>
  </si>
  <si>
    <t>02-780-2388</t>
  </si>
  <si>
    <t>서울특별시 영등포구 여의공원로 101 CCMM빌딩 410호</t>
  </si>
  <si>
    <t>에스앤더블류</t>
  </si>
  <si>
    <t>051-205-7411</t>
  </si>
  <si>
    <t>부산광역시 사하구 다대로170번길 29</t>
  </si>
  <si>
    <t>에스앤씨엔진그룹</t>
  </si>
  <si>
    <t>중국위안(CNY)</t>
  </si>
  <si>
    <t>852-2940-7730</t>
  </si>
  <si>
    <t>ROOM 01, 21/F, PROSPER COMMERCIAL BUILDING，9 YIN CHONG STREET, KOWLOON, H.K</t>
  </si>
  <si>
    <t>에스앤에스텍</t>
  </si>
  <si>
    <t>053-589-1600</t>
  </si>
  <si>
    <t>대구광역시 달서구 호산동로 42</t>
  </si>
  <si>
    <t>에스에너지</t>
  </si>
  <si>
    <t>070-4339-7100</t>
  </si>
  <si>
    <t>경기도 성남시 분당구 판교역로241번길 20 (삼평동, 미래에셋타워 3층)</t>
  </si>
  <si>
    <t>에스에이엠티</t>
  </si>
  <si>
    <t>02-3458-9000</t>
  </si>
  <si>
    <t>서울특별시 강남구 영동대로 315 대경빌딩</t>
  </si>
  <si>
    <t>에스에이티</t>
  </si>
  <si>
    <t>031-450-1400</t>
  </si>
  <si>
    <t>경기도 군포시 엘에스로 175 (산본동, 에스에이타워7층)</t>
  </si>
  <si>
    <t>에스에프씨</t>
  </si>
  <si>
    <t>041-632-0700</t>
  </si>
  <si>
    <t>충청남도 홍성군 구항면 내포로 682 주식회사 에스에프씨</t>
  </si>
  <si>
    <t>에스에프에이</t>
  </si>
  <si>
    <t>031-379-1793</t>
  </si>
  <si>
    <t>경기도 화성시 동탄면 영천로 38</t>
  </si>
  <si>
    <t>에스엔유</t>
  </si>
  <si>
    <t>041-536-1500</t>
  </si>
  <si>
    <t>충청남도 아산시 둔포면 아산밸리남로 124</t>
  </si>
  <si>
    <t>에스엔텍</t>
  </si>
  <si>
    <t>031-299-3888</t>
  </si>
  <si>
    <t>경기도 수원시 권선구 서부로 1433-100</t>
  </si>
  <si>
    <t>에스엠</t>
  </si>
  <si>
    <t>02-6240-9817</t>
  </si>
  <si>
    <t>서울특별시 강남구 압구정로 423 캠브리지연립주택 (주)에스엠엔터테인먼트</t>
  </si>
  <si>
    <t>에스코넥</t>
  </si>
  <si>
    <t>031-799-0700</t>
  </si>
  <si>
    <t>경기도 광주시 오포읍 마루들길172번길 30</t>
  </si>
  <si>
    <t>에스텍</t>
  </si>
  <si>
    <t>(055)370-2200</t>
  </si>
  <si>
    <t>경상남도 양산시 유산공단9길 22</t>
  </si>
  <si>
    <t>에스텍파마</t>
  </si>
  <si>
    <t>031-831-4800</t>
  </si>
  <si>
    <t>경기도 화성시 향남읍 발안공단로 25</t>
  </si>
  <si>
    <t>에스티아이</t>
  </si>
  <si>
    <t>031-653-4380</t>
  </si>
  <si>
    <t>경기도 안성시 공도읍 봉기길 1</t>
  </si>
  <si>
    <t>에스티오</t>
  </si>
  <si>
    <t>02-2093-2500</t>
  </si>
  <si>
    <t>서울특별시 강서구 양천로 583 우림블루나인 (염창동, 우림블루나인비즈니스센터비동 15층)</t>
  </si>
  <si>
    <t>에스티큐브</t>
  </si>
  <si>
    <t>02-551-3370</t>
  </si>
  <si>
    <t>서울특별시 강남구 영동대로 511 2201(삼성동, 무역센터 트레이드타워)</t>
  </si>
  <si>
    <t>에스폴리텍</t>
  </si>
  <si>
    <t>043-536-9191</t>
  </si>
  <si>
    <t>충청북도 진천군 덕산면 한삼로 275 에스폴리텍</t>
  </si>
  <si>
    <t>에스피지</t>
  </si>
  <si>
    <t>(032)820-8200</t>
  </si>
  <si>
    <t>인천광역시 남동구 청능대로289번길 45 (고잔동, 남동공단 67B12L)</t>
  </si>
  <si>
    <t>에쎈테크</t>
  </si>
  <si>
    <t>032 -818 -7863</t>
  </si>
  <si>
    <t>인천광역시 남동구 남동서로 315 (남촌동)</t>
  </si>
  <si>
    <t>에이디칩스</t>
  </si>
  <si>
    <t>(02)2107-5800</t>
  </si>
  <si>
    <t>경기도 안양시 동안구 학의로 282, A동 22층(관양동, 금강펜테리움IT타워)</t>
  </si>
  <si>
    <t>에이디테크놀로지</t>
  </si>
  <si>
    <t>031-8018-0300</t>
  </si>
  <si>
    <t>경기도 성남시 분당구 판교로 255, F동 201호 &amp;nbsp</t>
  </si>
  <si>
    <t>에이모션</t>
  </si>
  <si>
    <t>02-2106-5417</t>
  </si>
  <si>
    <t>서울특별시 강남구 봉은사로 310 대일빌딩7층</t>
  </si>
  <si>
    <t>에이스침대</t>
  </si>
  <si>
    <t>043 -877 -1881</t>
  </si>
  <si>
    <t>경기도 성남시 중원구 사기막골로105번길 42</t>
  </si>
  <si>
    <t>에이스테크</t>
  </si>
  <si>
    <t>032)458-1975</t>
  </si>
  <si>
    <t>인천광역시 남동구 남동서로 237 (논현동,남동공단 24B 5L)</t>
  </si>
  <si>
    <t>에이씨티</t>
  </si>
  <si>
    <t>031-695-8233</t>
  </si>
  <si>
    <t>충청북도 음성군 삼성면 하이텍산단로 62</t>
  </si>
  <si>
    <t>에이치엘비</t>
  </si>
  <si>
    <t>02-3453-4414</t>
  </si>
  <si>
    <t>울산광역시 울주군 온산읍 당월로 216-53</t>
  </si>
  <si>
    <t>에이치케이</t>
  </si>
  <si>
    <t>031-350-2800</t>
  </si>
  <si>
    <t>경기도 화성시 양감면 사릅재길 117</t>
  </si>
  <si>
    <t>에이테크솔루션</t>
  </si>
  <si>
    <t>031-350-8167</t>
  </si>
  <si>
    <t>경기도 화성시 정남면 가장로 277</t>
  </si>
  <si>
    <t>에이텍</t>
  </si>
  <si>
    <t>02 -2190-5000</t>
  </si>
  <si>
    <t>경기도 성남시 분당구 판교로 289 (삼평동, 에이텍빌딩)</t>
  </si>
  <si>
    <t>에이텍티앤</t>
  </si>
  <si>
    <t>031-698-8743</t>
  </si>
  <si>
    <t>에이티넘인베스트</t>
  </si>
  <si>
    <t>02 -555 -0781</t>
  </si>
  <si>
    <t>서울 강남구 삼성동 168-26 제일빌딩 2층</t>
  </si>
  <si>
    <t>에이티세미콘</t>
  </si>
  <si>
    <t>031-645-7534</t>
  </si>
  <si>
    <t>에이티테크놀러지</t>
  </si>
  <si>
    <t>041-582-5700</t>
  </si>
  <si>
    <t>충청남도 천안시 서북구 직산읍 4산단7로 17-15 -</t>
  </si>
  <si>
    <t>에임하이</t>
  </si>
  <si>
    <t>032-500-7000</t>
  </si>
  <si>
    <t>서울특별시 강서구 강서로68길 23 (등촌동,2층)</t>
  </si>
  <si>
    <t>에코에너지</t>
  </si>
  <si>
    <t>02-3483-2900</t>
  </si>
  <si>
    <t>서울 서초구 서초동 1302-7 토탈에코빌딩</t>
  </si>
  <si>
    <t>에코프로</t>
  </si>
  <si>
    <t>043-240-7700</t>
  </si>
  <si>
    <t>충북 청원군 오창면 송대리 316-3</t>
  </si>
  <si>
    <t>에코플라스틱</t>
  </si>
  <si>
    <t>054-770-3255</t>
  </si>
  <si>
    <t>경상북도 경주시 공단로69번길 30 에코플라스틱(주)</t>
  </si>
  <si>
    <t>에프알텍</t>
  </si>
  <si>
    <t>031-478-2114</t>
  </si>
  <si>
    <t>경기도 안양시 동안구 흥안대로 415 두산벤처다임 서관 1001호</t>
  </si>
  <si>
    <t>에프에스티</t>
  </si>
  <si>
    <t>031 -370-0700</t>
  </si>
  <si>
    <t>경기도 화성시 동탄면 동탄산단6길 15-23 에프에스티</t>
  </si>
  <si>
    <t>에프엔씨엔터</t>
  </si>
  <si>
    <t>070-4659-2584</t>
  </si>
  <si>
    <t>서울시 강남구 청담동 111</t>
  </si>
  <si>
    <t>에프티이앤이</t>
  </si>
  <si>
    <t>02-3489-3300</t>
  </si>
  <si>
    <t>서울특별시 서초구 효령로 23-1</t>
  </si>
  <si>
    <t>엑사이엔씨</t>
  </si>
  <si>
    <t>(02) 3289-5100</t>
  </si>
  <si>
    <t>서울특별시 구로구 디지털로 288</t>
  </si>
  <si>
    <t>엑세스바이오</t>
  </si>
  <si>
    <t>1-732-873-4040</t>
  </si>
  <si>
    <t>65 Clyde Road Suite A Somerset NJ 08873, USA</t>
  </si>
  <si>
    <t>엑셈</t>
  </si>
  <si>
    <t>02-6203-6300</t>
  </si>
  <si>
    <t>서울특별시 강서구 양천로 583 에이동 1208호(염창동, 우림비즈니스센터)</t>
  </si>
  <si>
    <t>엔브이에이치코리아</t>
  </si>
  <si>
    <t>054-779-1822</t>
  </si>
  <si>
    <t>울산광역시 북구 모듈화산업로 207-14엔브이에이치코리아(주)</t>
  </si>
  <si>
    <t>엔알케이</t>
  </si>
  <si>
    <t>054-979-3320</t>
  </si>
  <si>
    <t>서울특별시 영등포구 선유로 27 대륭오피스텔 1111gh</t>
  </si>
  <si>
    <t>엔에스브이</t>
  </si>
  <si>
    <t>051-832-1560</t>
  </si>
  <si>
    <t>부산광역시 강서구 화전산단6로32번길 17</t>
  </si>
  <si>
    <t>엔에이치SL스팩</t>
  </si>
  <si>
    <t>02-750-5744</t>
  </si>
  <si>
    <t>서울특별시 영등포구 여의대로 60, 9층(여의도동)</t>
  </si>
  <si>
    <t>엔에이치스팩2호</t>
  </si>
  <si>
    <t>02-2004-4938</t>
  </si>
  <si>
    <t>서울특별시 영등포구 국제금융로8길 2</t>
  </si>
  <si>
    <t>엔에이치스팩3호</t>
  </si>
  <si>
    <t>02-750-5644</t>
  </si>
  <si>
    <t>서울특별시 영등포구 여의대로 60 (여의도동, 9층)</t>
  </si>
  <si>
    <t>엔에이치스팩5호</t>
  </si>
  <si>
    <t>서울특별시 영등포구 여의대로 60 NH투자증권 8층 &amp;nbsp</t>
  </si>
  <si>
    <t>엔에이치스팩7호</t>
  </si>
  <si>
    <t>서울특별시 영등포구 여의대로 60, 8층</t>
  </si>
  <si>
    <t>엔에이치스팩8호</t>
  </si>
  <si>
    <t>02-750-5641</t>
  </si>
  <si>
    <t>엔텔스</t>
  </si>
  <si>
    <t>02-3218-1200</t>
  </si>
  <si>
    <t>서울특별시 강남구 학동로 401 15층(청담동, 금하빌딩)</t>
  </si>
  <si>
    <t>엔티피아</t>
  </si>
  <si>
    <t>031-278-0797</t>
  </si>
  <si>
    <t>경기도 수원시 권선구 오목천로 132번길 33,810호,811호(고색동, 휴먼스카이밸리)</t>
  </si>
  <si>
    <t>엔피케이</t>
  </si>
  <si>
    <t>031-730-0650</t>
  </si>
  <si>
    <t>경기도 성남시 중원구 갈마치로 215 금강펜테리움IT타워 A-708</t>
  </si>
  <si>
    <t>엘디티</t>
  </si>
  <si>
    <t>041-520-7300</t>
  </si>
  <si>
    <t>충청남도 천안시 서북구 한들1로 126-33</t>
  </si>
  <si>
    <t>엘비세미콘</t>
  </si>
  <si>
    <t>031-680-1600</t>
  </si>
  <si>
    <t>경기도 평택시 청북면 청북산단로 138</t>
  </si>
  <si>
    <t>엘아이에스</t>
  </si>
  <si>
    <t>070-7162-7205</t>
  </si>
  <si>
    <t>경기도 의왕시 경수대로391번길 14 (주)엘티에스</t>
  </si>
  <si>
    <t>엘아이지스팩 2호</t>
  </si>
  <si>
    <t>02-6923-7426</t>
  </si>
  <si>
    <t>서울특별시 영등포구 국제금융로2길 25(여의도동, 한진해운빌딩)</t>
  </si>
  <si>
    <t>엘아이지이에스스팩</t>
  </si>
  <si>
    <t>02-6923-7293</t>
  </si>
  <si>
    <t>엘앤에프</t>
  </si>
  <si>
    <t>(053)592-7300</t>
  </si>
  <si>
    <t>대구광역시 달서구 달서대로91길 120</t>
  </si>
  <si>
    <t>엘엠에스</t>
  </si>
  <si>
    <t>031-421-2345</t>
  </si>
  <si>
    <t>경기도 평택시 진위면 진위산단로 53-73</t>
  </si>
  <si>
    <t>엘오티베큠</t>
  </si>
  <si>
    <t>031-677-4431</t>
  </si>
  <si>
    <t>경기도 안성시 공단1로 68</t>
  </si>
  <si>
    <t>엘컴텍</t>
  </si>
  <si>
    <t>031-379-5258</t>
  </si>
  <si>
    <t>경기 평택시 진위면 갈곶리 110-1</t>
  </si>
  <si>
    <t>엘티씨</t>
  </si>
  <si>
    <t>031-383-6525</t>
  </si>
  <si>
    <t>경기도 안양시 동안구 평촌대로 212 55, 6층</t>
  </si>
  <si>
    <t>엠게임</t>
  </si>
  <si>
    <t>02-523-5854</t>
  </si>
  <si>
    <t>서울특별시 금천구 가산디지털1로 145 에이스하이엔드타워3차</t>
  </si>
  <si>
    <t>엠벤처투자</t>
  </si>
  <si>
    <t>02 -6000-5537</t>
  </si>
  <si>
    <t>서울특별시 강남구 테헤란로87길 36 도심공항타워 2503호</t>
  </si>
  <si>
    <t>엠씨넥스</t>
  </si>
  <si>
    <t>02-2025-3600</t>
  </si>
  <si>
    <t>서울특별시 금천구 디지털로9길 47 (가산동, 한신IT타워2차 11층)</t>
  </si>
  <si>
    <t>엠에스씨</t>
  </si>
  <si>
    <t>055 -389 -1001</t>
  </si>
  <si>
    <t>경남 양산시 웅상읍 소주리 439-13</t>
  </si>
  <si>
    <t>엠에스오토텍</t>
  </si>
  <si>
    <t>054-7701810</t>
  </si>
  <si>
    <t>경상북도 경주시 내남면 포석로 16-9</t>
  </si>
  <si>
    <t>엠제이비</t>
  </si>
  <si>
    <t>02-501-3726</t>
  </si>
  <si>
    <t>제주특별자치도 제주시 노형로 397 금강빌딩 6층</t>
  </si>
  <si>
    <t>엠젠</t>
  </si>
  <si>
    <t>02-3412-8777</t>
  </si>
  <si>
    <t>서울시 강남구 영동대로 333(대치동) 일동빌딩 10층</t>
  </si>
  <si>
    <t>엠케이전자</t>
  </si>
  <si>
    <t>031-330-1900</t>
  </si>
  <si>
    <t>경기도 용인시 처인구 포곡읍 금어로 405 엠케이전자</t>
  </si>
  <si>
    <t>엠피씨</t>
  </si>
  <si>
    <t>02-3401-4114</t>
  </si>
  <si>
    <t>서울특별시 강남구 광평로 280 로즈데일오피스텔 9층</t>
  </si>
  <si>
    <t>연이정보통신</t>
  </si>
  <si>
    <t>041-620-1500</t>
  </si>
  <si>
    <t>충청남도 천안시 서북구 직산읍 4산단6길 77</t>
  </si>
  <si>
    <t>영백씨엠</t>
  </si>
  <si>
    <t>02-591-1310</t>
  </si>
  <si>
    <t>서울특별시 서초구 서초대로55길 3 애니빌딩 3층</t>
  </si>
  <si>
    <t>영신금속</t>
  </si>
  <si>
    <t>02 -855 -6960</t>
  </si>
  <si>
    <t>경기도 평택시 포승읍 포승공단로118번길 118</t>
  </si>
  <si>
    <t>영우디에스피</t>
  </si>
  <si>
    <t>031-322-4871</t>
  </si>
  <si>
    <t>경기도 용인시 처인구 모현면 초부로 132-9</t>
  </si>
  <si>
    <t>영인프런티어</t>
  </si>
  <si>
    <t>02-2140-3300</t>
  </si>
  <si>
    <t>서울특별시 금천구 벚꽃로 244 1101호(가산동, 벽산디지털밸리5차)</t>
  </si>
  <si>
    <t>영풍정밀</t>
  </si>
  <si>
    <t>02-519-3523</t>
  </si>
  <si>
    <t>예림당</t>
  </si>
  <si>
    <t>02-566-1004</t>
  </si>
  <si>
    <t>서울시 성동구 아차산로 153(성수동2가, 예림출판문화센터)</t>
  </si>
  <si>
    <t>예스24</t>
  </si>
  <si>
    <t>02-3215-9100</t>
  </si>
  <si>
    <t>오공</t>
  </si>
  <si>
    <t>032 -822 -5050</t>
  </si>
  <si>
    <t>인천광역시 남동구 함박뫼로 341</t>
  </si>
  <si>
    <t>오디텍</t>
  </si>
  <si>
    <t>063-263-7626</t>
  </si>
  <si>
    <t>전라북도 완주군 봉동읍 완주산단5로 87</t>
  </si>
  <si>
    <t>오로라</t>
  </si>
  <si>
    <t>02 -3420-4114</t>
  </si>
  <si>
    <t>서울특별시 강남구 테헤란로 624 오로라빌딩</t>
  </si>
  <si>
    <t>오르비텍</t>
  </si>
  <si>
    <t>02-852-2223</t>
  </si>
  <si>
    <t>서울특별시 금천구 범안로 1130 8층(가산동, 가산디지털엠파이어)</t>
  </si>
  <si>
    <t>오리엔탈정공</t>
  </si>
  <si>
    <t>(051)202-0101</t>
  </si>
  <si>
    <t>부산광역시 강서구 녹산산단289로 6 오리엔탈정공</t>
  </si>
  <si>
    <t>오리엔트정공</t>
  </si>
  <si>
    <t>031-730-6707</t>
  </si>
  <si>
    <t>경상북도 구미시 수출대로 9-1 26-5(공단동)</t>
  </si>
  <si>
    <t>오리콤</t>
  </si>
  <si>
    <t>02-510-4077</t>
  </si>
  <si>
    <t>오상자이엘</t>
  </si>
  <si>
    <t>032-524-0700</t>
  </si>
  <si>
    <t>인천 부평구 부평동 604-15</t>
  </si>
  <si>
    <t>오성엘에스티</t>
  </si>
  <si>
    <t>041-583-8780</t>
  </si>
  <si>
    <t>충청남도 아산시 음봉면 산동로 433-31</t>
  </si>
  <si>
    <t>오스코텍</t>
  </si>
  <si>
    <t>031-628-7613</t>
  </si>
  <si>
    <t>경기도 성남시 분당구 대왕판교로 700 A-901(삼평동,코리아바이오파크)</t>
  </si>
  <si>
    <t>오스템</t>
  </si>
  <si>
    <t>041 -559 -2340</t>
  </si>
  <si>
    <t>충청남도 천안시 동남구 수신면 수신로 739</t>
  </si>
  <si>
    <t>오스템임플란트</t>
  </si>
  <si>
    <t>02-2016-7000</t>
  </si>
  <si>
    <t>서울 금천구 가산동426-5 월드메르디앙벤처센터2차8층</t>
  </si>
  <si>
    <t>오이솔루션</t>
  </si>
  <si>
    <t>062-602-7631</t>
  </si>
  <si>
    <t>광주광역시 북구 첨단연신로30번길 53 -</t>
  </si>
  <si>
    <t>오킨스전자</t>
  </si>
  <si>
    <t>031-460-3500</t>
  </si>
  <si>
    <t>경기도 의왕시 오전공업길 13, 6층 (오전동, 벽산선영테크노피아) &amp;nbsp</t>
  </si>
  <si>
    <t>오텍</t>
  </si>
  <si>
    <t>자동차 차체 및 트레일러 제조업</t>
  </si>
  <si>
    <t>02-2628-0660</t>
  </si>
  <si>
    <t>충청남도 예산군 고덕면 예덕로 1033-36</t>
  </si>
  <si>
    <t>오픈베이스</t>
  </si>
  <si>
    <t>02 -3404-5601</t>
  </si>
  <si>
    <t>서울특별시 서초구 매헌로 16 (양재동, 하이브랜드 리빙관4층)</t>
  </si>
  <si>
    <t>옴니시스템</t>
  </si>
  <si>
    <t>031-883-5400</t>
  </si>
  <si>
    <t>경기도 여주군 가남면 연삼로 284</t>
  </si>
  <si>
    <t>옴니텔</t>
  </si>
  <si>
    <t>070-7605-6117</t>
  </si>
  <si>
    <t>서울특별시 구로구 디지털로 288 3층(구로동)</t>
  </si>
  <si>
    <t>옵트론텍</t>
  </si>
  <si>
    <t>(042)360-1510</t>
  </si>
  <si>
    <t>경상남도 창원시 의창구 평산로8번길 19-15 (팔용동)</t>
  </si>
  <si>
    <t>옵티시스</t>
  </si>
  <si>
    <t>031-719-8033</t>
  </si>
  <si>
    <t>경기도 성남시 분당구 성남대로 331번길 8,16층(정자동, 분당인텔리지1)</t>
  </si>
  <si>
    <t>와이디온라인</t>
  </si>
  <si>
    <t>02-3475-2900</t>
  </si>
  <si>
    <t>서울특별시 강남구 학동로97길 20</t>
  </si>
  <si>
    <t>와이솔</t>
  </si>
  <si>
    <t>070-7837-6240</t>
  </si>
  <si>
    <t>경기도 오산시 가장로 531-7(가장동)</t>
  </si>
  <si>
    <t>와이엔텍</t>
  </si>
  <si>
    <t>폐기물 처리업</t>
  </si>
  <si>
    <t>061-690-6933</t>
  </si>
  <si>
    <t>전라남도 여수시 여수산단로 1232</t>
  </si>
  <si>
    <t>와이엠씨</t>
  </si>
  <si>
    <t>041-538-5200</t>
  </si>
  <si>
    <t>충청남도 아산시 둔포면 아산밸리중앙로 154-25</t>
  </si>
  <si>
    <t>와이지-원</t>
  </si>
  <si>
    <t>032 -526 -0909</t>
  </si>
  <si>
    <t>인천 부평구 청천동 68번지</t>
  </si>
  <si>
    <t>와이지엔터테인먼트</t>
  </si>
  <si>
    <t>02-3142-1104</t>
  </si>
  <si>
    <t>서울특별시 마포구 희우정로1길 3</t>
  </si>
  <si>
    <t>와토스코리아</t>
  </si>
  <si>
    <t>061-392-3685</t>
  </si>
  <si>
    <t>전라남도 장성군 동화면 전자농공단지1길 31</t>
  </si>
  <si>
    <t>완리</t>
  </si>
  <si>
    <t>86-139-6039-7789</t>
  </si>
  <si>
    <t>홍콩 센트럴 코넛플레이스 1번지 자덴하우스 32층 3201호</t>
  </si>
  <si>
    <t>용현BM</t>
  </si>
  <si>
    <t>055-379-2100</t>
  </si>
  <si>
    <t>경상남도 양산시 북정공단1길 84 용현비엠 주식회사</t>
  </si>
  <si>
    <t>우노앤컴퍼니</t>
  </si>
  <si>
    <t>063-261-7555</t>
  </si>
  <si>
    <t>전라북도 완주군 봉동읍 완주산단3로 158-15 우노앤컴퍼니</t>
  </si>
  <si>
    <t>우리기술</t>
  </si>
  <si>
    <t>02 -2102-5100</t>
  </si>
  <si>
    <t>서울특별시 마포구 월드컵북로56길 9 4층(상암동, 우리기술빌딩)</t>
  </si>
  <si>
    <t>우리기술투자</t>
  </si>
  <si>
    <t>02-2008-3100</t>
  </si>
  <si>
    <t>서울특별시 강남구 테헤란로 522</t>
  </si>
  <si>
    <t>우리넷</t>
  </si>
  <si>
    <t>031-276-5101</t>
  </si>
  <si>
    <t>경기도 안양시 동안구 시민대로 353(관양동)</t>
  </si>
  <si>
    <t>우리로</t>
  </si>
  <si>
    <t>062-602-8100</t>
  </si>
  <si>
    <t>광주광역시 광산구 평동산단6번로 102-22</t>
  </si>
  <si>
    <t>우리산업</t>
  </si>
  <si>
    <t>031-201-6522</t>
  </si>
  <si>
    <t>경기도 용인시 기흥구 지삼로 89</t>
  </si>
  <si>
    <t>우리산업홀딩스</t>
  </si>
  <si>
    <t>031)201-6522</t>
  </si>
  <si>
    <t>우리이앤엘</t>
  </si>
  <si>
    <t>031-599-3143</t>
  </si>
  <si>
    <t>경기도 안산시 단원구 성곡로 79</t>
  </si>
  <si>
    <t>우리이티아이</t>
  </si>
  <si>
    <t>031-494-8828</t>
  </si>
  <si>
    <t>경기도 안산시 단원구 성곡로 79 (성곡동,608블럭30롯트)</t>
  </si>
  <si>
    <t>우리조명</t>
  </si>
  <si>
    <t>031 -492 -1012</t>
  </si>
  <si>
    <t>우림기계</t>
  </si>
  <si>
    <t>055-260-0300</t>
  </si>
  <si>
    <t>경상남도 창원시 성산구 남면로 613 우림기계</t>
  </si>
  <si>
    <t>우성I&amp;C</t>
  </si>
  <si>
    <t>02 -2107 -6513</t>
  </si>
  <si>
    <t>서울시 강남구 논현로 323(역삼동 797-21)</t>
  </si>
  <si>
    <t>우성아이비</t>
  </si>
  <si>
    <t>032-550-1000</t>
  </si>
  <si>
    <t>인천광역시 부평구 평천로 251 -</t>
  </si>
  <si>
    <t>우수AMS</t>
  </si>
  <si>
    <t>(055)2745011</t>
  </si>
  <si>
    <t>경남 창원시 신촌동 192-4번지</t>
  </si>
  <si>
    <t>우원개발</t>
  </si>
  <si>
    <t>02-3490-1996</t>
  </si>
  <si>
    <t>서울특별시 서초구 서초대로 254 오퓨런스빌딩 18층</t>
  </si>
  <si>
    <t>우전앤한단</t>
  </si>
  <si>
    <t>02 -3453-0999</t>
  </si>
  <si>
    <t>서울특별시 금천구 가산디지털1로 33-23 (가산동)</t>
  </si>
  <si>
    <t>우주일렉트로</t>
  </si>
  <si>
    <t>031-371-3700</t>
  </si>
  <si>
    <t>경기도 화성시 양감면 초록로532번길 61</t>
  </si>
  <si>
    <t>우진비앤지</t>
  </si>
  <si>
    <t>02)795-2361</t>
  </si>
  <si>
    <t>경기도 화성시 양감면 정문송산로 230</t>
  </si>
  <si>
    <t>원익</t>
  </si>
  <si>
    <t>02 -555 -4939</t>
  </si>
  <si>
    <t>경기도 성남시 분당구 판교로255번길 20 원익빌딩</t>
  </si>
  <si>
    <t>원익IPS</t>
  </si>
  <si>
    <t>031-8047-7000</t>
  </si>
  <si>
    <t>경기도 평택시 진위면 진위산단로 75</t>
  </si>
  <si>
    <t>원익QnC</t>
  </si>
  <si>
    <t>054-472-6138</t>
  </si>
  <si>
    <t>경북 구미시 구포동 637</t>
  </si>
  <si>
    <t>원익머트리얼즈</t>
  </si>
  <si>
    <t>043-210-4300</t>
  </si>
  <si>
    <t>충청북도 청원군 오창읍 과학산업3로 112</t>
  </si>
  <si>
    <t>원익큐브</t>
  </si>
  <si>
    <t>02-530-8800</t>
  </si>
  <si>
    <t>원일특강</t>
  </si>
  <si>
    <t>031-434-1221</t>
  </si>
  <si>
    <t>경기도 시흥시 공단2대로256번길 4 (정왕동, 시화공단3바104)</t>
  </si>
  <si>
    <t>원풍</t>
  </si>
  <si>
    <t>02-3665-5321</t>
  </si>
  <si>
    <t>서울특별시 강서구 공항대로 343 원풍빌딩 9층</t>
  </si>
  <si>
    <t>원풍물산</t>
  </si>
  <si>
    <t>02-569-0433(#310)</t>
  </si>
  <si>
    <t>인천 서구 가좌동 539-3</t>
  </si>
  <si>
    <t>월덱스</t>
  </si>
  <si>
    <t>054-456-9980</t>
  </si>
  <si>
    <t>경상북도 구미시 4공단로7길 53-77</t>
  </si>
  <si>
    <t>웨이브일렉트로</t>
  </si>
  <si>
    <t>031-269-0010</t>
  </si>
  <si>
    <t>경기 수원시 권선구 서둔동 14-10</t>
  </si>
  <si>
    <t>웨이포트</t>
  </si>
  <si>
    <t>86-573-8322-5888</t>
  </si>
  <si>
    <t>Suite 2008, 20/F., Jardine House, 1 Connaught Place, Central, Hong Kong</t>
  </si>
  <si>
    <t>웰메이드예당</t>
  </si>
  <si>
    <t>02-3443-1960</t>
  </si>
  <si>
    <t>서울특별시 강남구 압구정로 113 (압구정로, 뉴타운빌딩3층)</t>
  </si>
  <si>
    <t>웰크론</t>
  </si>
  <si>
    <t>(02)2107-6600</t>
  </si>
  <si>
    <t>서울특별시 구로구 디지털로27길 12 주식회사 웰크론</t>
  </si>
  <si>
    <t>웰크론강원</t>
  </si>
  <si>
    <t>031-358-7683</t>
  </si>
  <si>
    <t>경기도 화성시 장안면 포승장안로 919-18</t>
  </si>
  <si>
    <t>웰크론한텍</t>
  </si>
  <si>
    <t>031-350-8900</t>
  </si>
  <si>
    <t>경기도 화성시 향남읍 발안공단로 92-36</t>
  </si>
  <si>
    <t>웹스</t>
  </si>
  <si>
    <t>051-896-6390</t>
  </si>
  <si>
    <t>부산광역시 해운대구 센텀1로 28</t>
  </si>
  <si>
    <t>웹젠</t>
  </si>
  <si>
    <t>031-627-6600</t>
  </si>
  <si>
    <t>경기도 성남시 분당구 판교로 242(삼평동, 판교디지털콘텐츠파크 B동)</t>
  </si>
  <si>
    <t>위노바</t>
  </si>
  <si>
    <t>031-612-9999</t>
  </si>
  <si>
    <t>경기도 평택시 청북면 청북산단로 178</t>
  </si>
  <si>
    <t>위닉스</t>
  </si>
  <si>
    <t>031 -499 -5085</t>
  </si>
  <si>
    <t>경기도 시흥시 공단1대로 295(정왕동) 시화공단 3나 607호</t>
  </si>
  <si>
    <t>위드윈네트웍</t>
  </si>
  <si>
    <t>02-6416-2200</t>
  </si>
  <si>
    <t>서울시강남구청담동41청담벤처프라자8층</t>
  </si>
  <si>
    <t>위메이드</t>
  </si>
  <si>
    <t>02-3709-2000</t>
  </si>
  <si>
    <t>경기도 성남시 분당구 대왕판교로 644번길 49(삼평동 코리아벤처타운 업무시설비블럭 아이레보타워)</t>
  </si>
  <si>
    <t>위즈코프</t>
  </si>
  <si>
    <t>02-2007-0300</t>
  </si>
  <si>
    <t>서울특별시 강남구 봉은사로 429 , 8층 ( 삼성동, 위즈빌딩)</t>
  </si>
  <si>
    <t>위지트</t>
  </si>
  <si>
    <t>032-820-9900</t>
  </si>
  <si>
    <t>인천광역시 남동구 남동서로 187 (고잔동, 58B/5L)</t>
  </si>
  <si>
    <t>윈스</t>
  </si>
  <si>
    <t>031-622-8600</t>
  </si>
  <si>
    <t>경기 성남시 분당구 삼평동 633 판교세븐벤처밸리 1동 7층</t>
  </si>
  <si>
    <t>윈팩</t>
  </si>
  <si>
    <t>031-8020-4400</t>
  </si>
  <si>
    <t>경기도 용인시 처인구 백암면 청강가창로 50</t>
  </si>
  <si>
    <t>윈하이텍</t>
  </si>
  <si>
    <t>02-854-2818</t>
  </si>
  <si>
    <t>충청북도 음성군 삼성면 하이텍산단로 99 &amp;nbsp</t>
  </si>
  <si>
    <t>유니더스</t>
  </si>
  <si>
    <t>02-2203-3835</t>
  </si>
  <si>
    <t>충청북도 증평군 증평읍 광장로 473-3 (주)유니더스</t>
  </si>
  <si>
    <t>유니셈</t>
  </si>
  <si>
    <t>031-379-5800</t>
  </si>
  <si>
    <t>경기도 화성시 동탄면 장지남길 10-7</t>
  </si>
  <si>
    <t>유니슨</t>
  </si>
  <si>
    <t>02 -528 -8777</t>
  </si>
  <si>
    <t>경상남도 사천시 사남면 해안산업로 513 -</t>
  </si>
  <si>
    <t>유니크</t>
  </si>
  <si>
    <t>055-340-2000</t>
  </si>
  <si>
    <t>경상남도 김해시 진영읍 서부로179번길 90 (주)유니크</t>
  </si>
  <si>
    <t>유니테스트</t>
  </si>
  <si>
    <t>031-205-6111</t>
  </si>
  <si>
    <t>경기도 용인시 기흥구 기곡로 27 (주)유니테스트</t>
  </si>
  <si>
    <t>유라테크</t>
  </si>
  <si>
    <t>070-7878-1500</t>
  </si>
  <si>
    <t>세종특별자치시 전동면 아래깊은내길 25 주식회사 유라테크</t>
  </si>
  <si>
    <t>유비벨록스</t>
  </si>
  <si>
    <t>02-2082-2431</t>
  </si>
  <si>
    <t>서울특별시 구로구 디지털로31길 1213.14층</t>
  </si>
  <si>
    <t>유비케어</t>
  </si>
  <si>
    <t>02-2105-5000</t>
  </si>
  <si>
    <t>서울특별시 구로구 디지털로33길 28 우림이비지센터1차</t>
  </si>
  <si>
    <t>유비쿼스</t>
  </si>
  <si>
    <t>070-4865-0500</t>
  </si>
  <si>
    <t>경기도 성남시 분당구 판교로 25568 (삼평동 616) 유비쿼스</t>
  </si>
  <si>
    <t>유성티엔에스</t>
  </si>
  <si>
    <t>서울특별시 서초구 남부순환로 2583 9층(서초동, 서희타워)</t>
  </si>
  <si>
    <t>유신</t>
  </si>
  <si>
    <t>(02)6202-0114</t>
  </si>
  <si>
    <t>서울특별시 강남구 역삼로4길 8</t>
  </si>
  <si>
    <t>유아이디</t>
  </si>
  <si>
    <t>(041)862-7576</t>
  </si>
  <si>
    <t>세종특별자치시 전동면 노장공단길 25-9</t>
  </si>
  <si>
    <t>유아이엘</t>
  </si>
  <si>
    <t>031-948-1234</t>
  </si>
  <si>
    <t>경기도 파주시 광탄면 보광로 869-26</t>
  </si>
  <si>
    <t>유안타제1호스팩</t>
  </si>
  <si>
    <t>02-3770-2050</t>
  </si>
  <si>
    <t>서울특별시 중구 을지로 76</t>
  </si>
  <si>
    <t>유안타제2호스팩</t>
  </si>
  <si>
    <t>서울특별시 중구 을지로 76 유안타증권</t>
  </si>
  <si>
    <t>유원컴텍</t>
  </si>
  <si>
    <t>02-483-0890</t>
  </si>
  <si>
    <t>충청북도 음성군 삼성면 덕정로144번길 114-17</t>
  </si>
  <si>
    <t>유지인트</t>
  </si>
  <si>
    <t>053-582-8036</t>
  </si>
  <si>
    <t>대구광역시 달성군 유가면 테크노중앙대로 139</t>
  </si>
  <si>
    <t>유진기업</t>
  </si>
  <si>
    <t>02-3704-3300</t>
  </si>
  <si>
    <t>경기도 부천시 오정구 석천로 457</t>
  </si>
  <si>
    <t>유진로봇</t>
  </si>
  <si>
    <t>070-4657-7006</t>
  </si>
  <si>
    <t>서울특별시 금천구 디지털로 130 1214호(가산동)</t>
  </si>
  <si>
    <t>유진에이씨피씨스팩2호</t>
  </si>
  <si>
    <t>02-368-6298</t>
  </si>
  <si>
    <t>서울특별시 영등포구 국제금융로2길 28 (여의도동, 유진투자증권빌딩)</t>
  </si>
  <si>
    <t>유진테크</t>
  </si>
  <si>
    <t>(031)323-5700</t>
  </si>
  <si>
    <t>경기도 용인시 처인구 양지면 추계로 42 유진테크</t>
  </si>
  <si>
    <t>유테크</t>
  </si>
  <si>
    <t>031-444-0202</t>
  </si>
  <si>
    <t>경기도 안양시 만안구 전파로 48 &amp;nbsp</t>
  </si>
  <si>
    <t>이-글 벳</t>
  </si>
  <si>
    <t>041 -331 -4100</t>
  </si>
  <si>
    <t>충청남도 예산군 신암면 추사로 235-34</t>
  </si>
  <si>
    <t>이건창호</t>
  </si>
  <si>
    <t>032-760-0552</t>
  </si>
  <si>
    <t>인천 남구 도화동 967-3</t>
  </si>
  <si>
    <t>이그잭스</t>
  </si>
  <si>
    <t>02-6959-2176</t>
  </si>
  <si>
    <t>대구광역시 달성군 논공읍 논공로 556-</t>
  </si>
  <si>
    <t>이글루시큐리티</t>
  </si>
  <si>
    <t>02 3452 8814</t>
  </si>
  <si>
    <t>서울 강남구 삼성동 143-42 원방빌딩 6층</t>
  </si>
  <si>
    <t>이노와이어리스</t>
  </si>
  <si>
    <t>031-788-4600</t>
  </si>
  <si>
    <t>경기도 성남시 분당구 서현로 190-</t>
  </si>
  <si>
    <t>이노칩</t>
  </si>
  <si>
    <t>031-315-7250</t>
  </si>
  <si>
    <t>경기도 안산시 단원구 동산로27번길 42-7 이노칩테크놀러지(주)</t>
  </si>
  <si>
    <t>이녹스</t>
  </si>
  <si>
    <t>031-727-9191</t>
  </si>
  <si>
    <t>충청남도 아산시 둔포면 아산밸리로 171</t>
  </si>
  <si>
    <t>이니텍</t>
  </si>
  <si>
    <t>(02)6445-7000</t>
  </si>
  <si>
    <t>서울특별시 구로구 디지털로26길 61 (구로동, 에이스하이앤드2차11층)</t>
  </si>
  <si>
    <t>이디</t>
  </si>
  <si>
    <t>031 -730 -7332</t>
  </si>
  <si>
    <t>경기도 성남시 중원구 둔촌대로457번길 14 (주)ED</t>
  </si>
  <si>
    <t>이라이콤</t>
  </si>
  <si>
    <t>(031)213-3881</t>
  </si>
  <si>
    <t>경기도 수원시 영통구 신원로250번길 32 이라이콤(주)</t>
  </si>
  <si>
    <t>이랜텍</t>
  </si>
  <si>
    <t>(031)211-8871~4</t>
  </si>
  <si>
    <t>경기도 수원시 영통구 삼성로268번길 37</t>
  </si>
  <si>
    <t>이루온</t>
  </si>
  <si>
    <t>070-4489-1000</t>
  </si>
  <si>
    <t>경기도 성남시 분당구 대왕판교로 660 유스페이스1 A동 9층 905호</t>
  </si>
  <si>
    <t>이미지스</t>
  </si>
  <si>
    <t>031-888-5280</t>
  </si>
  <si>
    <t>경기도 수원시 영통구 광교로 105 경기 R&amp;DB 센터 3층 301호(이의동 906-5)</t>
  </si>
  <si>
    <t>이베스트스팩2호</t>
  </si>
  <si>
    <t>02-3779-8982</t>
  </si>
  <si>
    <t>서울특별시 강서구 강서로 426, 605호</t>
  </si>
  <si>
    <t>이베스트투자증권</t>
  </si>
  <si>
    <t>02-3779-0100</t>
  </si>
  <si>
    <t>서울특별시 영등포구 여의대로 14 (여의도동)KT빌딩 17층</t>
  </si>
  <si>
    <t>이상네트웍스</t>
  </si>
  <si>
    <t>02-3397-0500</t>
  </si>
  <si>
    <t>서울특별시 금천구 가산로9길 109 (가산동,이에스빌딩)</t>
  </si>
  <si>
    <t>이수앱지스</t>
  </si>
  <si>
    <t>031-696-4700</t>
  </si>
  <si>
    <t>경기도 성남시 분당구 대왕판교로712번길 22, 씨동 5층(삼평동, 글로벌알앤디센터)</t>
  </si>
  <si>
    <t>이스트소프트</t>
  </si>
  <si>
    <t>02-583-4620</t>
  </si>
  <si>
    <t>서울특별시 서초구 반포대로 3 (서초동, 이스트빌딩)</t>
  </si>
  <si>
    <t>이스트아시아홀딩스</t>
  </si>
  <si>
    <t>852-3189-0100</t>
  </si>
  <si>
    <t>-Units 705-706, 7th Floor, 9 Queen's Road Central, Hong Kong</t>
  </si>
  <si>
    <t>이씨에스</t>
  </si>
  <si>
    <t>02-3415-8300</t>
  </si>
  <si>
    <t>서울특별시 서초구 반포대로28길 8 (서초동, 일홍빌딩 3,4,5층)</t>
  </si>
  <si>
    <t>이엔에프테크놀로지</t>
  </si>
  <si>
    <t>02-3440-4300</t>
  </si>
  <si>
    <t>서울특별시 강남구 봉은사로 151 수산빌딩</t>
  </si>
  <si>
    <t>이엘케이</t>
  </si>
  <si>
    <t>042-939-9300</t>
  </si>
  <si>
    <t>대전광역시 유성구 테크노2로 89 이엘케이대덕공장</t>
  </si>
  <si>
    <t>이엠넷</t>
  </si>
  <si>
    <t>02-2277-8877</t>
  </si>
  <si>
    <t>서울특별시 구로구 디지털로34길 27 (구로동, 대륭포스트타워3차7층)</t>
  </si>
  <si>
    <t>이엠코리아</t>
  </si>
  <si>
    <t>055-274-9600</t>
  </si>
  <si>
    <t>경상남도 함안군 군북면 함마대로 290-34 -</t>
  </si>
  <si>
    <t>이엠텍</t>
  </si>
  <si>
    <t>055-710-6000</t>
  </si>
  <si>
    <t>부산광역시 금정구 부산대학로63번길 2-1</t>
  </si>
  <si>
    <t>이오테크닉스</t>
  </si>
  <si>
    <t>031 -420 -2781</t>
  </si>
  <si>
    <t>경기도 안양시 동안구 동편로 91</t>
  </si>
  <si>
    <t>이원컴포텍</t>
  </si>
  <si>
    <t>041-740-3112</t>
  </si>
  <si>
    <t>충청남도 논산시 연무읍 원앙로503번길 127-33 이원컴포텍(주)</t>
  </si>
  <si>
    <t>이젠텍</t>
  </si>
  <si>
    <t>031 -660 -9900</t>
  </si>
  <si>
    <t>경기도 평택시 산단로 255</t>
  </si>
  <si>
    <t>이지바이오</t>
  </si>
  <si>
    <t>02 -501 -9988</t>
  </si>
  <si>
    <t>서울특별시 강남구 강남대로 310 유니온센타3층</t>
  </si>
  <si>
    <t>이지웰페어</t>
  </si>
  <si>
    <t>02-3282-7900</t>
  </si>
  <si>
    <t>서울특별시 구로구 구로동 187-10 코오롱사이언스밸리 1차 1401호</t>
  </si>
  <si>
    <t>이큐스앤자루</t>
  </si>
  <si>
    <t>(031)495-8262</t>
  </si>
  <si>
    <t>경기 안산시 단원구 성곡동 728-3 시화공단 4바 204호</t>
  </si>
  <si>
    <t>이크레더블</t>
  </si>
  <si>
    <t>02-2101-9100</t>
  </si>
  <si>
    <t>서울특별시 구로구 디지털로33길 27 삼성IT밸리 8층</t>
  </si>
  <si>
    <t>이테크건설</t>
  </si>
  <si>
    <t>02-510-5600</t>
  </si>
  <si>
    <t>서울특별시 서초구 양재대로 246(염곡동)</t>
  </si>
  <si>
    <t>이트론</t>
  </si>
  <si>
    <t>02-528-9377</t>
  </si>
  <si>
    <t>서울특별시 금천구 범안로 1130 디지털엠파이어빌딩1203호</t>
  </si>
  <si>
    <t>이퓨쳐</t>
  </si>
  <si>
    <t>02-3400-0509</t>
  </si>
  <si>
    <t>서울특별시 송파구 백제고분로 91 4층</t>
  </si>
  <si>
    <t>이화공영</t>
  </si>
  <si>
    <t>02 -336 -0041</t>
  </si>
  <si>
    <t>서울특별시 마포구 양화로 104 (서교동,삼윤빌딩)</t>
  </si>
  <si>
    <t>이화전기</t>
  </si>
  <si>
    <t>02 -414 -8111</t>
  </si>
  <si>
    <t>서울특별시 강남구 논현로 746 석호빌딩</t>
  </si>
  <si>
    <t>인바디</t>
  </si>
  <si>
    <t>02 -501 -3939</t>
  </si>
  <si>
    <t>서울시 강남구 논현로2길 54(개포동 1164-21)</t>
  </si>
  <si>
    <t>인선이엔티</t>
  </si>
  <si>
    <t>031-969-1500</t>
  </si>
  <si>
    <t>경기도 고양시 일산동구 동국로 240 인선ENT(주)</t>
  </si>
  <si>
    <t>인성정보</t>
  </si>
  <si>
    <t>02-3400-7000</t>
  </si>
  <si>
    <t>서울특별시 송파구 위례성대로22길 28 인성정보</t>
  </si>
  <si>
    <t>인지디스플레</t>
  </si>
  <si>
    <t>041-330-3051</t>
  </si>
  <si>
    <t>경기도 안산시 단원구 동산로 88</t>
  </si>
  <si>
    <t>인콘</t>
  </si>
  <si>
    <t>031-455-8600</t>
  </si>
  <si>
    <t>경기도 안양시 동안구 엘에스로 91 16-27 (호계동1027-5) 윈포넷빌딩</t>
  </si>
  <si>
    <t>인탑스</t>
  </si>
  <si>
    <t>031-441-4181</t>
  </si>
  <si>
    <t>경기도 안양시 만안구 안양천서로 51</t>
  </si>
  <si>
    <t>인터로조</t>
  </si>
  <si>
    <t>031-611-4760</t>
  </si>
  <si>
    <t>경기도 평택시 산단로15번길 28</t>
  </si>
  <si>
    <t>인터엠</t>
  </si>
  <si>
    <t>031 -860 -7121</t>
  </si>
  <si>
    <t>경기도 양주시 화합로1402번길 73 (덕정동)</t>
  </si>
  <si>
    <t>인터파크</t>
  </si>
  <si>
    <t>02-3484-3993</t>
  </si>
  <si>
    <t>서울특별시 강남구 삼성로 512서울특별시 강남구 삼성로 512 삼성동빌딩</t>
  </si>
  <si>
    <t>인터파크홀딩스</t>
  </si>
  <si>
    <t>인터플렉스</t>
  </si>
  <si>
    <t>(031)494-4290</t>
  </si>
  <si>
    <t>경기도 안산시 단원구 강촌로 149 스마트센터</t>
  </si>
  <si>
    <t>인테그레이티드에너지</t>
  </si>
  <si>
    <t>02 - 556 - 7115</t>
  </si>
  <si>
    <t>서울특별시 강남구 언주로 551(역삼동, 프라자빌딩 7층)</t>
  </si>
  <si>
    <t>인텍플러스</t>
  </si>
  <si>
    <t>042-930-9900</t>
  </si>
  <si>
    <t>대전광역시 유성구 테크노2로 263 (주)인텍플러스</t>
  </si>
  <si>
    <t>인트로메딕</t>
  </si>
  <si>
    <t>02-801-9300</t>
  </si>
  <si>
    <t>서울특별시 구로구 디지털로31길 41 이앤씨벤처드림타워6차 1104호</t>
  </si>
  <si>
    <t>인트론바이오</t>
  </si>
  <si>
    <t>경기도 성남시 중원구 사기막골로 137 중앙인더스피아 5차 701~704호</t>
  </si>
  <si>
    <t>인포바인</t>
  </si>
  <si>
    <t>02-3775-3366</t>
  </si>
  <si>
    <t>서울특별시 마포구 마포대로 144 태영빌딩 5층</t>
  </si>
  <si>
    <t>인포뱅크</t>
  </si>
  <si>
    <t>031-628-1500</t>
  </si>
  <si>
    <t>경기도 성남시 분당구 대왕판교로 660 유스페이스1 A동 12층</t>
  </si>
  <si>
    <t>인포피아</t>
  </si>
  <si>
    <t>031-460-0300</t>
  </si>
  <si>
    <t>경기도 안양시 동안구 안양천동로 132</t>
  </si>
  <si>
    <t>인프라웨어</t>
  </si>
  <si>
    <t>02-537-0538</t>
  </si>
  <si>
    <t>서울 서초구 반포동 48-1</t>
  </si>
  <si>
    <t>인피니트헬스케어</t>
  </si>
  <si>
    <t>02-2194-1600</t>
  </si>
  <si>
    <t>서울특별시 구로구 디지털로34길 27 대륭포스트타워3차 12층</t>
  </si>
  <si>
    <t>인화정공</t>
  </si>
  <si>
    <t>055-299-0954</t>
  </si>
  <si>
    <t>경상남도 창원시 의창구 차룡로14번길 55 인화정공(주) (팔용동)</t>
  </si>
  <si>
    <t>일경산업개발</t>
  </si>
  <si>
    <t>02-820-2649</t>
  </si>
  <si>
    <t>충청남도 공주시 흑수골길 12 (신관동 248-3)</t>
  </si>
  <si>
    <t>일신바이오</t>
  </si>
  <si>
    <t>031-867-1384</t>
  </si>
  <si>
    <t>경기도 동두천시 삼육사로548번길 84</t>
  </si>
  <si>
    <t>일야</t>
  </si>
  <si>
    <t>032-815-3500</t>
  </si>
  <si>
    <t>인천광역시 남동구 은봉로 129</t>
  </si>
  <si>
    <t>일지테크</t>
  </si>
  <si>
    <t>053 -856 -8080</t>
  </si>
  <si>
    <t>경상북도 경산시 진량읍 공단4로 50 주일지테크</t>
  </si>
  <si>
    <t>일진파워</t>
  </si>
  <si>
    <t>052-237-5330</t>
  </si>
  <si>
    <t>울산광역시 울주군 온산읍 산암로 42 (주)일진에너지</t>
  </si>
  <si>
    <t>잉크테크</t>
  </si>
  <si>
    <t>031-496-5400</t>
  </si>
  <si>
    <t>경기도 안산시 단원구 능안로 98-12잉크테크</t>
  </si>
  <si>
    <t>자연과환경</t>
  </si>
  <si>
    <t>환경 정화 및 복원업</t>
  </si>
  <si>
    <t>041-852-3355</t>
  </si>
  <si>
    <t>충청남도 공주시 우성면 보흥1길 116-28</t>
  </si>
  <si>
    <t>재영솔루텍</t>
  </si>
  <si>
    <t>(032)820-0522</t>
  </si>
  <si>
    <t>인천광역시 연수구 갯벌로 118</t>
  </si>
  <si>
    <t>전파기지국</t>
  </si>
  <si>
    <t>(02)2077-3114</t>
  </si>
  <si>
    <t>서울 송파구 방이동 149-4 순창빌딩 5층</t>
  </si>
  <si>
    <t>정상제이엘에스</t>
  </si>
  <si>
    <t>02-3413-9100</t>
  </si>
  <si>
    <t>서울특별시 강남구 영동대로 229</t>
  </si>
  <si>
    <t>정원엔시스</t>
  </si>
  <si>
    <t>02 -5147-007(</t>
  </si>
  <si>
    <t>서울특별시 강남구 도산대로1길 46 (신사동)</t>
  </si>
  <si>
    <t>제낙스</t>
  </si>
  <si>
    <t>051-804-6500</t>
  </si>
  <si>
    <t>부산광역시 부산진구 동성로 109</t>
  </si>
  <si>
    <t>제넥신</t>
  </si>
  <si>
    <t>031-628-3243</t>
  </si>
  <si>
    <t>경기도 성남시 분당구 대왕판교로 700 코리아바이오파크 B동 4층</t>
  </si>
  <si>
    <t>제노포커스</t>
  </si>
  <si>
    <t>042-862-4483</t>
  </si>
  <si>
    <t>대전광역시 유성구 테크노1로 65(관평동)</t>
  </si>
  <si>
    <t>제닉</t>
  </si>
  <si>
    <t>02-579-0833</t>
  </si>
  <si>
    <t>서울특별시 서초구 강남대로27길 15-5 성경빌딩 (양재동,성경빌딩 1층)</t>
  </si>
  <si>
    <t>제로투세븐</t>
  </si>
  <si>
    <t>02-740-3188</t>
  </si>
  <si>
    <t>서울특별시 종로구 인사동5길 41 한미빌딩 9층,11층</t>
  </si>
  <si>
    <t>제룡산업</t>
  </si>
  <si>
    <t>02-2204-3700</t>
  </si>
  <si>
    <t>서울특별시 광진구 아차산로 628 (광장동)</t>
  </si>
  <si>
    <t>제룡전기</t>
  </si>
  <si>
    <t>02-2204-6300</t>
  </si>
  <si>
    <t>서울특별시 광진구 아차산로 628</t>
  </si>
  <si>
    <t>제미니투자</t>
  </si>
  <si>
    <t>02-6230-1000</t>
  </si>
  <si>
    <t>서울시 강남구 역삼동 158-12 서영빌딩 10층</t>
  </si>
  <si>
    <t>제우스</t>
  </si>
  <si>
    <t>031-377-9500</t>
  </si>
  <si>
    <t>경기도 오산시 경기동로 161-6 (부산동)</t>
  </si>
  <si>
    <t>제이브이엠</t>
  </si>
  <si>
    <t>053-584-9999</t>
  </si>
  <si>
    <t>대구광역시 달서구 호산동로 121</t>
  </si>
  <si>
    <t>제이씨케미칼</t>
  </si>
  <si>
    <t>02-6321-1333</t>
  </si>
  <si>
    <t>울산광역시 울주군 온산읍 화산1길 70</t>
  </si>
  <si>
    <t>제이씨현시스템</t>
  </si>
  <si>
    <t>02-2105-9100</t>
  </si>
  <si>
    <t>서울특별시 용산구 새창로45길 74</t>
  </si>
  <si>
    <t>제이엔케이히터</t>
  </si>
  <si>
    <t>02-2026-4250</t>
  </si>
  <si>
    <t>서울특별시 금천구 가산디지털1로 168</t>
  </si>
  <si>
    <t>제이엠아이</t>
  </si>
  <si>
    <t>031 -376 -9494</t>
  </si>
  <si>
    <t>경기도 화성시 동탄면 동탄산단8길 15-20</t>
  </si>
  <si>
    <t>제이엠티</t>
  </si>
  <si>
    <t>070-7500-4320</t>
  </si>
  <si>
    <t>경기도 평택시 산단로 63-19 (모곡동)</t>
  </si>
  <si>
    <t>제이웨이</t>
  </si>
  <si>
    <t>02-3400-8500</t>
  </si>
  <si>
    <t>광주광역시 광산구 장신로50번길 9-22(장덕동)3층</t>
  </si>
  <si>
    <t>제이콘텐트리</t>
  </si>
  <si>
    <t>02-3015-0540</t>
  </si>
  <si>
    <t>서울특별시 강남구 도산대로 156(논현동)</t>
  </si>
  <si>
    <t>제이티</t>
  </si>
  <si>
    <t>070-4172-0100</t>
  </si>
  <si>
    <t>충청남도 천안시 서북구 직산읍 4산단3로 135</t>
  </si>
  <si>
    <t>제일바이오</t>
  </si>
  <si>
    <t>031-494-8226</t>
  </si>
  <si>
    <t>경기 안산시 목내동 456-2</t>
  </si>
  <si>
    <t>제일제강</t>
  </si>
  <si>
    <t>031-499-0776</t>
  </si>
  <si>
    <t>경기도 안산시 단원구 시화로 60, 301 (성곡동, 시화공단4다)</t>
  </si>
  <si>
    <t>제일테크노스</t>
  </si>
  <si>
    <t>054 -278 -2841</t>
  </si>
  <si>
    <t>경상북도 포항시 남구 장흥로39번길 7</t>
  </si>
  <si>
    <t>제주반도체</t>
  </si>
  <si>
    <t>(064)740-1700</t>
  </si>
  <si>
    <t>제주특별자치도 제주시 청사로 1길 18-4</t>
  </si>
  <si>
    <t>젠트로</t>
  </si>
  <si>
    <t>02-483-0077</t>
  </si>
  <si>
    <t>서울특별시 강남구 삼성로 412 (대치동,포우빌딩)</t>
  </si>
  <si>
    <t>젬백스</t>
  </si>
  <si>
    <t>042-931-6287</t>
  </si>
  <si>
    <t>대전광역시 유성구 테크노11로 58</t>
  </si>
  <si>
    <t>젬백스테크놀러지</t>
  </si>
  <si>
    <t>02-6005-0555</t>
  </si>
  <si>
    <t>대전광역시 유성구 테크노1로 30(관평동)</t>
  </si>
  <si>
    <t>조광ILI</t>
  </si>
  <si>
    <t>051 -602 -0200</t>
  </si>
  <si>
    <t>부산광역시 강서구 녹산산단381로12번길 5 (송정동)</t>
  </si>
  <si>
    <t>조아제약</t>
  </si>
  <si>
    <t>02-6670-9200</t>
  </si>
  <si>
    <t>서울특별시 영등포구 당산로2길 12 에이스테크노타워 101호(문래동3가, 에이스테크노타워1층)</t>
  </si>
  <si>
    <t>조이맥스</t>
  </si>
  <si>
    <t>02-420-8854</t>
  </si>
  <si>
    <t>경기도 성남시 분당구 대왕판교로644번길 49(삼평동) DTC타워 9층, 10층</t>
  </si>
  <si>
    <t>조이시티</t>
  </si>
  <si>
    <t>031-789-6500</t>
  </si>
  <si>
    <t>경기도 성남시 분당구 분당로 55</t>
  </si>
  <si>
    <t>좋은사람들</t>
  </si>
  <si>
    <t>02-320-6600</t>
  </si>
  <si>
    <t>서울특별시 마포구 양화로 162 동교동대아빌딩 (주)좋은사람들</t>
  </si>
  <si>
    <t>주성엔지니어링</t>
  </si>
  <si>
    <t>031 -760 -7000</t>
  </si>
  <si>
    <t>경기도 광주시 오포읍 오포로 240 주성엔지니어링</t>
  </si>
  <si>
    <t>중앙백신</t>
  </si>
  <si>
    <t>(042)863-9322</t>
  </si>
  <si>
    <t>대전광역시 유성구 유성대로 1476-37 (주)중앙백신연구소</t>
  </si>
  <si>
    <t>중앙에너비스</t>
  </si>
  <si>
    <t>070-8707-4500</t>
  </si>
  <si>
    <t>서울특별시 용산구 한남대로 82</t>
  </si>
  <si>
    <t>중앙오션</t>
  </si>
  <si>
    <t>02-3218-9500</t>
  </si>
  <si>
    <t>서울시 영등포구 여의도동 25-5 동화빌딩 12층</t>
  </si>
  <si>
    <t>지디</t>
  </si>
  <si>
    <t>070-7435-3721</t>
  </si>
  <si>
    <t>충청북도 청주시 흥덕구 대신로146번길 174</t>
  </si>
  <si>
    <t>지스마트글로벌</t>
  </si>
  <si>
    <t>031-708-4412</t>
  </si>
  <si>
    <t>경기도 성남시 분당구 판교역로241번길 20미래에셋벤처타워 1층</t>
  </si>
  <si>
    <t>지어소프트</t>
  </si>
  <si>
    <t>02-2155-5100</t>
  </si>
  <si>
    <t>서울특별시 서초구 강남대로 327 서초동 대륭서초타워 12,13층</t>
  </si>
  <si>
    <t>지에스이</t>
  </si>
  <si>
    <t>055-855-0102</t>
  </si>
  <si>
    <t>경상남도 사천시 사천읍 구암두문로 412-30</t>
  </si>
  <si>
    <t>지엔씨에너지</t>
  </si>
  <si>
    <t>02-2164-9200</t>
  </si>
  <si>
    <t>서울특별시 영등포구 양산로 43 우림이비지센터 911, 912호</t>
  </si>
  <si>
    <t>지엔코</t>
  </si>
  <si>
    <t>(02)2185-8510</t>
  </si>
  <si>
    <t>서울특별시 송파구 동남로4길 41 지엔코빌딩</t>
  </si>
  <si>
    <t>지엠피</t>
  </si>
  <si>
    <t>031 -943 -4600</t>
  </si>
  <si>
    <t>경기도 파주시 산업단지길 139 (주)G.M.P</t>
  </si>
  <si>
    <t>지트리비앤티</t>
  </si>
  <si>
    <t>031-786-7800</t>
  </si>
  <si>
    <t>경기도 성남시 분당구 정자일로 248 2201</t>
  </si>
  <si>
    <t>진로발효</t>
  </si>
  <si>
    <t>031 -491 -2675</t>
  </si>
  <si>
    <t>경기도 안산시 단원구 별망로 594</t>
  </si>
  <si>
    <t>진매트릭스</t>
  </si>
  <si>
    <t>031-628-2000</t>
  </si>
  <si>
    <t>경기도 성남시 분당구 대왕판교로 700 삼평동 코리아바이오파크 8층,7층</t>
  </si>
  <si>
    <t>진바이오텍</t>
  </si>
  <si>
    <t>041-853-9961</t>
  </si>
  <si>
    <t>충청남도 공주시 계룡면 신원사로 166</t>
  </si>
  <si>
    <t>진성티이씨</t>
  </si>
  <si>
    <t>031 -658 -0100</t>
  </si>
  <si>
    <t>경기도 평택시 세교산단로 3 (세교동)</t>
  </si>
  <si>
    <t>진양제약</t>
  </si>
  <si>
    <t>02-3470-0300</t>
  </si>
  <si>
    <t>서울특별시 서초구 효령로 231</t>
  </si>
  <si>
    <t>차디오스텍</t>
  </si>
  <si>
    <t>031-705-6234</t>
  </si>
  <si>
    <t>경기도 용인시 처인구 남사면 당하로 113-12</t>
  </si>
  <si>
    <t>차바이오텍</t>
  </si>
  <si>
    <t>031-881-7400</t>
  </si>
  <si>
    <t>서울특별시 강남구 도산대로 442 청담동 피엔폴루스 3층</t>
  </si>
  <si>
    <t>차이나그레이트</t>
  </si>
  <si>
    <t>86-595-8673-2222</t>
  </si>
  <si>
    <t>Floor 4, Willow House, Cricket Square, PO Box 2804, Grand Cayman KY1-1112, Cayman Islands-</t>
  </si>
  <si>
    <t>차이나하오란</t>
  </si>
  <si>
    <t>86-510-8611-8800</t>
  </si>
  <si>
    <t>Unit 3201, 32nd Floor Jardine House 1 Connaught Place Central Hong Kong</t>
  </si>
  <si>
    <t>참좋은레져</t>
  </si>
  <si>
    <t>02-3014-4013</t>
  </si>
  <si>
    <t>서울특별시 강남구 강남대로 606 삼주빌딩 5층</t>
  </si>
  <si>
    <t>창해에탄올</t>
  </si>
  <si>
    <t>063-214-7800</t>
  </si>
  <si>
    <t>전라북도 전주시 덕진구 원만성로 15</t>
  </si>
  <si>
    <t>처음앤씨</t>
  </si>
  <si>
    <t>02-6950-9500</t>
  </si>
  <si>
    <t>서울특별시 광진구 광나루로56길 85프라임센터 35층</t>
  </si>
  <si>
    <t>청담러닝</t>
  </si>
  <si>
    <t>02-3429-9407</t>
  </si>
  <si>
    <t>서울특별시 강남구 영동대로 731 신영빌딩 15층 외</t>
  </si>
  <si>
    <t>청보산업</t>
  </si>
  <si>
    <t>032 -816 -3550</t>
  </si>
  <si>
    <t>인천광역시 남동구 남동대로 208</t>
  </si>
  <si>
    <t>초록뱀</t>
  </si>
  <si>
    <t>02-6925-7000</t>
  </si>
  <si>
    <t>서울특별시 강남구 봉은사로 310, 8,9층(역삼동, 대일빌딩)</t>
  </si>
  <si>
    <t>칩스앤미디어</t>
  </si>
  <si>
    <t>02-568-3767</t>
  </si>
  <si>
    <t>서울특별시 강남구 삼성로85길 26, 11~13층</t>
  </si>
  <si>
    <t>카스</t>
  </si>
  <si>
    <t>02-2225-3526</t>
  </si>
  <si>
    <t>경기도 양주시 광적면 그루고개로 262</t>
  </si>
  <si>
    <t>캐스텍코리아</t>
  </si>
  <si>
    <t>051-974-4222</t>
  </si>
  <si>
    <t>부산광역시 사상구 학장로63번길 24</t>
  </si>
  <si>
    <t>캔들미디어</t>
  </si>
  <si>
    <t>(02)3452-5079</t>
  </si>
  <si>
    <t>서울특별시 강남구 논현로75길 10 영창빌딩 5층</t>
  </si>
  <si>
    <t>캠시스</t>
  </si>
  <si>
    <t>070-4680-2500</t>
  </si>
  <si>
    <t>인천광역시 연수구 벤처로100번길 26</t>
  </si>
  <si>
    <t>컴투스</t>
  </si>
  <si>
    <t>02-6292-6000</t>
  </si>
  <si>
    <t>서울특별시 금천구 가산디지털1로 131</t>
  </si>
  <si>
    <t>케이디건설</t>
  </si>
  <si>
    <t>031-491-8577</t>
  </si>
  <si>
    <t>경기도 안산시 단원구 광덕서로 102 406-3호</t>
  </si>
  <si>
    <t>케이디미디어</t>
  </si>
  <si>
    <t>031-955-7171</t>
  </si>
  <si>
    <t>경기도 파주시 직지길 376</t>
  </si>
  <si>
    <t>케이디씨</t>
  </si>
  <si>
    <t>02 -3459-0620</t>
  </si>
  <si>
    <t>서울특별시 강남구 도산대로 157 (신사동, 신웅타워2차 지상 9~10층,14층)</t>
  </si>
  <si>
    <t>케이맥</t>
  </si>
  <si>
    <t>대전광역시 유성구 테크노8로 33</t>
  </si>
  <si>
    <t>케이비제3호스팩</t>
  </si>
  <si>
    <t>02-591-2390</t>
  </si>
  <si>
    <t>서울특별시 서초구 사평대로 112, 3층 (반포동, 광천빌딩)</t>
  </si>
  <si>
    <t>케이비제4호스팩</t>
  </si>
  <si>
    <t>02-786-7551</t>
  </si>
  <si>
    <t>서울특별시 영등포구 국제금융로8길 25 (여의도동)</t>
  </si>
  <si>
    <t>케이비제5호스팩</t>
  </si>
  <si>
    <t>서울특별시 영등포구 국제금융로8길 25 (여의도동, 신한은행) &amp;nbsp</t>
  </si>
  <si>
    <t>케이비제6호스팩</t>
  </si>
  <si>
    <t>070-4349-1330</t>
  </si>
  <si>
    <t>서울특별시 강남구 강남대로 476논현동, 어반하이브 빌딩 13층</t>
  </si>
  <si>
    <t>케이비제7호스팩</t>
  </si>
  <si>
    <t>02-3430-1211</t>
  </si>
  <si>
    <t>서울특별시 강남구 테헤란로10길 15(역삼동)</t>
  </si>
  <si>
    <t>케이비제8호스팩</t>
  </si>
  <si>
    <t>02-312-3380</t>
  </si>
  <si>
    <t>서울특별시 마포구 마포대로 208, 301호(아현동, 효성인텔리안)</t>
  </si>
  <si>
    <t>케이사인</t>
  </si>
  <si>
    <t>서울특별시 강남구 논현로64길 18 경풍빌딩 3,4,5층</t>
  </si>
  <si>
    <t>케이씨에스</t>
  </si>
  <si>
    <t>02-6377-5221</t>
  </si>
  <si>
    <t>경상북도 구미시 3공단1로 284 (임수동)</t>
  </si>
  <si>
    <t>케이씨티</t>
  </si>
  <si>
    <t>02-6377-5622</t>
  </si>
  <si>
    <t>경기도 수원시 권선구 일월천로4번길 7-10 금제빌딩</t>
  </si>
  <si>
    <t>케이씨피드</t>
  </si>
  <si>
    <t>054-332-6511</t>
  </si>
  <si>
    <t>경상북도 영천시 금호읍 금호로 320</t>
  </si>
  <si>
    <t>케이아이엔엑스</t>
  </si>
  <si>
    <t>02-2187-6373</t>
  </si>
  <si>
    <t>서울특별시 강남구 언주로30길 13 대림아크로텔 5층</t>
  </si>
  <si>
    <t>케이에스씨비</t>
  </si>
  <si>
    <t>(055)385-1500</t>
  </si>
  <si>
    <t>경상남도 양산시 두전길 94</t>
  </si>
  <si>
    <t>케이에스피</t>
  </si>
  <si>
    <t>(051)831-6270</t>
  </si>
  <si>
    <t>부산광역시 강서구 녹산산단381로86번길 43</t>
  </si>
  <si>
    <t>케이엔더블유</t>
  </si>
  <si>
    <t>031-950-0200</t>
  </si>
  <si>
    <t>경기도 파주시 문산읍 돈유3로 51 (주)케이엔더블유</t>
  </si>
  <si>
    <t>케이엘넷</t>
  </si>
  <si>
    <t>02-538-0236</t>
  </si>
  <si>
    <t>서울 강남구 역삼로 155(역삼동 748-14)</t>
  </si>
  <si>
    <t>케이엘티</t>
  </si>
  <si>
    <t>031-330-3133</t>
  </si>
  <si>
    <t>경기도 용인시 처인구 양지면 중부대로 2359</t>
  </si>
  <si>
    <t>케이엠</t>
  </si>
  <si>
    <t>031-678-8814</t>
  </si>
  <si>
    <t>강원도 평창군 평창읍 농공단지길 23-21 (주)케이엠</t>
  </si>
  <si>
    <t>케이엠더블유</t>
  </si>
  <si>
    <t>031 -370 -8600</t>
  </si>
  <si>
    <t>경기도 화성시 동탄면 영천로 183-6</t>
  </si>
  <si>
    <t>케이티롤</t>
  </si>
  <si>
    <t>031-354-8400</t>
  </si>
  <si>
    <t>경기도 화성시 팔탄면 푸른들판로 892-37</t>
  </si>
  <si>
    <t>케이티비스팩1호</t>
  </si>
  <si>
    <t>02-2184-2894</t>
  </si>
  <si>
    <t>서울특별시 영등포구 여의대로 66, 4층</t>
  </si>
  <si>
    <t>케이티비스팩2호</t>
  </si>
  <si>
    <t>케이티비스팩3호</t>
  </si>
  <si>
    <t>02-2184-2896</t>
  </si>
  <si>
    <t>서울특별시 영등포구 여의대로 66 KTB 빌딩 4층</t>
  </si>
  <si>
    <t>케이프</t>
  </si>
  <si>
    <t>055-370-1234</t>
  </si>
  <si>
    <t>경상남도 양산시 상북면 양산대로 1303</t>
  </si>
  <si>
    <t>케이피에프</t>
  </si>
  <si>
    <t>043-849-1114</t>
  </si>
  <si>
    <t>경기도 성남시 분당구 운중로 136 판교송현타워</t>
  </si>
  <si>
    <t>케이피엠테크</t>
  </si>
  <si>
    <t>(031)489-4100</t>
  </si>
  <si>
    <t>경기 안산시 원시동 816-2</t>
  </si>
  <si>
    <t>케이피티</t>
  </si>
  <si>
    <t>031-491-5695~7</t>
  </si>
  <si>
    <t>경기도 화성시 정남면 괘랑2길 1</t>
  </si>
  <si>
    <t>켐트로닉스</t>
  </si>
  <si>
    <t>031-776-7690</t>
  </si>
  <si>
    <t>세종특별자치시 전동면 배일길 31</t>
  </si>
  <si>
    <t>코나아이</t>
  </si>
  <si>
    <t>02-2168-7500</t>
  </si>
  <si>
    <t>서울특별시 영등포구 은행로 3 익스콘벤처타워 8층</t>
  </si>
  <si>
    <t>코닉글로리</t>
  </si>
  <si>
    <t>02-3479-7400</t>
  </si>
  <si>
    <t>서울특별시 강남구 학동로 155(논현동, 원영빌딩지하1층,3층, 4층, 5층, 6층)</t>
  </si>
  <si>
    <t>코다코</t>
  </si>
  <si>
    <t>041-411-3100</t>
  </si>
  <si>
    <t>충청남도 천안시 서북구 입장면 신대길 8</t>
  </si>
  <si>
    <t>코데즈컴바인</t>
  </si>
  <si>
    <t>02-2117-7950</t>
  </si>
  <si>
    <t>서울특별시 동대문구 한천로 46길 42 마루하우스</t>
  </si>
  <si>
    <t>코디에스</t>
  </si>
  <si>
    <t>031-322-7788</t>
  </si>
  <si>
    <t>경기도 용인시 기흥구 영덕동 103-1</t>
  </si>
  <si>
    <t>코렌</t>
  </si>
  <si>
    <t>031-740-6800</t>
  </si>
  <si>
    <t>경기도 성남시 중원구 사기막골로 90 (상대원동)</t>
  </si>
  <si>
    <t>코렌텍</t>
  </si>
  <si>
    <t>041-585-7114</t>
  </si>
  <si>
    <t>충청남도 천안시 서북구 입장면 영산홍1길 12</t>
  </si>
  <si>
    <t>코리아나</t>
  </si>
  <si>
    <t>02 -580 -8522</t>
  </si>
  <si>
    <t>충청남도 천안시 서북구 성거읍 삼곡2길 6</t>
  </si>
  <si>
    <t>코리아에스이</t>
  </si>
  <si>
    <t>031-466-4822</t>
  </si>
  <si>
    <t>경기도 광주시 오포읍 오포안로 46-10</t>
  </si>
  <si>
    <t>코리아에프티</t>
  </si>
  <si>
    <t>070-7093-1330</t>
  </si>
  <si>
    <t>경기도 안성시 원곡면 섬바위길 23</t>
  </si>
  <si>
    <t>코맥스</t>
  </si>
  <si>
    <t>031-739-3564</t>
  </si>
  <si>
    <t>경기도 성남시 중원구 둔촌대로 494</t>
  </si>
  <si>
    <t>코메론</t>
  </si>
  <si>
    <t>051 -290 -3100</t>
  </si>
  <si>
    <t>부산광역시 사하구 장평로 73 (주)코메론</t>
  </si>
  <si>
    <t>코미팜</t>
  </si>
  <si>
    <t>031-498-6104</t>
  </si>
  <si>
    <t>경기도 시흥시 경제로 17</t>
  </si>
  <si>
    <t>코센</t>
  </si>
  <si>
    <t>02-598-5133</t>
  </si>
  <si>
    <t>전라북도 부안군 행안면 부안농공단지길 29</t>
  </si>
  <si>
    <t>코스온</t>
  </si>
  <si>
    <t>02-3454-0276</t>
  </si>
  <si>
    <t>서울특별시 강남구 영동대로 333 6층(대치동,일동빌딩)</t>
  </si>
  <si>
    <t>코아로직</t>
  </si>
  <si>
    <t>02-2191-0716</t>
  </si>
  <si>
    <t>경기도 성남시 분당구 대왕판교로 660, 유스페이스 1-비동 11층(삼평동)</t>
  </si>
  <si>
    <t>코아스템</t>
  </si>
  <si>
    <t>02-497-3711</t>
  </si>
  <si>
    <t>서울특별시 성동구 성수일로 55 &amp;nbsp</t>
  </si>
  <si>
    <t>코아크로스</t>
  </si>
  <si>
    <t>02-2029-0700</t>
  </si>
  <si>
    <t>광주광역시 북구 첨단벤처소로37번길 67-16 (월출동)</t>
  </si>
  <si>
    <t>코엔텍</t>
  </si>
  <si>
    <t>(052)228-7300</t>
  </si>
  <si>
    <t>울산 남구 용잠동 산 157</t>
  </si>
  <si>
    <t>코오롱생명과학</t>
  </si>
  <si>
    <t>02-3677-4151</t>
  </si>
  <si>
    <t>경기도 과천시 코오롱로 13 코오롱타워별관7층 코오롱생명과학(주)</t>
  </si>
  <si>
    <t>코원</t>
  </si>
  <si>
    <t>(02)6900-0000</t>
  </si>
  <si>
    <t>서울특별시 강남구 언주로 540 코원타워</t>
  </si>
  <si>
    <t>코웰패션</t>
  </si>
  <si>
    <t>031 -217 -2500</t>
  </si>
  <si>
    <t>경기 수원시 팔달구 원천동 381</t>
  </si>
  <si>
    <t>코위버</t>
  </si>
  <si>
    <t>(02)3140-3300</t>
  </si>
  <si>
    <t>서울특별시 마포구 동교로19길 12(서교동)</t>
  </si>
  <si>
    <t>코이즈</t>
  </si>
  <si>
    <t>070-8255-6400</t>
  </si>
  <si>
    <t>충청북도 충주시 대소원면 첨단산업로 146 코이즈</t>
  </si>
  <si>
    <t>코콤</t>
  </si>
  <si>
    <t>02 -6675-2135</t>
  </si>
  <si>
    <t>서울 강서구 염창동 260-7</t>
  </si>
  <si>
    <t>코텍</t>
  </si>
  <si>
    <t>032-860-3000</t>
  </si>
  <si>
    <t>인천광역시 연수구 벤처로24번길 26</t>
  </si>
  <si>
    <t>코프라</t>
  </si>
  <si>
    <t>031-499-2195</t>
  </si>
  <si>
    <t>경기도 화성시 장안면 상두원길 142</t>
  </si>
  <si>
    <t>콜마비앤에이치</t>
  </si>
  <si>
    <t>대전광역시 유성구 테크노3로 22 -</t>
  </si>
  <si>
    <t>큐렉소</t>
  </si>
  <si>
    <t>031-478-0660</t>
  </si>
  <si>
    <t>서울특별시 서초구 강남대로 577 잠원동, 4층</t>
  </si>
  <si>
    <t>큐로컴</t>
  </si>
  <si>
    <t>02-2141-3000</t>
  </si>
  <si>
    <t>서울특별시 강남구 테헤란로77길 7 (삼성동, 동원빌딩 4층)</t>
  </si>
  <si>
    <t>큐로홀딩스</t>
  </si>
  <si>
    <t>서울특별시 강남구 테헤란로77길 7 (삼성동,동원빌딩4층)</t>
  </si>
  <si>
    <t>큐브스</t>
  </si>
  <si>
    <t>02-2025-6500</t>
  </si>
  <si>
    <t>서울특별시 금천구 가산디지털1로 165 가산비지니스센터 (가산동, 가산비즈니스센터13층)</t>
  </si>
  <si>
    <t>큐브엔터</t>
  </si>
  <si>
    <t>02-3445-1045</t>
  </si>
  <si>
    <t>서울특별시 강남구 도산대로89길 8 -</t>
  </si>
  <si>
    <t>큐에스아이</t>
  </si>
  <si>
    <t>041-410-5000</t>
  </si>
  <si>
    <t>충청남도 천안시 서북구 성거읍 천흥8길 17</t>
  </si>
  <si>
    <t>큐캐피탈</t>
  </si>
  <si>
    <t>02-538-2411</t>
  </si>
  <si>
    <t>서울특별시 강남구 테헤란로 30611층(역삼동. 카이트타워)</t>
  </si>
  <si>
    <t>크레듀</t>
  </si>
  <si>
    <t>기타 교육기관</t>
  </si>
  <si>
    <t>02-6262-9114</t>
  </si>
  <si>
    <t>서울특별시 중구 서소문로 89 순화빌딩 6층</t>
  </si>
  <si>
    <t>크로바하이텍</t>
  </si>
  <si>
    <t>(02)453-3232</t>
  </si>
  <si>
    <t>충청북도 청주시 흥덕구 월명로55번길 57</t>
  </si>
  <si>
    <t>크루셜텍</t>
  </si>
  <si>
    <t>041-913-0001</t>
  </si>
  <si>
    <t>경기도 성남시 분당구 판교로 255 62 크루셜텍빌딩</t>
  </si>
  <si>
    <t>크리스탈</t>
  </si>
  <si>
    <t>031-628-2700</t>
  </si>
  <si>
    <t>경기도 성남시 분당구 대왕판교로 700 코리아바이오파크 A동 5층, 6층, 7층</t>
  </si>
  <si>
    <t>크린앤사이언스</t>
  </si>
  <si>
    <t>02 -551 -0221</t>
  </si>
  <si>
    <t>서울 강남구 삼성동 159-1 무역회관 903-1호</t>
  </si>
  <si>
    <t>키움스팩3호</t>
  </si>
  <si>
    <t>02-3787-5053</t>
  </si>
  <si>
    <t>서울특별시 영등포구 여의나루로4길 18 &amp;nbsp</t>
  </si>
  <si>
    <t>키이스트</t>
  </si>
  <si>
    <t>02-3444-2002</t>
  </si>
  <si>
    <t>서울특별시 강남구 영동대로112길 66, 6층 (삼성동, 아메리칸스탠다드빌딩)</t>
  </si>
  <si>
    <t>탑금속</t>
  </si>
  <si>
    <t>032-820-3216</t>
  </si>
  <si>
    <t>인천광역시 남동구 청능대로410번길 40 고잔동,남동공단</t>
  </si>
  <si>
    <t>탑엔지니어링</t>
  </si>
  <si>
    <t>(054)482-0342</t>
  </si>
  <si>
    <t>경상북도 구미시 고아읍 농공단지길 53-17</t>
  </si>
  <si>
    <t>태광</t>
  </si>
  <si>
    <t>051-970-6617</t>
  </si>
  <si>
    <t>부산광역시 강서구 녹산산업대로 117-12</t>
  </si>
  <si>
    <t>태양</t>
  </si>
  <si>
    <t>(041)621-9820</t>
  </si>
  <si>
    <t>충청남도 천안시 서북구 업성1길 27 태양산업(주)</t>
  </si>
  <si>
    <t>태양기전</t>
  </si>
  <si>
    <t>(053)582-4662</t>
  </si>
  <si>
    <t>대구광역시 달서구 성서4차첨단로 146</t>
  </si>
  <si>
    <t>태웅</t>
  </si>
  <si>
    <t>(051)831-6007</t>
  </si>
  <si>
    <t>부산광역시 강서구 녹산산단27로 67</t>
  </si>
  <si>
    <t>테고사이언스</t>
  </si>
  <si>
    <t>02-2107-3053</t>
  </si>
  <si>
    <t>서울특별시 금천구 가산디지털2로 115 대륭테크노타운3차 101,102호</t>
  </si>
  <si>
    <t>테라세미콘</t>
  </si>
  <si>
    <t>031-831-2500</t>
  </si>
  <si>
    <t>경기도 화성시 동탄면 경기동로 267-24</t>
  </si>
  <si>
    <t>테라셈</t>
  </si>
  <si>
    <t>043-240-8160</t>
  </si>
  <si>
    <t>충청북도 청주시 청원구 오창읍 과학산업5로 9</t>
  </si>
  <si>
    <t>테라젠이텍스</t>
  </si>
  <si>
    <t>(031)497-4100</t>
  </si>
  <si>
    <t>경기도 안산시 단원구 산단로 68번길 58(초지동)</t>
  </si>
  <si>
    <t>테스</t>
  </si>
  <si>
    <t>031-323-2552</t>
  </si>
  <si>
    <t>경기도 용인시 처인구 양지면 중부대로 2374-36</t>
  </si>
  <si>
    <t>테스나</t>
  </si>
  <si>
    <t>031-646-8500</t>
  </si>
  <si>
    <t>경기도 평택시 산단로 16번길 72</t>
  </si>
  <si>
    <t>테크윙</t>
  </si>
  <si>
    <t>031-378-5640</t>
  </si>
  <si>
    <t>경기도 화성시 동탄면 동탄산단6길 37</t>
  </si>
  <si>
    <t>텍셀네트컴</t>
  </si>
  <si>
    <t>02-2167-8500</t>
  </si>
  <si>
    <t>서울특별시 금천구 가산디지털2로 123 월드메르디앙2차</t>
  </si>
  <si>
    <t>텔레칩스</t>
  </si>
  <si>
    <t>(02)3443-6792</t>
  </si>
  <si>
    <t>서울특별시 송파구 올림픽로35다길 42 루터회관 B/D 19~23층</t>
  </si>
  <si>
    <t>텔레필드</t>
  </si>
  <si>
    <t>031-730-5900</t>
  </si>
  <si>
    <t>경기도 성남시 분당구 판교로 255 이-301(삼평동, 판교이노밸리)</t>
  </si>
  <si>
    <t>텔콘</t>
  </si>
  <si>
    <t>031-370-0232</t>
  </si>
  <si>
    <t>경기도 화성시 동탄면 영천로 183-6 &amp;nbsp</t>
  </si>
  <si>
    <t>토비스</t>
  </si>
  <si>
    <t>032-712-5112</t>
  </si>
  <si>
    <t>인천 연수구 송도동 7-10</t>
  </si>
  <si>
    <t>토탈소프트</t>
  </si>
  <si>
    <t>070-4733-1000</t>
  </si>
  <si>
    <t>부산광역시 해운대구 반송로513번길 66-39(석대동)</t>
  </si>
  <si>
    <t>토필드</t>
  </si>
  <si>
    <t>031-778-0800</t>
  </si>
  <si>
    <t>경기도 성남시 분당구 정자일로 23 토필드 빌딜</t>
  </si>
  <si>
    <t>톱텍</t>
  </si>
  <si>
    <t>054-472-1100</t>
  </si>
  <si>
    <t>경상북도 구미시 산동면 산호대로 1105-65</t>
  </si>
  <si>
    <t>투비소프트</t>
  </si>
  <si>
    <t>02-2140-7700</t>
  </si>
  <si>
    <t>서울특별시 강남구 봉은사로 617 인탑스빌딩 3, 4, 5층 (삼성동)</t>
  </si>
  <si>
    <t>트레이스</t>
  </si>
  <si>
    <t>031-499-8960</t>
  </si>
  <si>
    <t>경기도 안산시 단원구 별망로25번길 24</t>
  </si>
  <si>
    <t>트루윈</t>
  </si>
  <si>
    <t>070-7828-5100</t>
  </si>
  <si>
    <t>대전광역시 유성구 엑스포로 385 (주)트루윈</t>
  </si>
  <si>
    <t>특수건설</t>
  </si>
  <si>
    <t>02-590-6400</t>
  </si>
  <si>
    <t>서울특별시 서초구 효령로 358 -</t>
  </si>
  <si>
    <t>티브이로직</t>
  </si>
  <si>
    <t>070-8668-6611</t>
  </si>
  <si>
    <t>서울특별시 금천구 가산디지털1로 84 (가산동, 에이스하이엔드 8차 12층)</t>
  </si>
  <si>
    <t>티비씨</t>
  </si>
  <si>
    <t>대구광역시 수성구 동대구로 23</t>
  </si>
  <si>
    <t>티씨케이</t>
  </si>
  <si>
    <t>(031)677-0277</t>
  </si>
  <si>
    <t>경기도 안성시 미양면 개정산업단지로 71-</t>
  </si>
  <si>
    <t>티에스이</t>
  </si>
  <si>
    <t>041-581-9955</t>
  </si>
  <si>
    <t>충청남도 천안시 서북구 직산읍 군수1길 189 -</t>
  </si>
  <si>
    <t>티엘아이</t>
  </si>
  <si>
    <t>031-784-6800</t>
  </si>
  <si>
    <t>경기도 성남시 중원구 양현로 405번길 12티엘아이빌딩 7층, 8층, 9층 10층</t>
  </si>
  <si>
    <t>티케이케미칼</t>
  </si>
  <si>
    <t>02-2001-6000</t>
  </si>
  <si>
    <t>대구광역시 북구 원대로 128 연우빌딩 3층</t>
  </si>
  <si>
    <t>티플랙스</t>
  </si>
  <si>
    <t>031-488 -8800</t>
  </si>
  <si>
    <t>경기도 안산시 단원구 엠티브이1로 75 (목내동, (주)티플랙스)</t>
  </si>
  <si>
    <t>티피씨글로벌</t>
  </si>
  <si>
    <t>053-854-7500</t>
  </si>
  <si>
    <t>경상북도 경산시 진량읍 일연로 574</t>
  </si>
  <si>
    <t>팅크웨어</t>
  </si>
  <si>
    <t>02-589-9000</t>
  </si>
  <si>
    <t>경기도 성남시 분당구 판교역로 240 삼환하이펙스 A동 9층</t>
  </si>
  <si>
    <t>파나진</t>
  </si>
  <si>
    <t>042-861-9295</t>
  </si>
  <si>
    <t>대전광역시 유성구 테크노10로 54</t>
  </si>
  <si>
    <t>파라다이스</t>
  </si>
  <si>
    <t>02-2277-0190</t>
  </si>
  <si>
    <t>서울특별시 중구 동호로 268 파라다이스빌딩</t>
  </si>
  <si>
    <t>파라텍</t>
  </si>
  <si>
    <t>02-3780-8704</t>
  </si>
  <si>
    <t>경기도 부천시 원미구 길주로425번길 30-21</t>
  </si>
  <si>
    <t>파루</t>
  </si>
  <si>
    <t>061 -759 -5190</t>
  </si>
  <si>
    <t>전남 순천시 서면 선평리 42-2</t>
  </si>
  <si>
    <t>파마리서치프로덕트</t>
  </si>
  <si>
    <t>033-645-7640</t>
  </si>
  <si>
    <t>강원도 강릉시 과학단지로 77-19 &amp;nbsp</t>
  </si>
  <si>
    <t>파버나인</t>
  </si>
  <si>
    <t>032-814-6900</t>
  </si>
  <si>
    <t>인천광역시 남동구 호구포로 33 (고잔동 728-2) 남동공단 157블럭 4로트 &amp;nbsp</t>
  </si>
  <si>
    <t>파세코</t>
  </si>
  <si>
    <t>031 -491 -4032</t>
  </si>
  <si>
    <t>경기도 안산시 단원구 원시로 248</t>
  </si>
  <si>
    <t>파수닷컴</t>
  </si>
  <si>
    <t>02-300-9000</t>
  </si>
  <si>
    <t>서울특별시 마포구 상암동 1605 누리꿈스퀘어 비즈니스센타 17층</t>
  </si>
  <si>
    <t>파워로직스</t>
  </si>
  <si>
    <t>043-219-5600</t>
  </si>
  <si>
    <t>충청북도 청원군 옥산면 과학산업4로 163</t>
  </si>
  <si>
    <t>파이오링크</t>
  </si>
  <si>
    <t>02-2025-6900</t>
  </si>
  <si>
    <t>서울특별시 금천구 가산디지털2로 98 IT캐슬 1동 401호</t>
  </si>
  <si>
    <t>파인디앤씨</t>
  </si>
  <si>
    <t>031-463-8813</t>
  </si>
  <si>
    <t>충청남도 아산시 음봉면 연암산로 169 (주)파인디엔씨</t>
  </si>
  <si>
    <t>파인디지털</t>
  </si>
  <si>
    <t>031-788-8800</t>
  </si>
  <si>
    <t>경기도 성남시 분당구 성남대로925번길 41</t>
  </si>
  <si>
    <t>파인테크닉스</t>
  </si>
  <si>
    <t>031-463-8800</t>
  </si>
  <si>
    <t>경기도 안양시 만안구 덕천로 38 (주) 파인테크닉스</t>
  </si>
  <si>
    <t>파인텍</t>
  </si>
  <si>
    <t>031-900-9700</t>
  </si>
  <si>
    <t>경기도 고양시 일산동구 일산로 138</t>
  </si>
  <si>
    <t>파캔OPC</t>
  </si>
  <si>
    <t>043-710-0112</t>
  </si>
  <si>
    <t>충북 청원군 옥산면 남촌리 1108-3</t>
  </si>
  <si>
    <t>파트론</t>
  </si>
  <si>
    <t>031-201-7700</t>
  </si>
  <si>
    <t>경기도 화성시 삼성1로2길 22 (주)파트론</t>
  </si>
  <si>
    <t>파티게임즈</t>
  </si>
  <si>
    <t>02)6005-0985</t>
  </si>
  <si>
    <t>서울특별시 강남구 테헤란로79길 6 제이에스타워 3층</t>
  </si>
  <si>
    <t>판타지오</t>
  </si>
  <si>
    <t>창작 및 예술관련 서비스업</t>
  </si>
  <si>
    <t>02-3452-6100</t>
  </si>
  <si>
    <t>서울특별시 서초구 매헌로8길 39 (양재동, 희경재단빌딩디동 4층)</t>
  </si>
  <si>
    <t>팜스웰바이오</t>
  </si>
  <si>
    <t>02-577-1555</t>
  </si>
  <si>
    <t>서울특별시 금천구 디지털로9길 99 4층(가산동, 스타밸리)</t>
  </si>
  <si>
    <t>팜스토리</t>
  </si>
  <si>
    <t>02-501-1648</t>
  </si>
  <si>
    <t>서울특별시 강남구 강남대로 310 유니온센터 3층</t>
  </si>
  <si>
    <t>팬엔터테인먼트</t>
  </si>
  <si>
    <t>02-380-2100</t>
  </si>
  <si>
    <t>서울특별시 마포구 월드컵북로58길 10</t>
  </si>
  <si>
    <t>퍼시픽바이오</t>
  </si>
  <si>
    <t>02-6917-5300</t>
  </si>
  <si>
    <t>서울특별시 강남구 도산대로 207 성도빌딩성도빌딩 6층</t>
  </si>
  <si>
    <t>펩트론</t>
  </si>
  <si>
    <t>042-360-8880</t>
  </si>
  <si>
    <t>대전광역시 유성구 유성대로1628번길 37-24</t>
  </si>
  <si>
    <t>평화정공</t>
  </si>
  <si>
    <t>(053)350-6311</t>
  </si>
  <si>
    <t>대구 달서구 대천동 1032번지</t>
  </si>
  <si>
    <t>포메탈</t>
  </si>
  <si>
    <t>041-670-6200</t>
  </si>
  <si>
    <t>충청남도 서산시 지곡면 무장산업로 229-7</t>
  </si>
  <si>
    <t>포비스티앤씨</t>
  </si>
  <si>
    <t>02-2046-9375</t>
  </si>
  <si>
    <t>서울특별시 강남구 학동로19길 22(논현동, 조앤리빌딩)</t>
  </si>
  <si>
    <t>포스코 ICT</t>
  </si>
  <si>
    <t>054-280-1114</t>
  </si>
  <si>
    <t>경상북도 포항시 남구 호동로 68 (주)포스코아이씨티</t>
  </si>
  <si>
    <t>포스코엠텍</t>
  </si>
  <si>
    <t>054 -280 -8183</t>
  </si>
  <si>
    <t>경상북도 포항시 남구 형산강북로 131 포스코엠텍</t>
  </si>
  <si>
    <t>포스코켐텍</t>
  </si>
  <si>
    <t>(054) 290-0114</t>
  </si>
  <si>
    <t>경상북도 포항시 남구 신항로 110 (주)포스코켐텍</t>
  </si>
  <si>
    <t>포시에스</t>
  </si>
  <si>
    <t>02-828-1400</t>
  </si>
  <si>
    <t>서울특별시 강남구 언주로30길 39 SEI타워 17층</t>
  </si>
  <si>
    <t>포인트아이</t>
  </si>
  <si>
    <t>02-2204-3000</t>
  </si>
  <si>
    <t>서울특별시 강남구 언주로148길 19청호빌딩 5층</t>
  </si>
  <si>
    <t>포티스</t>
  </si>
  <si>
    <t>031-709-1407</t>
  </si>
  <si>
    <t>경기도 성남시 분당구 성남대로779번길 17 포티스빌딩 4층</t>
  </si>
  <si>
    <t>폴리비전</t>
  </si>
  <si>
    <t>02-2088-0700</t>
  </si>
  <si>
    <t>충청북도 청원군 북이면 신대석성로 144</t>
  </si>
  <si>
    <t>푸드웰</t>
  </si>
  <si>
    <t>과실, 채소 가공 및 저장 처리업</t>
  </si>
  <si>
    <t>053-980-3320</t>
  </si>
  <si>
    <t>대구광역시 동구 동촌로 260</t>
  </si>
  <si>
    <t>푸른기술</t>
  </si>
  <si>
    <t>02-6959-4700</t>
  </si>
  <si>
    <t>서울특별시 서초구 효령로60길 23-10 (주)푸른빌딩 2층</t>
  </si>
  <si>
    <t>푸른저축은행</t>
  </si>
  <si>
    <t>02 -545 -9000</t>
  </si>
  <si>
    <t>서울특별시 서초구 강남대로 581</t>
  </si>
  <si>
    <t>풍강</t>
  </si>
  <si>
    <t>031-359-3600</t>
  </si>
  <si>
    <t>경기도 화성시 우정읍 남양만로 745</t>
  </si>
  <si>
    <t>풍국주정</t>
  </si>
  <si>
    <t>053 -583 -2071</t>
  </si>
  <si>
    <t>대구광역시 달서구 성서로 72</t>
  </si>
  <si>
    <t>프럼파스트</t>
  </si>
  <si>
    <t>041-865-9681</t>
  </si>
  <si>
    <t>대전광역시 중구 동서대로 1187</t>
  </si>
  <si>
    <t>프로텍</t>
  </si>
  <si>
    <t>032-822-9171</t>
  </si>
  <si>
    <t>인천광역시 남동구 남동서로330번길 43</t>
  </si>
  <si>
    <t>프리엠스</t>
  </si>
  <si>
    <t>032-679-1477</t>
  </si>
  <si>
    <t>경기도 부천시 오정구 삼작로178번길 14</t>
  </si>
  <si>
    <t>프리젠</t>
  </si>
  <si>
    <t>043-879-7000</t>
  </si>
  <si>
    <t>경북 경주시 건천읍 용명리 1102-5</t>
  </si>
  <si>
    <t>플랜티넷</t>
  </si>
  <si>
    <t>070-4489-7000</t>
  </si>
  <si>
    <t>경기도 성남시 분당구 대왕판교로 670 유스페이스2 A동 6층</t>
  </si>
  <si>
    <t>플레이위드</t>
  </si>
  <si>
    <t>031-724-2400</t>
  </si>
  <si>
    <t>경기도 성남시 분당구 판교로 256번길 25, 제C동</t>
  </si>
  <si>
    <t>플렉스컴</t>
  </si>
  <si>
    <t>031-364-1500</t>
  </si>
  <si>
    <t>경기도 안산시 단원구 산단로83번길 79</t>
  </si>
  <si>
    <t>피델릭스</t>
  </si>
  <si>
    <t>031-785-3500</t>
  </si>
  <si>
    <t>경기도 성남시 분당구 백현로 93(수내동, 후너스빌딩 6층)</t>
  </si>
  <si>
    <t>피씨디렉트</t>
  </si>
  <si>
    <t>(02)785-3001</t>
  </si>
  <si>
    <t>서울시 강남구 테헤란로 223 (역삼동, 큰길타워)</t>
  </si>
  <si>
    <t>피앤이솔루션</t>
  </si>
  <si>
    <t>031-299-0100</t>
  </si>
  <si>
    <t>경기도 수원시 권선구 산업로 185 -</t>
  </si>
  <si>
    <t>피에스엠씨</t>
  </si>
  <si>
    <t>051-719-3700</t>
  </si>
  <si>
    <t>부산광역시 해운대구 선수촌로 230 (주)피에스엠씨</t>
  </si>
  <si>
    <t>피에스케이</t>
  </si>
  <si>
    <t>031)660-8700</t>
  </si>
  <si>
    <t>경기도 화성시 삼성1로4길 48 피에스케이</t>
  </si>
  <si>
    <t>피에스텍</t>
  </si>
  <si>
    <t>031-3408-1790</t>
  </si>
  <si>
    <t>서울특별시 성동구 왕십리로 46(성수동1가)</t>
  </si>
  <si>
    <t>피엔티</t>
  </si>
  <si>
    <t>054-469-6950</t>
  </si>
  <si>
    <t>경북 구미시 공단동 270번지</t>
  </si>
  <si>
    <t>피엘에이</t>
  </si>
  <si>
    <t>042-930-7800</t>
  </si>
  <si>
    <t>대전 대덕구 문평동 48-3</t>
  </si>
  <si>
    <t>피제이메탈</t>
  </si>
  <si>
    <t>02-555-4451</t>
  </si>
  <si>
    <t>서울특별시 강남구 테헤란로 520 삼안빌딩 13층</t>
  </si>
  <si>
    <t>피제이전자</t>
  </si>
  <si>
    <t>032 -326 -7000</t>
  </si>
  <si>
    <t>경기도 부천시 오정구 삼작로 22 부천테크노파크1단지 101동 6층</t>
  </si>
  <si>
    <t>픽셀플러스</t>
  </si>
  <si>
    <t>031-888-5300</t>
  </si>
  <si>
    <t>경기도 수원시 영통구 광교로 105(이의동, 경기알앤디비센터6층) &amp;nbsp</t>
  </si>
  <si>
    <t>필링크</t>
  </si>
  <si>
    <t>02-2102-7313</t>
  </si>
  <si>
    <t>서울특별시 영등포구 영등포로 272</t>
  </si>
  <si>
    <t>하나마이크론</t>
  </si>
  <si>
    <t>041-539-1011</t>
  </si>
  <si>
    <t>충남 아산시 음봉면 원남리 95-1번지</t>
  </si>
  <si>
    <t>하나머스트2호스팩</t>
  </si>
  <si>
    <t>02-3771-3642</t>
  </si>
  <si>
    <t>서울특별시 영등포구 의사당대로 82</t>
  </si>
  <si>
    <t>하나머스트3호스팩</t>
  </si>
  <si>
    <t>하나머스트4호스팩</t>
  </si>
  <si>
    <t>02-3771-3151</t>
  </si>
  <si>
    <t>하나머스트5호스팩</t>
  </si>
  <si>
    <t>02)3771-3151</t>
  </si>
  <si>
    <t>하림</t>
  </si>
  <si>
    <t>063-860-2114</t>
  </si>
  <si>
    <t>전라북도 익산시 망성면 망성로 14 (주)하림</t>
  </si>
  <si>
    <t>하림홀딩스</t>
  </si>
  <si>
    <t>02-6296-2934</t>
  </si>
  <si>
    <t>전라북도 익산시 망성면 망성로 14</t>
  </si>
  <si>
    <t>하이로닉</t>
  </si>
  <si>
    <t>031-698-4900</t>
  </si>
  <si>
    <t>경기도 성남시 중원구 둔촌대로 484, 시콕스타워 915호 &amp;nbsp</t>
  </si>
  <si>
    <t>하이록코리아</t>
  </si>
  <si>
    <t>051 -970-0801</t>
  </si>
  <si>
    <t>부산광역시 강서구 녹산산단27로 97</t>
  </si>
  <si>
    <t>하이비젼시스템</t>
  </si>
  <si>
    <t>031-735-1573</t>
  </si>
  <si>
    <t>경기도 성남시 중원구 사기막골로 58 하이비젼시스템</t>
  </si>
  <si>
    <t>하이셈</t>
  </si>
  <si>
    <t>031-8046-1700</t>
  </si>
  <si>
    <t>경기도 안성시 일죽면 서동대로 7280-26 &amp;nbsp</t>
  </si>
  <si>
    <t>하이소닉</t>
  </si>
  <si>
    <t>031-8040-0500</t>
  </si>
  <si>
    <t>경기도 안산시 상록구 해안로 705 경기테크노파크 RIT센터 5층</t>
  </si>
  <si>
    <t>하이쎌</t>
  </si>
  <si>
    <t>(031)683-0672</t>
  </si>
  <si>
    <t>경기도 평택시 청북면 청북산단로 156 (주)하이쎌</t>
  </si>
  <si>
    <t>하이제2호스팩</t>
  </si>
  <si>
    <t>02-2122-9226</t>
  </si>
  <si>
    <t>서울특별시 영등포구 여의나루로 61(여의도동, 하이투자증권빌딩)</t>
  </si>
  <si>
    <t>하이제3호스팩</t>
  </si>
  <si>
    <t>02-2122-9477</t>
  </si>
  <si>
    <t>하이텍팜</t>
  </si>
  <si>
    <t>043-883-0012</t>
  </si>
  <si>
    <t>충청북도 음성군 대소면 신내로 280 하이텍팜</t>
  </si>
  <si>
    <t>하츠</t>
  </si>
  <si>
    <t>(02)3438-6700</t>
  </si>
  <si>
    <t>경기도 평택시 진위면 동부대로 202</t>
  </si>
  <si>
    <t>한국2호스팩</t>
  </si>
  <si>
    <t>02-3276-5871</t>
  </si>
  <si>
    <t>한국가구</t>
  </si>
  <si>
    <t>02-2600-7000</t>
  </si>
  <si>
    <t>서울특별시 강남구 학동로 120</t>
  </si>
  <si>
    <t>한국경제TV</t>
  </si>
  <si>
    <t>02-6676-0019</t>
  </si>
  <si>
    <t>서울특별시 영등포구 버드나루로 84 제일빌딩</t>
  </si>
  <si>
    <t>한국기업평가</t>
  </si>
  <si>
    <t>02-368-5500</t>
  </si>
  <si>
    <t>서울특별시 영등포구 의사당대로 97 교보증권 7층</t>
  </si>
  <si>
    <t>한국사이버결제</t>
  </si>
  <si>
    <t>(02)2108-1000</t>
  </si>
  <si>
    <t>서울특별시 구로구 디지털로33길 28 우림이-비즈센터 508호</t>
  </si>
  <si>
    <t>한국선재</t>
  </si>
  <si>
    <t>051-202-1991</t>
  </si>
  <si>
    <t>부산광역시 사하구 하신번영로 27 (신평동)</t>
  </si>
  <si>
    <t>한국알콜</t>
  </si>
  <si>
    <t>02 -3440-4171</t>
  </si>
  <si>
    <t>울산광역시 남구 상개로 66 한국알콜산업(주)</t>
  </si>
  <si>
    <t>한국자원투자개발</t>
  </si>
  <si>
    <t>031-997-6181</t>
  </si>
  <si>
    <t>경기도 김포시 대곶면 대명항로403번길 109</t>
  </si>
  <si>
    <t>한국전자금융</t>
  </si>
  <si>
    <t>02-2122-5400</t>
  </si>
  <si>
    <t>한국전자인증</t>
  </si>
  <si>
    <t>서울특별시 서초구 서초대로 320 하림인터내셔날빌딩 (서초동, 하림빌딩7층)</t>
  </si>
  <si>
    <t>한국정밀기계</t>
  </si>
  <si>
    <t>070-7019-6514</t>
  </si>
  <si>
    <t>경상남도 함안군 법수면 윤외공단길 83-1</t>
  </si>
  <si>
    <t>한국정보공학</t>
  </si>
  <si>
    <t>031-789-8600</t>
  </si>
  <si>
    <t>경기도 성남시 분당구 황새울로359번길 7</t>
  </si>
  <si>
    <t>한국정보인증</t>
  </si>
  <si>
    <t>02-360-3010</t>
  </si>
  <si>
    <t>경기도 성남시 분당구 판교로 242판교디지털센터(PDC) C동 5층</t>
  </si>
  <si>
    <t>한국정보통신</t>
  </si>
  <si>
    <t>02-368-0700</t>
  </si>
  <si>
    <t>서울특별시 중구 세종대로 39 대한서울상공회의소 7층</t>
  </si>
  <si>
    <t>한국캐피탈</t>
  </si>
  <si>
    <t>042 -480 -8032</t>
  </si>
  <si>
    <t>대전광역시 서구 둔산서로 81</t>
  </si>
  <si>
    <t>한국컴퓨터</t>
  </si>
  <si>
    <t>041-589-3320</t>
  </si>
  <si>
    <t>경상북도 구미시 임수로 24</t>
  </si>
  <si>
    <t>한국큐빅</t>
  </si>
  <si>
    <t>(031)491-5325</t>
  </si>
  <si>
    <t>경기도 안산시 단원구 살막길 39</t>
  </si>
  <si>
    <t>한국테크놀로지</t>
  </si>
  <si>
    <t>02-2106-7500</t>
  </si>
  <si>
    <t>서울특별시 서초구 강남대로 581 (잠원동, 푸른빌딩)</t>
  </si>
  <si>
    <t>한국토지신탁</t>
  </si>
  <si>
    <t>02 -3451-1114</t>
  </si>
  <si>
    <t>서울특별시 강남구 테헤란로 309 삼성제일빌딩</t>
  </si>
  <si>
    <t>한국팩키지</t>
  </si>
  <si>
    <t>031-365-8600</t>
  </si>
  <si>
    <t>경기도 안산시 단원구 해안로 227 (주)한국팩키지</t>
  </si>
  <si>
    <t>한글과컴퓨터</t>
  </si>
  <si>
    <t>031-627-7000</t>
  </si>
  <si>
    <t>경기도 성남시 분당구 대왕판교로644번길 49 (삼평동, 한컴타워)</t>
  </si>
  <si>
    <t>한네트</t>
  </si>
  <si>
    <t>02-2125-6000</t>
  </si>
  <si>
    <t>서울특별시 마포구 독막로 281</t>
  </si>
  <si>
    <t>한라IMS</t>
  </si>
  <si>
    <t>051-601-7000</t>
  </si>
  <si>
    <t>부산광역시 강서구 화전산단1로 115</t>
  </si>
  <si>
    <t>한빛소프트</t>
  </si>
  <si>
    <t>070-4050-8000</t>
  </si>
  <si>
    <t>서울특별시 구로구 경인로 610 (신도림동, 리더스스타코리아빌딩 5~10층)</t>
  </si>
  <si>
    <t>한솔넥스지</t>
  </si>
  <si>
    <t>02-569-0873</t>
  </si>
  <si>
    <t>서울특별시 마포구 월드컵북로 396누리꿈스퀘어 비즈니스타워 16층</t>
  </si>
  <si>
    <t>한솔신텍</t>
  </si>
  <si>
    <t>055-210-7000</t>
  </si>
  <si>
    <t>경상남도 창원시 성산구 중앙대로 64, 1501(상남동, 신텍타워)</t>
  </si>
  <si>
    <t>한솔인티큐브</t>
  </si>
  <si>
    <t>02)6005-3000</t>
  </si>
  <si>
    <t>서울특별시 마포구 월드컵북로 396, 14층 (상암동, 누리꿈스퀘어비즈니스타워)</t>
  </si>
  <si>
    <t>한스바이오메드</t>
  </si>
  <si>
    <t>02-466-2266</t>
  </si>
  <si>
    <t>서울특별시 성동구 성수일로 55 807호 (성수동1가,SK빌딩)</t>
  </si>
  <si>
    <t>한양디지텍</t>
  </si>
  <si>
    <t>031-273-8600</t>
  </si>
  <si>
    <t>경기도 화성시 삼성1로 332-7</t>
  </si>
  <si>
    <t>한양이엔지</t>
  </si>
  <si>
    <t>031-695-0000</t>
  </si>
  <si>
    <t>경기도 화성시 영통로26번길 72 (반월동,외2필지)</t>
  </si>
  <si>
    <t>한양하이타오</t>
  </si>
  <si>
    <t>032-326-8052</t>
  </si>
  <si>
    <t>경기도 부천시 오정구 석천로 345 301-901</t>
  </si>
  <si>
    <t>한일네트웍스</t>
  </si>
  <si>
    <t>02-3466-9100</t>
  </si>
  <si>
    <t>서울특별시 구로구 디지털로32길 30 코오롱디지털타워빌란트 13층</t>
  </si>
  <si>
    <t>한일단조</t>
  </si>
  <si>
    <t>055-282-3201</t>
  </si>
  <si>
    <t>경상남도 창원시 성산구 성주로97번길 42 한일단조공업(주) 경리팀</t>
  </si>
  <si>
    <t>한일사료</t>
  </si>
  <si>
    <t>031 -280 -4025</t>
  </si>
  <si>
    <t>경기도 용인시 기흥구 하갈로 127(하갈동)</t>
  </si>
  <si>
    <t>한일진공</t>
  </si>
  <si>
    <t>032-821-9300</t>
  </si>
  <si>
    <t>인천광역시 남동구 남동동로 183번길 30</t>
  </si>
  <si>
    <t>한일화학</t>
  </si>
  <si>
    <t>02 -3448-4253</t>
  </si>
  <si>
    <t>경기도 시흥시 공단1대로 37 한일화학공업(주)</t>
  </si>
  <si>
    <t>한진피앤씨</t>
  </si>
  <si>
    <t>02-865-1351</t>
  </si>
  <si>
    <t>충청남도 공주시 정안면 정안농공단지길 74 (주)한진피앤씨</t>
  </si>
  <si>
    <t>한창산업</t>
  </si>
  <si>
    <t>(031)353-2970</t>
  </si>
  <si>
    <t>경기도 화성시 양감면 암소고개로 227-14</t>
  </si>
  <si>
    <t>한컴지엠디</t>
  </si>
  <si>
    <t>031-622-6111</t>
  </si>
  <si>
    <t>경기도 성남시 분당구 대왕판교로644번길 49 한컴타워</t>
  </si>
  <si>
    <t>한탑</t>
  </si>
  <si>
    <t>051 -626 -2841</t>
  </si>
  <si>
    <t>부산 남구 대연3동 598-7</t>
  </si>
  <si>
    <t>한화ACPC스팩</t>
  </si>
  <si>
    <t>02-3772-7173</t>
  </si>
  <si>
    <t>서울특별시 영등포구 여의대로 56 &amp;nbsp</t>
  </si>
  <si>
    <t>한화MGI스팩</t>
  </si>
  <si>
    <t>02-3772-7045</t>
  </si>
  <si>
    <t>서울특별시 영등포구 여의대로 56 10층(여의도동)</t>
  </si>
  <si>
    <t>한화에이스스팩1호</t>
  </si>
  <si>
    <t>02-3772-7734</t>
  </si>
  <si>
    <t>한화에이스스팩2호</t>
  </si>
  <si>
    <t>02-3772-7762</t>
  </si>
  <si>
    <t>서울특별시 영등포구 여의대로 56 (여의도동, 한화투자증권빌딩)</t>
  </si>
  <si>
    <t>해덕파워웨이</t>
  </si>
  <si>
    <t>051-831-0101</t>
  </si>
  <si>
    <t>부산 강서구 송정동 1608-1</t>
  </si>
  <si>
    <t>해성산업</t>
  </si>
  <si>
    <t>02 -528 -1246</t>
  </si>
  <si>
    <t>서울 강남구 대치3동 942</t>
  </si>
  <si>
    <t>해성옵틱스</t>
  </si>
  <si>
    <t>031-292-1555</t>
  </si>
  <si>
    <t>경기도 화성시 봉담읍 효행로184번길 66</t>
  </si>
  <si>
    <t>행남자기</t>
  </si>
  <si>
    <t>061 -280 -2000</t>
  </si>
  <si>
    <t>전남 목포시 고하대로 795(연산동)</t>
  </si>
  <si>
    <t>헤스본</t>
  </si>
  <si>
    <t>000-1577-3520</t>
  </si>
  <si>
    <t>인천광역시 서구 로봇랜드로 249길 108</t>
  </si>
  <si>
    <t>현대공업</t>
  </si>
  <si>
    <t>052-276-1900</t>
  </si>
  <si>
    <t>울산광역시 북구 매곡산업로 528(매곡동)</t>
  </si>
  <si>
    <t>현대드림3호스팩</t>
  </si>
  <si>
    <t>02-6114-0920</t>
  </si>
  <si>
    <t>서울특별시 영등포구 여의나루로4길 21</t>
  </si>
  <si>
    <t>현대드림스팩2호</t>
  </si>
  <si>
    <t>02-6114-0912</t>
  </si>
  <si>
    <t>서울특별시 영등포구 여의나루로4길 21 &amp;nbsp</t>
  </si>
  <si>
    <t>현대아이비티</t>
  </si>
  <si>
    <t>070-7008-1044</t>
  </si>
  <si>
    <t>경상북도 김천시 아포읍 아포공단길 106</t>
  </si>
  <si>
    <t>현대에이블스팩1호</t>
  </si>
  <si>
    <t>02-6114-1039</t>
  </si>
  <si>
    <t>서울특별시 영등포구 국제금융로 52</t>
  </si>
  <si>
    <t>현대정보기술</t>
  </si>
  <si>
    <t>02-2626-6000</t>
  </si>
  <si>
    <t>서울특별시 금천구 가산디지털2로 179 롯데센터</t>
  </si>
  <si>
    <t>현대통신</t>
  </si>
  <si>
    <t>02 -2240-9211</t>
  </si>
  <si>
    <t>서울특별시 영등포구 여의대방로 107 (신길동,현대통신빌딩)</t>
  </si>
  <si>
    <t>현우산업</t>
  </si>
  <si>
    <t>032-876-6105</t>
  </si>
  <si>
    <t>인천광역시 남구 염전로 181 현우산업</t>
  </si>
  <si>
    <t>현진소재</t>
  </si>
  <si>
    <t>(051)602-7700</t>
  </si>
  <si>
    <t>부산광역시 강서구 녹산산단289로 92 현진소재(주)</t>
  </si>
  <si>
    <t>홈센타</t>
  </si>
  <si>
    <t>053-210-5140</t>
  </si>
  <si>
    <t>대구광역시 북구 노원로 139-6</t>
  </si>
  <si>
    <t>홈캐스트</t>
  </si>
  <si>
    <t>02-3400-8300</t>
  </si>
  <si>
    <t>서울특별시 강남구 언주로 726 두산빌딩 14층(논현동)</t>
  </si>
  <si>
    <t>화성</t>
  </si>
  <si>
    <t>053 -353 -5789</t>
  </si>
  <si>
    <t>대구광역시 서구 팔달로2길 29 화성</t>
  </si>
  <si>
    <t>화신정공</t>
  </si>
  <si>
    <t>054-330-5151</t>
  </si>
  <si>
    <t>경상북도 영천시 도남공단3길 96</t>
  </si>
  <si>
    <t>화신테크</t>
  </si>
  <si>
    <t>053-583-1171</t>
  </si>
  <si>
    <t>대구광역시 달서구 달구벌대로250길 71 (갈산동)</t>
  </si>
  <si>
    <t>화일약품</t>
  </si>
  <si>
    <t>031-353-4101</t>
  </si>
  <si>
    <t>경기도 화성시 향남읍 제약공단3길 57</t>
  </si>
  <si>
    <t>화진</t>
  </si>
  <si>
    <t>054-335-9655</t>
  </si>
  <si>
    <t>경상북도 영천시 도남공단3길 26</t>
  </si>
  <si>
    <t>효성오앤비</t>
  </si>
  <si>
    <t>041-545-8116</t>
  </si>
  <si>
    <t>충남 아산시 신동 279-10</t>
  </si>
  <si>
    <t>휘닉스소재</t>
  </si>
  <si>
    <t>054-470-0885</t>
  </si>
  <si>
    <t>경상북도 구미시 산호대로 422</t>
  </si>
  <si>
    <t>휴맥스</t>
  </si>
  <si>
    <t>031-776-6114</t>
  </si>
  <si>
    <t>경기도 용인시 처인구 영문로 2</t>
  </si>
  <si>
    <t>휴맥스홀딩스</t>
  </si>
  <si>
    <t>휴메딕스</t>
  </si>
  <si>
    <t>070-7492-5600</t>
  </si>
  <si>
    <t>경기도 안양시 동안구 학의로 268603호</t>
  </si>
  <si>
    <t>휴비츠</t>
  </si>
  <si>
    <t>(031)442-8868</t>
  </si>
  <si>
    <t>경기 군포시 금정동 689-3</t>
  </si>
  <si>
    <t>휴온스</t>
  </si>
  <si>
    <t>02-854-4700</t>
  </si>
  <si>
    <t>경기도 성남시 분당구 판교로 253 씨동 901호(삼평동, 판교이노밸리)</t>
  </si>
  <si>
    <t>흥구석유</t>
  </si>
  <si>
    <t>053 -424 -3395</t>
  </si>
  <si>
    <t>대구광역시 중구 동덕로38길 5 (동인동1가)</t>
  </si>
  <si>
    <t>흥국</t>
  </si>
  <si>
    <t>041-546-7771</t>
  </si>
  <si>
    <t>충청남도 아산시 둔포면 아산밸리로 357</t>
  </si>
  <si>
    <t>흥국에프엔비</t>
  </si>
  <si>
    <t>043-882-5666</t>
  </si>
  <si>
    <t>충청북도 음성군 삼성면 하이텍산단로 116-23 &amp;nbsp</t>
  </si>
  <si>
    <t>희림</t>
  </si>
  <si>
    <t>02-3410-9219</t>
  </si>
  <si>
    <t>서울특별시 강동구 상일로6길 39-</t>
  </si>
  <si>
    <t>관악산업</t>
  </si>
  <si>
    <t>02-2240-7900</t>
  </si>
  <si>
    <t>서울특별시 송파구 올림픽로 293-19 (신천동, 현대타워빌딩 2층)</t>
  </si>
  <si>
    <t>구름컴퍼니</t>
  </si>
  <si>
    <t>02-414-9909</t>
  </si>
  <si>
    <t>서울특별시 송파구 올림픽로35다길 42 한국루터회관 4층</t>
  </si>
  <si>
    <t>그린플러스</t>
  </si>
  <si>
    <t>041-332-6421</t>
  </si>
  <si>
    <t>충청남도 예산군 응봉면 응봉로 50-42</t>
  </si>
  <si>
    <t>금오하이텍</t>
  </si>
  <si>
    <t>031-859-4700</t>
  </si>
  <si>
    <t>경기도 양주시 은현면 평화로1889번길 130-38</t>
  </si>
  <si>
    <t>나노바이오시스</t>
  </si>
  <si>
    <t>02-2025-3019</t>
  </si>
  <si>
    <t>서울특별시 금천구 디지털로9길 47, 9층(가산동, 한신아이티타워2차)</t>
  </si>
  <si>
    <t>나이코</t>
  </si>
  <si>
    <t>054-705-6900</t>
  </si>
  <si>
    <t>경상북도 포항시 남구 청암로 77 (지곡동, 포항공과대학교 창업보육센타 4427호)</t>
  </si>
  <si>
    <t>네추럴FNP</t>
  </si>
  <si>
    <t>043-211-1056</t>
  </si>
  <si>
    <t>충청북도 청원군 오창읍 양청송대길 39(송대리)</t>
  </si>
  <si>
    <t>닉스테크</t>
  </si>
  <si>
    <t>02-3497-8900</t>
  </si>
  <si>
    <t>서울특별시 강서구 양천로 583 우림블루나인 A동 1306호</t>
  </si>
  <si>
    <t>다린</t>
  </si>
  <si>
    <t>055-294-8801</t>
  </si>
  <si>
    <t>경상남도 창원시 마산회원구 자유무역3길 111</t>
  </si>
  <si>
    <t>대동고려삼</t>
  </si>
  <si>
    <t>041-753-8803</t>
  </si>
  <si>
    <t>충청남도 금산군 군북면 군북로 586</t>
  </si>
  <si>
    <t>대주이엔티</t>
  </si>
  <si>
    <t>070-7015-1323</t>
  </si>
  <si>
    <t>인천광역시 중구 신포로 4 (사동) 4층</t>
  </si>
  <si>
    <t>데이터스트림즈</t>
  </si>
  <si>
    <t>02-3473-9077</t>
  </si>
  <si>
    <t>서울특별시 서초구 사임당로 28 6층 (서초동, 청호나이스)</t>
  </si>
  <si>
    <t>데카시스템</t>
  </si>
  <si>
    <t>1644-8481</t>
  </si>
  <si>
    <t>경기도 성남시 분당구 야탑로 98 신도리코빌딩 7층</t>
  </si>
  <si>
    <t>듀켐바이오</t>
  </si>
  <si>
    <t>서울특별시 마포구 월드컵북로 90</t>
  </si>
  <si>
    <t>드림티엔터테인먼트</t>
  </si>
  <si>
    <t>02-3452-2525</t>
  </si>
  <si>
    <t>서울특별시 강남구 선릉로135길 29, 4층(논현동)</t>
  </si>
  <si>
    <t>디지캡</t>
  </si>
  <si>
    <t>02-3477-2101</t>
  </si>
  <si>
    <t>서울특별시 마포구 매봉산로 37 DMC 산학협력연구센터 8층</t>
  </si>
  <si>
    <t>디피앤케이</t>
  </si>
  <si>
    <t>02-461-7067</t>
  </si>
  <si>
    <t>서울특별시 광진구 동일로 334 (중곡동)</t>
  </si>
  <si>
    <t>래몽래인</t>
  </si>
  <si>
    <t>서울특별시 서초구 서초대로 397 1907호 (서초동 부띠끄 모나코)</t>
  </si>
  <si>
    <t>리드</t>
  </si>
  <si>
    <t>031-324-0200</t>
  </si>
  <si>
    <t>경기도 화성시 향남읍 구문천리 930-8</t>
  </si>
  <si>
    <t>매직마이크로</t>
  </si>
  <si>
    <t>031-362-6410</t>
  </si>
  <si>
    <t>경기도 안산시 단원구 신원로133번길 15 (성곡동)</t>
  </si>
  <si>
    <t>바이오리더스</t>
  </si>
  <si>
    <t>042-934-7671</t>
  </si>
  <si>
    <t>대전광역시 유성구 테크노8로 13</t>
  </si>
  <si>
    <t>바이오코아</t>
  </si>
  <si>
    <t>02-2027-6200</t>
  </si>
  <si>
    <t>서울특별시 금천구 디지털로9길 33</t>
  </si>
  <si>
    <t>비나텍</t>
  </si>
  <si>
    <t>063-715-3020</t>
  </si>
  <si>
    <t>전라북도 전주시 덕진구 운암로 15</t>
  </si>
  <si>
    <t>비앤에스미디어</t>
  </si>
  <si>
    <t>02-588-3323</t>
  </si>
  <si>
    <t>서울특별시 금천구 두산로 70 현대지식산업센터 2503호</t>
  </si>
  <si>
    <t>비엔디생활건강</t>
  </si>
  <si>
    <t>02-552-8481</t>
  </si>
  <si>
    <t>서울특별시 강동구 천호대로 1152, 105동 201호</t>
  </si>
  <si>
    <t>세신버팔로</t>
  </si>
  <si>
    <t>055-580-0600</t>
  </si>
  <si>
    <t>경상남도 함안군 군북면 함안산단2길 9</t>
  </si>
  <si>
    <t>세종머티리얼즈</t>
  </si>
  <si>
    <t>031-491-1850</t>
  </si>
  <si>
    <t>경기도 안산시 단원구 성곡로 112 (성곡동, 반월공단 604블럭29롯트)</t>
  </si>
  <si>
    <t>세화피앤씨</t>
  </si>
  <si>
    <t>031-353-6813</t>
  </si>
  <si>
    <t>충청북도 진천군 초평면 은암길 36</t>
  </si>
  <si>
    <t>소프트캠프</t>
  </si>
  <si>
    <t>02-3420-4302</t>
  </si>
  <si>
    <t>서울특별시 강남구 테헤란로8길 37(역삼동)</t>
  </si>
  <si>
    <t>솔트웍스</t>
  </si>
  <si>
    <t>02-852-1007</t>
  </si>
  <si>
    <t>서울특별시 구로구 디지털로33길 11, 1204호(구로동 에이스테크노타워 8차)</t>
  </si>
  <si>
    <t>수프로</t>
  </si>
  <si>
    <t>산업용 농축산물 및 산동물 도매업</t>
  </si>
  <si>
    <t>02-6300-2444</t>
  </si>
  <si>
    <t>서울특별시 서초구 강남대로 27 (양재동) aT센터 1301호</t>
  </si>
  <si>
    <t>썬테크</t>
  </si>
  <si>
    <t>061-721-2222</t>
  </si>
  <si>
    <t>전라남도 순천시 해룡면 율촌산단4로 101</t>
  </si>
  <si>
    <t>씨아이에스</t>
  </si>
  <si>
    <t>053-593-1552</t>
  </si>
  <si>
    <t>대구광역시 동구 팔공로47길 37</t>
  </si>
  <si>
    <t>씨앗</t>
  </si>
  <si>
    <t>062-940-7200</t>
  </si>
  <si>
    <t>광주광역시 광산구 평동산단로169번길 40(월전동)</t>
  </si>
  <si>
    <t>씨이랩</t>
  </si>
  <si>
    <t>031-628-6810</t>
  </si>
  <si>
    <t>경기도 성남시 분당구 대왕판교로 670 유스페이스2 B동 1002호</t>
  </si>
  <si>
    <t>씨티네트웍스</t>
  </si>
  <si>
    <t>041-742-0609</t>
  </si>
  <si>
    <t>충청남도 논산시 연무읍 신화길 12</t>
  </si>
  <si>
    <t>아시아종묘</t>
  </si>
  <si>
    <t>02-449-9161</t>
  </si>
  <si>
    <t>서울특별시 송파구 중대로 150 백암빌딩 7층</t>
  </si>
  <si>
    <t>아이진</t>
  </si>
  <si>
    <t>02-322-1687</t>
  </si>
  <si>
    <t>서울특별시 강서구 양천로 401비동 9층 910호 (가양동, 강서한강자이타워)</t>
  </si>
  <si>
    <t>아이케이세미콘</t>
  </si>
  <si>
    <t>02-3153-7090</t>
  </si>
  <si>
    <t>서울특별시 마포구 성암로 330, 503호(상암동, DMC첨단산업센터)</t>
  </si>
  <si>
    <t>알엔투테크놀로지</t>
  </si>
  <si>
    <t>031-376-5400</t>
  </si>
  <si>
    <t>경기도 화성시 동탄면 동탄산단9길 12 동탄산단9길 11</t>
  </si>
  <si>
    <t>에듀케이션파트너</t>
  </si>
  <si>
    <t>02-6337-5433</t>
  </si>
  <si>
    <t>서울특별시 마포구 양화로 125, 8층(서교동,경남관광빌딩)</t>
  </si>
  <si>
    <t>에스에이티이엔지</t>
  </si>
  <si>
    <t>031-433-4711</t>
  </si>
  <si>
    <t>경기도 시흥시 군자천로21번길 66 (정왕동)</t>
  </si>
  <si>
    <t>에스엔피제네틱스</t>
  </si>
  <si>
    <t>02-3273-1671</t>
  </si>
  <si>
    <t>서울특별시 마포구 백범로 35 (신수동) 서강대학교 티이관 1007호</t>
  </si>
  <si>
    <t>에이비온</t>
  </si>
  <si>
    <t>02-6006-7610</t>
  </si>
  <si>
    <t>서울특별시 강남구 개포로34길 5(개포동, 창원빌딩)</t>
  </si>
  <si>
    <t>에프앤가이드</t>
  </si>
  <si>
    <t>02-769-7700</t>
  </si>
  <si>
    <t>서울특별시 영등포구 의사당대로 143 (여의도동) 4층</t>
  </si>
  <si>
    <t>엑시콘</t>
  </si>
  <si>
    <t>031-696-3100</t>
  </si>
  <si>
    <t>경기도 성남시 분당구 판교로 255번길 28, 7층(삼평동, 디에이치케이솔루션빌딩)</t>
  </si>
  <si>
    <t>엔에스컴퍼니</t>
  </si>
  <si>
    <t>052-289-2888</t>
  </si>
  <si>
    <t>울산광역시 북구 효암로 202(연암동)</t>
  </si>
  <si>
    <t>엔지켐생명과학</t>
  </si>
  <si>
    <t>042-864-2845</t>
  </si>
  <si>
    <t>대전광역시 유성구 문지로 193 (문지동) 103-6 KAIST ICC F741호</t>
  </si>
  <si>
    <t>엘앤케이바이오</t>
  </si>
  <si>
    <t>02-1600-0841</t>
  </si>
  <si>
    <t>경기도 용인시 기흥구 동백중앙로16번길 16-25 대우프론티어밸리 Ⅰ 201호</t>
  </si>
  <si>
    <t>엘피케이</t>
  </si>
  <si>
    <t>032-341-1645</t>
  </si>
  <si>
    <t>인천광역시 계양구 아나지로 402 인천광역시 계양구 아나지로 402(작전동)</t>
  </si>
  <si>
    <t>엠지메드</t>
  </si>
  <si>
    <t>02-890-8700</t>
  </si>
  <si>
    <t>서울특별시 금천구 디지털로 173 엘리시아 10층</t>
  </si>
  <si>
    <t>예스티</t>
  </si>
  <si>
    <t>031.612.3337</t>
  </si>
  <si>
    <t>경기도 평택시 진위면 삼남로 654</t>
  </si>
  <si>
    <t>옐로페이</t>
  </si>
  <si>
    <t>02-6354-9115</t>
  </si>
  <si>
    <t>서울특별시 강남구 역삼로 415서울특별시 강남구 역삼로 415, 5층(대치동, 성진빌딩)</t>
  </si>
  <si>
    <t>옵토팩</t>
  </si>
  <si>
    <t>043-218-7866</t>
  </si>
  <si>
    <t>충청북도 청주시 흥덕구 옥산면 과학산업1로 114</t>
  </si>
  <si>
    <t>원텍</t>
  </si>
  <si>
    <t>042-934-6802</t>
  </si>
  <si>
    <t>대전광역시 유성구 테크노8로 64(용산동)</t>
  </si>
  <si>
    <t>위월드</t>
  </si>
  <si>
    <t>042-630-0600</t>
  </si>
  <si>
    <t>대전광역시 유성구 테크노7로 32-4 (용산동)</t>
  </si>
  <si>
    <t>유니온커뮤니티</t>
  </si>
  <si>
    <t>02-6488-3127</t>
  </si>
  <si>
    <t>서울특별시 송파구 위례성대로 6 (방이동)</t>
  </si>
  <si>
    <t>유니포인트</t>
  </si>
  <si>
    <t>02-6676-5500</t>
  </si>
  <si>
    <t>서울특별시 동작구 남부순환로 2049 (사당동 네오티스빌딩 2층)</t>
  </si>
  <si>
    <t>유디피</t>
  </si>
  <si>
    <t>02-2605-1486</t>
  </si>
  <si>
    <t>서울특별시 강서구 양천로 583, 4층 (염창동, 우림블루나인)</t>
  </si>
  <si>
    <t>유비온</t>
  </si>
  <si>
    <t>02-3782-8771</t>
  </si>
  <si>
    <t>서울특별시 구로구 디지털로34길 27 601호</t>
  </si>
  <si>
    <t>유투바이오</t>
  </si>
  <si>
    <t>1577-1338</t>
  </si>
  <si>
    <t>서울특별시 송파구 거마로 68 비1층(마천동)</t>
  </si>
  <si>
    <t>이김프로덕션</t>
  </si>
  <si>
    <t>02-786-2245</t>
  </si>
  <si>
    <t>서울특별시 영등포구 국제금융로 70 1206호</t>
  </si>
  <si>
    <t>이엔드디</t>
  </si>
  <si>
    <t>043-268-8588</t>
  </si>
  <si>
    <t>충청북도 청주시 흥덕구 직지대로409번길 37 (송정동)</t>
  </si>
  <si>
    <t>이엘피</t>
  </si>
  <si>
    <t>031-8036-5800</t>
  </si>
  <si>
    <t>경기도 화성시 삼성1로5길 36(석우동)</t>
  </si>
  <si>
    <t>이푸른</t>
  </si>
  <si>
    <t>031-638-6380</t>
  </si>
  <si>
    <t>경기도 이천시 부발읍 황무로 1893</t>
  </si>
  <si>
    <t>정다운</t>
  </si>
  <si>
    <t>061-334-5289</t>
  </si>
  <si>
    <t>전라남도 나주시 동수농공단지길 137-17</t>
  </si>
  <si>
    <t>제놀루션</t>
  </si>
  <si>
    <t>서울특별시 송파구 올림픽로43길 88, 11층(풍납동, 아산생명과학연구원 1연구관)</t>
  </si>
  <si>
    <t>지티지웰니스</t>
  </si>
  <si>
    <t>031-702-4418</t>
  </si>
  <si>
    <t>경기도 성남시 분당구 판교로 700 디동 606호(야탑동, 분당테크노파크)</t>
  </si>
  <si>
    <t>청광종건</t>
  </si>
  <si>
    <t>02-3461-6393</t>
  </si>
  <si>
    <t>서울특별시 강남구 언주로 550</t>
  </si>
  <si>
    <t>코셋</t>
  </si>
  <si>
    <t>062-975-8811</t>
  </si>
  <si>
    <t>광주광역시 북구 첨단벤처로60번길 39</t>
  </si>
  <si>
    <t>큐엠씨</t>
  </si>
  <si>
    <t>031-427-0710</t>
  </si>
  <si>
    <t>경기도 안양시 동안구 흥안대로439번길 55 (관양동, QMC)</t>
  </si>
  <si>
    <t>태양기계</t>
  </si>
  <si>
    <t>031-354-9150</t>
  </si>
  <si>
    <t>경기도 화성시 팔탄면 푸른들판로 843-24</t>
  </si>
  <si>
    <t>테라텍</t>
  </si>
  <si>
    <t>031-653-8360</t>
  </si>
  <si>
    <t>경기도 안성시 공도읍 기업단지로 92</t>
  </si>
  <si>
    <t>툴젠</t>
  </si>
  <si>
    <t>02-873-8168</t>
  </si>
  <si>
    <t>서울특별시 금천구 가산디지털1로 219(가산동) 벽산디지털밸리 6차 1204,1205,1206</t>
  </si>
  <si>
    <t>틸론</t>
  </si>
  <si>
    <t>2627-9005</t>
  </si>
  <si>
    <t>서울특별시 구로구 디지털로 288 대륭포스트타워 1차 1602호</t>
  </si>
  <si>
    <t>판도라티비</t>
  </si>
  <si>
    <t>070-4484-7100</t>
  </si>
  <si>
    <t>경기도 성남시 분당구 대왕판교로644번길 49 DTC타워 11층</t>
  </si>
  <si>
    <t>퓨쳐켐</t>
  </si>
  <si>
    <t>02-497-3114</t>
  </si>
  <si>
    <t>서울특별시 성동구 연무장3길 21 (성수동2가, 2층)</t>
  </si>
  <si>
    <t>프렉코</t>
  </si>
  <si>
    <t>041-732-7788</t>
  </si>
  <si>
    <t>충청남도 논산시 성동면 산업단지로2길 6</t>
  </si>
  <si>
    <t>플럼라인생명과학</t>
  </si>
  <si>
    <t>02-3497-1840</t>
  </si>
  <si>
    <t>서울특별시 서초구 헌릉로 7 807호(염곡동, 외국창업지원연구센터)</t>
  </si>
  <si>
    <t>피노텍</t>
  </si>
  <si>
    <t>02-522-3558</t>
  </si>
  <si>
    <t>서울특별시 서초구 양재천로9길 1 3층(양재동,용두빌딩)</t>
  </si>
  <si>
    <t>피엠디아카데미</t>
  </si>
  <si>
    <t>070-7602-5073</t>
  </si>
  <si>
    <t>서울특별시 마포구 양화로 78 3층(서교동, 서교빌딩)</t>
  </si>
  <si>
    <t>피엠에스</t>
  </si>
  <si>
    <t>054-762-9891</t>
  </si>
  <si>
    <t>경상북도 포항시 남구 철강로 362 철강관리공단 4층</t>
  </si>
  <si>
    <t>하나일렉콤</t>
  </si>
  <si>
    <t>032-555-1256</t>
  </si>
  <si>
    <t>인천광역시 부평구 부평북로236번길 50 (청천동)</t>
  </si>
  <si>
    <t>한주금속</t>
  </si>
  <si>
    <t>052-231-1001</t>
  </si>
  <si>
    <t>울산광역시 울주군 온산읍 화산2길 34-5</t>
  </si>
  <si>
    <t>한중엔시에스</t>
  </si>
  <si>
    <t>054-337-5050</t>
  </si>
  <si>
    <t>경북 영천시 채신동 영천일반산업단지 9B 1L</t>
  </si>
  <si>
    <t>핸디소프트</t>
  </si>
  <si>
    <t>070-4483-9000</t>
  </si>
  <si>
    <t>경기도 성남시 분당구 대왕판교로644번길 49, 5층(삼평동, 다산타워)</t>
  </si>
  <si>
    <t>현성바이탈</t>
  </si>
  <si>
    <t>02-2628-0575</t>
  </si>
  <si>
    <t>서울특별시 영등포구 선유로 146, 201호(양평동3가, 이앤씨드림타워)</t>
  </si>
  <si>
    <t>*Data 가져올 Sheet 이름 "주식종목리스트"</t>
  </si>
  <si>
    <t>스프레드시트 제공:</t>
  </si>
  <si>
    <t>http://financialfreedom.kr/834</t>
  </si>
  <si>
    <t>*기업명 가져올 Column "'주식종목리스트'!D:D"</t>
  </si>
  <si>
    <t>및 기타 문의사항</t>
  </si>
  <si>
    <t>*종목코드 가져올 Column "'주식종목리스트'!N:N" (for Yahoo)</t>
  </si>
  <si>
    <t>*종목코드 가져올 Column "'주식종목리스트'!P:P" (for Google)</t>
  </si>
  <si>
    <t>이 Tab에서는 종목명 입력을 마음껏 연습해보셔도 됩니다. :)</t>
  </si>
  <si>
    <t>종목명을 입력하고, 종목코드는 위의 칸을 copy &amp; paste</t>
  </si>
  <si>
    <t>종목명</t>
  </si>
  <si>
    <t>Yahoo 제공 주가</t>
  </si>
  <si>
    <t>종목코드 for Google</t>
  </si>
  <si>
    <t>Google 제공 주가</t>
  </si>
  <si>
    <t>기업명</t>
  </si>
  <si>
    <t>=vlookup(B8,'주식종목리스트'!D:P,11,false)</t>
  </si>
  <si>
    <t>=vlookup(B8,'주식종목리스트'!D:P,13,false)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</si>
</sst>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00"/>
    <numFmt numFmtId="166" formatCode="#,##0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mbria"/>
      <family val="1"/>
      <charset val="1"/>
    </font>
    <font>
      <sz val="11"/>
      <name val="Cambria"/>
      <family val="1"/>
      <charset val="1"/>
    </font>
    <font>
      <sz val="10"/>
      <name val="Cambria"/>
      <family val="1"/>
      <charset val="1"/>
    </font>
    <font>
      <u val="single"/>
      <sz val="11"/>
      <color rgb="FF0000FF"/>
      <name val="Cambria"/>
      <family val="1"/>
      <charset val="1"/>
    </font>
    <font>
      <b val="true"/>
      <sz val="10"/>
      <color rgb="FF9900FF"/>
      <name val="Cambria"/>
      <family val="1"/>
      <charset val="1"/>
    </font>
    <font>
      <b val="true"/>
      <sz val="14"/>
      <name val="Cambria"/>
      <family val="1"/>
      <charset val="1"/>
    </font>
    <font>
      <b val="true"/>
      <u val="single"/>
      <sz val="14"/>
      <color rgb="FF0000FF"/>
      <name val="Cambria"/>
      <family val="1"/>
      <charset val="1"/>
    </font>
    <font>
      <b val="true"/>
      <sz val="18"/>
      <name val="Cambria"/>
      <family val="1"/>
      <charset val="1"/>
    </font>
    <font>
      <b val="true"/>
      <sz val="17"/>
      <name val="Cambria"/>
      <family val="1"/>
      <charset val="1"/>
    </font>
    <font>
      <b val="true"/>
      <sz val="12"/>
      <name val="Cambria"/>
      <family val="1"/>
      <charset val="1"/>
    </font>
    <font>
      <u val="single"/>
      <sz val="10"/>
      <color rgb="FF0000FF"/>
      <name val="Cambria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3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financialfreedom.kr/83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5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795" activePane="bottomLeft" state="frozen"/>
      <selection pane="topLeft" activeCell="A1" activeCellId="0" sqref="A1"/>
      <selection pane="bottomLeft" activeCell="P2" activeCellId="0" sqref="P2"/>
    </sheetView>
  </sheetViews>
  <sheetFormatPr defaultRowHeight="12.8"/>
  <cols>
    <col collapsed="false" hidden="false" max="1" min="1" style="0" width="8.63775510204082"/>
    <col collapsed="false" hidden="false" max="4" min="2" style="0" width="14.1734693877551"/>
    <col collapsed="false" hidden="false" max="13" min="5" style="0" width="1.75510204081633"/>
    <col collapsed="false" hidden="false" max="17" min="14" style="0" width="17.1428571428571"/>
    <col collapsed="false" hidden="false" max="18" min="18" style="0" width="18.8979591836735"/>
    <col collapsed="false" hidden="false" max="1025" min="19" style="0" width="14.173469387755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/>
      <c r="N1" s="4" t="s">
        <v>11</v>
      </c>
      <c r="O1" s="5" t="s">
        <v>12</v>
      </c>
      <c r="P1" s="4" t="s">
        <v>13</v>
      </c>
      <c r="Q1" s="5" t="s">
        <v>12</v>
      </c>
    </row>
    <row r="2" customFormat="false" ht="15.75" hidden="false" customHeight="false" outlineLevel="0" collapsed="false">
      <c r="A2" s="6" t="n">
        <v>1</v>
      </c>
      <c r="B2" s="6" t="s">
        <v>14</v>
      </c>
      <c r="C2" s="7" t="n">
        <v>95570</v>
      </c>
      <c r="D2" s="6" t="s">
        <v>15</v>
      </c>
      <c r="E2" s="7" t="n">
        <v>126903</v>
      </c>
      <c r="F2" s="6" t="s">
        <v>16</v>
      </c>
      <c r="G2" s="8" t="n">
        <v>9364459</v>
      </c>
      <c r="H2" s="8" t="n">
        <v>46822295000</v>
      </c>
      <c r="I2" s="8" t="n">
        <v>5000</v>
      </c>
      <c r="J2" s="6" t="s">
        <v>17</v>
      </c>
      <c r="K2" s="6" t="s">
        <v>18</v>
      </c>
      <c r="L2" s="6" t="s">
        <v>19</v>
      </c>
      <c r="M2" s="3" t="s">
        <v>20</v>
      </c>
      <c r="N2" s="9" t="str">
        <f aca="false">IF(B2="코스닥", TEXT(C2,"000000")&amp;".KQ", IF(B2="코넥스", "N/A",TEXT(C2,"000000")&amp;".KS"))</f>
        <v>095570.KS</v>
      </c>
      <c r="O2" s="5" t="str">
        <f aca="false">IFERROR(__xludf.dummyfunction("ImportData(""http://finance.yahoo.com/d/quotes.csv?s=""&amp;N3&amp;""&amp;f=l1"")"),"37350")</f>
        <v>37350</v>
      </c>
      <c r="P2" s="4" t="str">
        <f aca="false">IF(B2="코스닥", "KOSDAQ:"&amp;TEXT(C2,"000000"), IF(B2="코넥스", "N/A","KRX:"&amp;TEXT(C2,"000000")))</f>
        <v>KRX:095570</v>
      </c>
      <c r="Q2" s="5" t="str">
        <f aca="false">IFERROR(__xludf.dummyfunction("googlefinance(P3)"),"37350")</f>
        <v>37350</v>
      </c>
    </row>
    <row r="3" customFormat="false" ht="15.75" hidden="false" customHeight="false" outlineLevel="0" collapsed="false">
      <c r="A3" s="6" t="n">
        <v>766</v>
      </c>
      <c r="B3" s="6" t="s">
        <v>21</v>
      </c>
      <c r="C3" s="7" t="n">
        <v>60310</v>
      </c>
      <c r="D3" s="6" t="s">
        <v>22</v>
      </c>
      <c r="E3" s="7" t="n">
        <v>32602</v>
      </c>
      <c r="F3" s="6" t="s">
        <v>23</v>
      </c>
      <c r="G3" s="8" t="n">
        <v>40892268</v>
      </c>
      <c r="H3" s="8" t="n">
        <v>20446134000</v>
      </c>
      <c r="I3" s="6" t="n">
        <v>500</v>
      </c>
      <c r="J3" s="6" t="s">
        <v>17</v>
      </c>
      <c r="K3" s="6" t="s">
        <v>24</v>
      </c>
      <c r="L3" s="6" t="s">
        <v>25</v>
      </c>
      <c r="M3" s="3" t="s">
        <v>20</v>
      </c>
      <c r="N3" s="9" t="str">
        <f aca="false">IF(B3="코스닥", TEXT(C3,"000000")&amp;".KQ", IF(B3="코넥스", "N/A",TEXT(C3,"000000")&amp;".KS"))</f>
        <v>060310.KQ</v>
      </c>
      <c r="O3" s="5" t="str">
        <f aca="false">IFERROR(__xludf.dummyfunction("ImportData(""http://finance.yahoo.com/d/quotes.csv?s=""&amp;N3&amp;""&amp;f=l1"")"),"37350")</f>
        <v>37350</v>
      </c>
      <c r="P3" s="4" t="str">
        <f aca="false">IF(B3="코스닥", "KOSDAQ:"&amp;TEXT(C3,"000000"), IF(B3="코넥스", "N/A","KRX:"&amp;TEXT(C3,"000000")))</f>
        <v>KOSDAQ:060310</v>
      </c>
      <c r="Q3" s="5" t="str">
        <f aca="false">IFERROR(__xludf.dummyfunction("googlefinance(P3)"),"37350")</f>
        <v>37350</v>
      </c>
    </row>
    <row r="4" customFormat="false" ht="15.75" hidden="false" customHeight="false" outlineLevel="0" collapsed="false">
      <c r="A4" s="6" t="n">
        <v>15</v>
      </c>
      <c r="B4" s="6" t="s">
        <v>26</v>
      </c>
      <c r="C4" s="7" t="n">
        <v>194860</v>
      </c>
      <c r="D4" s="6" t="s">
        <v>27</v>
      </c>
      <c r="E4" s="7" t="n">
        <v>32202</v>
      </c>
      <c r="F4" s="6" t="s">
        <v>28</v>
      </c>
      <c r="G4" s="8" t="n">
        <v>2460000</v>
      </c>
      <c r="H4" s="8" t="n">
        <v>1230000000</v>
      </c>
      <c r="I4" s="6" t="n">
        <v>500</v>
      </c>
      <c r="J4" s="6" t="s">
        <v>17</v>
      </c>
      <c r="K4" s="6" t="s">
        <v>29</v>
      </c>
      <c r="L4" s="6" t="s">
        <v>30</v>
      </c>
      <c r="M4" s="3" t="s">
        <v>20</v>
      </c>
      <c r="N4" s="4" t="str">
        <f aca="false">IF(B4="코스닥", TEXT(C4,"000000")&amp;".KQ", IF(B4="코넥스", "N/A",TEXT(C4,"000000")&amp;".KS"))</f>
        <v>N/A</v>
      </c>
      <c r="O4" s="5" t="str">
        <f aca="false">IFERROR(__xludf.dummyfunction("ImportData(""http://finance.yahoo.com/d/quotes.csv?s=""&amp;N3&amp;""&amp;f=l1"")"),"37350")</f>
        <v>37350</v>
      </c>
      <c r="P4" s="4" t="str">
        <f aca="false">IF(B4="코스닥", "KOSDAQ:"&amp;TEXT(C4,"000000"), IF(B4="코넥스", "N/A","KRX:"&amp;TEXT(C4,"000000")))</f>
        <v>N/A</v>
      </c>
      <c r="Q4" s="5" t="str">
        <f aca="false">IFERROR(__xludf.dummyfunction("googlefinance(P3)"),"37350")</f>
        <v>37350</v>
      </c>
    </row>
    <row r="5" customFormat="false" ht="15.75" hidden="false" customHeight="false" outlineLevel="0" collapsed="false">
      <c r="A5" s="6" t="n">
        <v>2</v>
      </c>
      <c r="B5" s="6" t="s">
        <v>14</v>
      </c>
      <c r="C5" s="7" t="n">
        <v>68400</v>
      </c>
      <c r="D5" s="6" t="s">
        <v>31</v>
      </c>
      <c r="E5" s="7" t="n">
        <v>126901</v>
      </c>
      <c r="F5" s="6" t="s">
        <v>32</v>
      </c>
      <c r="G5" s="8" t="n">
        <v>22146300</v>
      </c>
      <c r="H5" s="8" t="n">
        <v>11073150000</v>
      </c>
      <c r="I5" s="6" t="n">
        <v>500</v>
      </c>
      <c r="J5" s="6" t="s">
        <v>17</v>
      </c>
      <c r="K5" s="6" t="s">
        <v>33</v>
      </c>
      <c r="L5" s="6" t="s">
        <v>34</v>
      </c>
      <c r="M5" s="3"/>
      <c r="N5" s="9" t="str">
        <f aca="false">IF(B5="코스닥", TEXT(C5,"000000")&amp;".KQ", IF(B5="코넥스", "N/A",TEXT(C5,"000000")&amp;".KS"))</f>
        <v>068400.KS</v>
      </c>
      <c r="O5" s="5"/>
      <c r="P5" s="4" t="str">
        <f aca="false">IF(B5="코스닥", "KOSDAQ:"&amp;TEXT(C5,"000000"), IF(B5="코넥스", "N/A","KRX:"&amp;TEXT(C5,"000000")))</f>
        <v>KRX:068400</v>
      </c>
      <c r="Q5" s="5"/>
    </row>
    <row r="6" customFormat="false" ht="15.75" hidden="false" customHeight="false" outlineLevel="0" collapsed="false">
      <c r="A6" s="6" t="n">
        <v>3</v>
      </c>
      <c r="B6" s="6" t="s">
        <v>14</v>
      </c>
      <c r="C6" s="7" t="n">
        <v>6840</v>
      </c>
      <c r="D6" s="6" t="s">
        <v>35</v>
      </c>
      <c r="E6" s="7" t="n">
        <v>137105</v>
      </c>
      <c r="F6" s="6" t="s">
        <v>36</v>
      </c>
      <c r="G6" s="8" t="n">
        <v>13247561</v>
      </c>
      <c r="H6" s="8" t="n">
        <v>66237805000</v>
      </c>
      <c r="I6" s="8" t="n">
        <v>5000</v>
      </c>
      <c r="J6" s="6" t="s">
        <v>17</v>
      </c>
      <c r="K6" s="6" t="s">
        <v>37</v>
      </c>
      <c r="L6" s="6" t="s">
        <v>38</v>
      </c>
      <c r="M6" s="3"/>
      <c r="N6" s="9" t="str">
        <f aca="false">IF(B6="코스닥", TEXT(C6,"000000")&amp;".KQ", IF(B6="코넥스", "N/A",TEXT(C6,"000000")&amp;".KS"))</f>
        <v>006840.KS</v>
      </c>
      <c r="O6" s="5"/>
      <c r="P6" s="4" t="str">
        <f aca="false">IF(B6="코스닥", "KOSDAQ:"&amp;TEXT(C6,"000000"), IF(B6="코넥스", "N/A","KRX:"&amp;TEXT(C6,"000000")))</f>
        <v>KRX:006840</v>
      </c>
      <c r="Q6" s="5"/>
    </row>
    <row r="7" customFormat="false" ht="15.75" hidden="false" customHeight="false" outlineLevel="0" collapsed="false">
      <c r="A7" s="6" t="n">
        <v>4</v>
      </c>
      <c r="B7" s="6" t="s">
        <v>14</v>
      </c>
      <c r="C7" s="7" t="n">
        <v>27410</v>
      </c>
      <c r="D7" s="6" t="s">
        <v>39</v>
      </c>
      <c r="E7" s="7" t="n">
        <v>74701</v>
      </c>
      <c r="F7" s="6" t="s">
        <v>40</v>
      </c>
      <c r="G7" s="8" t="n">
        <v>24640080</v>
      </c>
      <c r="H7" s="8" t="n">
        <v>24640080000</v>
      </c>
      <c r="I7" s="8" t="n">
        <v>1000</v>
      </c>
      <c r="J7" s="6"/>
      <c r="K7" s="6" t="s">
        <v>41</v>
      </c>
      <c r="L7" s="6" t="s">
        <v>42</v>
      </c>
      <c r="M7" s="3"/>
      <c r="N7" s="9" t="str">
        <f aca="false">IF(B7="코스닥", TEXT(C7,"000000")&amp;".KQ", IF(B7="코넥스", "N/A",TEXT(C7,"000000")&amp;".KS"))</f>
        <v>027410.KS</v>
      </c>
      <c r="O7" s="5"/>
      <c r="P7" s="4" t="str">
        <f aca="false">IF(B7="코스닥", "KOSDAQ:"&amp;TEXT(C7,"000000"), IF(B7="코넥스", "N/A","KRX:"&amp;TEXT(C7,"000000")))</f>
        <v>KRX:027410</v>
      </c>
      <c r="Q7" s="5"/>
    </row>
    <row r="8" customFormat="false" ht="15.75" hidden="false" customHeight="false" outlineLevel="0" collapsed="false">
      <c r="A8" s="6" t="n">
        <v>5</v>
      </c>
      <c r="B8" s="6" t="s">
        <v>14</v>
      </c>
      <c r="C8" s="7" t="n">
        <v>138930</v>
      </c>
      <c r="D8" s="6" t="s">
        <v>43</v>
      </c>
      <c r="E8" s="7" t="n">
        <v>116409</v>
      </c>
      <c r="F8" s="6" t="s">
        <v>44</v>
      </c>
      <c r="G8" s="8" t="n">
        <v>255935246</v>
      </c>
      <c r="H8" s="8" t="n">
        <v>1279676230000</v>
      </c>
      <c r="I8" s="8" t="n">
        <v>5000</v>
      </c>
      <c r="J8" s="6" t="s">
        <v>17</v>
      </c>
      <c r="K8" s="6" t="s">
        <v>45</v>
      </c>
      <c r="L8" s="6" t="s">
        <v>46</v>
      </c>
      <c r="M8" s="3"/>
      <c r="N8" s="9" t="str">
        <f aca="false">IF(B8="코스닥", TEXT(C8,"000000")&amp;".KQ", IF(B8="코넥스", "N/A",TEXT(C8,"000000")&amp;".KS"))</f>
        <v>138930.KS</v>
      </c>
      <c r="O8" s="5"/>
      <c r="P8" s="4" t="str">
        <f aca="false">IF(B8="코스닥", "KOSDAQ:"&amp;TEXT(C8,"000000"), IF(B8="코넥스", "N/A","KRX:"&amp;TEXT(C8,"000000")))</f>
        <v>KRX:138930</v>
      </c>
      <c r="Q8" s="5"/>
    </row>
    <row r="9" customFormat="false" ht="15.75" hidden="false" customHeight="false" outlineLevel="0" collapsed="false">
      <c r="A9" s="6" t="n">
        <v>6</v>
      </c>
      <c r="B9" s="6" t="s">
        <v>14</v>
      </c>
      <c r="C9" s="7" t="n">
        <v>1460</v>
      </c>
      <c r="D9" s="6" t="s">
        <v>47</v>
      </c>
      <c r="E9" s="7" t="n">
        <v>31401</v>
      </c>
      <c r="F9" s="6" t="s">
        <v>48</v>
      </c>
      <c r="G9" s="8" t="n">
        <v>624615</v>
      </c>
      <c r="H9" s="8" t="n">
        <v>4200000000</v>
      </c>
      <c r="I9" s="8" t="n">
        <v>5000</v>
      </c>
      <c r="J9" s="6" t="s">
        <v>17</v>
      </c>
      <c r="K9" s="6" t="s">
        <v>49</v>
      </c>
      <c r="L9" s="6" t="s">
        <v>50</v>
      </c>
      <c r="M9" s="3"/>
      <c r="N9" s="9" t="str">
        <f aca="false">IF(B9="코스닥", TEXT(C9,"000000")&amp;".KQ", IF(B9="코넥스", "N/A",TEXT(C9,"000000")&amp;".KS"))</f>
        <v>001460.KS</v>
      </c>
      <c r="O9" s="5"/>
      <c r="P9" s="4" t="str">
        <f aca="false">IF(B9="코스닥", "KOSDAQ:"&amp;TEXT(C9,"000000"), IF(B9="코넥스", "N/A","KRX:"&amp;TEXT(C9,"000000")))</f>
        <v>KRX:001460</v>
      </c>
      <c r="Q9" s="5"/>
    </row>
    <row r="10" customFormat="false" ht="15.75" hidden="false" customHeight="false" outlineLevel="0" collapsed="false">
      <c r="A10" s="6" t="n">
        <v>7</v>
      </c>
      <c r="B10" s="6" t="s">
        <v>14</v>
      </c>
      <c r="C10" s="7" t="n">
        <v>1040</v>
      </c>
      <c r="D10" s="6" t="s">
        <v>51</v>
      </c>
      <c r="E10" s="7" t="n">
        <v>137105</v>
      </c>
      <c r="F10" s="6" t="s">
        <v>36</v>
      </c>
      <c r="G10" s="8" t="n">
        <v>29116327</v>
      </c>
      <c r="H10" s="8" t="n">
        <v>157611455000</v>
      </c>
      <c r="I10" s="8" t="n">
        <v>5000</v>
      </c>
      <c r="J10" s="6" t="s">
        <v>17</v>
      </c>
      <c r="K10" s="6" t="s">
        <v>52</v>
      </c>
      <c r="L10" s="6" t="s">
        <v>53</v>
      </c>
      <c r="M10" s="3"/>
      <c r="N10" s="9" t="str">
        <f aca="false">IF(B10="코스닥", TEXT(C10,"000000")&amp;".KQ", IF(B10="코넥스", "N/A",TEXT(C10,"000000")&amp;".KS"))</f>
        <v>001040.KS</v>
      </c>
      <c r="O10" s="5"/>
      <c r="P10" s="4" t="str">
        <f aca="false">IF(B10="코스닥", "KOSDAQ:"&amp;TEXT(C10,"000000"), IF(B10="코넥스", "N/A","KRX:"&amp;TEXT(C10,"000000")))</f>
        <v>KRX:001040</v>
      </c>
      <c r="Q10" s="5"/>
    </row>
    <row r="11" customFormat="false" ht="15.75" hidden="false" customHeight="false" outlineLevel="0" collapsed="false">
      <c r="A11" s="6" t="n">
        <v>8</v>
      </c>
      <c r="B11" s="6" t="s">
        <v>14</v>
      </c>
      <c r="C11" s="7" t="n">
        <v>79160</v>
      </c>
      <c r="D11" s="6" t="s">
        <v>54</v>
      </c>
      <c r="E11" s="7" t="n">
        <v>105901</v>
      </c>
      <c r="F11" s="6" t="s">
        <v>55</v>
      </c>
      <c r="G11" s="8" t="n">
        <v>21161313</v>
      </c>
      <c r="H11" s="8" t="n">
        <v>10580656500</v>
      </c>
      <c r="I11" s="6" t="n">
        <v>500</v>
      </c>
      <c r="J11" s="6" t="s">
        <v>17</v>
      </c>
      <c r="K11" s="6" t="s">
        <v>56</v>
      </c>
      <c r="L11" s="6" t="s">
        <v>57</v>
      </c>
      <c r="M11" s="3"/>
      <c r="N11" s="9" t="str">
        <f aca="false">IF(B11="코스닥", TEXT(C11,"000000")&amp;".KQ", IF(B11="코넥스", "N/A",TEXT(C11,"000000")&amp;".KS"))</f>
        <v>079160.KS</v>
      </c>
      <c r="O11" s="5"/>
      <c r="P11" s="4" t="str">
        <f aca="false">IF(B11="코스닥", "KOSDAQ:"&amp;TEXT(C11,"000000"), IF(B11="코넥스", "N/A","KRX:"&amp;TEXT(C11,"000000")))</f>
        <v>KRX:079160</v>
      </c>
      <c r="Q11" s="5"/>
    </row>
    <row r="12" customFormat="false" ht="15.75" hidden="false" customHeight="false" outlineLevel="0" collapsed="false">
      <c r="A12" s="6" t="n">
        <v>9</v>
      </c>
      <c r="B12" s="6" t="s">
        <v>14</v>
      </c>
      <c r="C12" s="7" t="n">
        <v>120</v>
      </c>
      <c r="D12" s="6" t="s">
        <v>58</v>
      </c>
      <c r="E12" s="7" t="n">
        <v>84903</v>
      </c>
      <c r="F12" s="6" t="s">
        <v>59</v>
      </c>
      <c r="G12" s="8" t="n">
        <v>22812344</v>
      </c>
      <c r="H12" s="8" t="n">
        <v>114061720000</v>
      </c>
      <c r="I12" s="8" t="n">
        <v>5000</v>
      </c>
      <c r="J12" s="6" t="s">
        <v>17</v>
      </c>
      <c r="K12" s="6" t="s">
        <v>60</v>
      </c>
      <c r="L12" s="6" t="s">
        <v>61</v>
      </c>
      <c r="M12" s="3"/>
      <c r="N12" s="9" t="str">
        <f aca="false">IF(B12="코스닥", TEXT(C12,"000000")&amp;".KQ", IF(B12="코넥스", "N/A",TEXT(C12,"000000")&amp;".KS"))</f>
        <v>000120.KS</v>
      </c>
      <c r="O12" s="5"/>
      <c r="P12" s="4" t="str">
        <f aca="false">IF(B12="코스닥", "KOSDAQ:"&amp;TEXT(C12,"000000"), IF(B12="코넥스", "N/A","KRX:"&amp;TEXT(C12,"000000")))</f>
        <v>KRX:000120</v>
      </c>
      <c r="Q12" s="5"/>
    </row>
    <row r="13" customFormat="false" ht="15.75" hidden="false" customHeight="false" outlineLevel="0" collapsed="false">
      <c r="A13" s="6" t="n">
        <v>10</v>
      </c>
      <c r="B13" s="6" t="s">
        <v>14</v>
      </c>
      <c r="C13" s="7" t="n">
        <v>11150</v>
      </c>
      <c r="D13" s="6" t="s">
        <v>62</v>
      </c>
      <c r="E13" s="7" t="n">
        <v>31007</v>
      </c>
      <c r="F13" s="6" t="s">
        <v>63</v>
      </c>
      <c r="G13" s="8" t="n">
        <v>35930773</v>
      </c>
      <c r="H13" s="8" t="n">
        <v>18065386500</v>
      </c>
      <c r="I13" s="6" t="n">
        <v>500</v>
      </c>
      <c r="J13" s="6" t="s">
        <v>17</v>
      </c>
      <c r="K13" s="6" t="s">
        <v>64</v>
      </c>
      <c r="L13" s="6" t="s">
        <v>65</v>
      </c>
      <c r="M13" s="3"/>
      <c r="N13" s="9" t="str">
        <f aca="false">IF(B13="코스닥", TEXT(C13,"000000")&amp;".KQ", IF(B13="코넥스", "N/A",TEXT(C13,"000000")&amp;".KS"))</f>
        <v>011150.KS</v>
      </c>
      <c r="O13" s="5"/>
      <c r="P13" s="4" t="str">
        <f aca="false">IF(B13="코스닥", "KOSDAQ:"&amp;TEXT(C13,"000000"), IF(B13="코넥스", "N/A","KRX:"&amp;TEXT(C13,"000000")))</f>
        <v>KRX:011150</v>
      </c>
      <c r="Q13" s="5"/>
    </row>
    <row r="14" customFormat="false" ht="15.75" hidden="false" customHeight="false" outlineLevel="0" collapsed="false">
      <c r="A14" s="6" t="n">
        <v>11</v>
      </c>
      <c r="B14" s="6" t="s">
        <v>14</v>
      </c>
      <c r="C14" s="7" t="n">
        <v>97950</v>
      </c>
      <c r="D14" s="6" t="s">
        <v>66</v>
      </c>
      <c r="E14" s="7" t="n">
        <v>31007</v>
      </c>
      <c r="F14" s="6" t="s">
        <v>63</v>
      </c>
      <c r="G14" s="8" t="n">
        <v>13153298</v>
      </c>
      <c r="H14" s="8" t="n">
        <v>72403655000</v>
      </c>
      <c r="I14" s="8" t="n">
        <v>5000</v>
      </c>
      <c r="J14" s="6" t="s">
        <v>17</v>
      </c>
      <c r="K14" s="6" t="s">
        <v>67</v>
      </c>
      <c r="L14" s="6" t="s">
        <v>68</v>
      </c>
      <c r="M14" s="3"/>
      <c r="N14" s="9" t="str">
        <f aca="false">IF(B14="코스닥", TEXT(C14,"000000")&amp;".KQ", IF(B14="코넥스", "N/A",TEXT(C14,"000000")&amp;".KS"))</f>
        <v>097950.KS</v>
      </c>
      <c r="O14" s="5"/>
      <c r="P14" s="4" t="str">
        <f aca="false">IF(B14="코스닥", "KOSDAQ:"&amp;TEXT(C14,"000000"), IF(B14="코넥스", "N/A","KRX:"&amp;TEXT(C14,"000000")))</f>
        <v>KRX:097950</v>
      </c>
      <c r="Q14" s="5"/>
    </row>
    <row r="15" customFormat="false" ht="15.75" hidden="false" customHeight="false" outlineLevel="0" collapsed="false">
      <c r="A15" s="6" t="n">
        <v>12</v>
      </c>
      <c r="B15" s="6" t="s">
        <v>14</v>
      </c>
      <c r="C15" s="7" t="n">
        <v>37560</v>
      </c>
      <c r="D15" s="6" t="s">
        <v>69</v>
      </c>
      <c r="E15" s="7" t="n">
        <v>106002</v>
      </c>
      <c r="F15" s="6" t="s">
        <v>70</v>
      </c>
      <c r="G15" s="8" t="n">
        <v>77446865</v>
      </c>
      <c r="H15" s="8" t="n">
        <v>193617162500</v>
      </c>
      <c r="I15" s="8" t="n">
        <v>2500</v>
      </c>
      <c r="J15" s="6" t="s">
        <v>17</v>
      </c>
      <c r="K15" s="6" t="s">
        <v>71</v>
      </c>
      <c r="L15" s="6" t="s">
        <v>72</v>
      </c>
      <c r="M15" s="3"/>
      <c r="N15" s="9" t="str">
        <f aca="false">IF(B15="코스닥", TEXT(C15,"000000")&amp;".KQ", IF(B15="코넥스", "N/A",TEXT(C15,"000000")&amp;".KS"))</f>
        <v>037560.KS</v>
      </c>
      <c r="O15" s="5"/>
      <c r="P15" s="4" t="str">
        <f aca="false">IF(B15="코스닥", "KOSDAQ:"&amp;TEXT(C15,"000000"), IF(B15="코넥스", "N/A","KRX:"&amp;TEXT(C15,"000000")))</f>
        <v>KRX:037560</v>
      </c>
      <c r="Q15" s="5"/>
    </row>
    <row r="16" customFormat="false" ht="15.75" hidden="false" customHeight="false" outlineLevel="0" collapsed="false">
      <c r="A16" s="6" t="n">
        <v>13</v>
      </c>
      <c r="B16" s="6" t="s">
        <v>14</v>
      </c>
      <c r="C16" s="7" t="n">
        <v>590</v>
      </c>
      <c r="D16" s="6" t="s">
        <v>73</v>
      </c>
      <c r="E16" s="7" t="n">
        <v>137105</v>
      </c>
      <c r="F16" s="6" t="s">
        <v>36</v>
      </c>
      <c r="G16" s="8" t="n">
        <v>1154482</v>
      </c>
      <c r="H16" s="8" t="n">
        <v>5772410000</v>
      </c>
      <c r="I16" s="8" t="n">
        <v>5000</v>
      </c>
      <c r="J16" s="6" t="s">
        <v>17</v>
      </c>
      <c r="K16" s="6" t="s">
        <v>74</v>
      </c>
      <c r="L16" s="6" t="s">
        <v>75</v>
      </c>
      <c r="M16" s="3"/>
      <c r="N16" s="9" t="str">
        <f aca="false">IF(B16="코스닥", TEXT(C16,"000000")&amp;".KQ", IF(B16="코넥스", "N/A",TEXT(C16,"000000")&amp;".KS"))</f>
        <v>000590.KS</v>
      </c>
      <c r="O16" s="5"/>
      <c r="P16" s="4" t="str">
        <f aca="false">IF(B16="코스닥", "KOSDAQ:"&amp;TEXT(C16,"000000"), IF(B16="코넥스", "N/A","KRX:"&amp;TEXT(C16,"000000")))</f>
        <v>KRX:000590</v>
      </c>
      <c r="Q16" s="5"/>
    </row>
    <row r="17" customFormat="false" ht="15.75" hidden="false" customHeight="false" outlineLevel="0" collapsed="false">
      <c r="A17" s="6" t="n">
        <v>14</v>
      </c>
      <c r="B17" s="6" t="s">
        <v>14</v>
      </c>
      <c r="C17" s="7" t="n">
        <v>139130</v>
      </c>
      <c r="D17" s="6" t="s">
        <v>76</v>
      </c>
      <c r="E17" s="7" t="n">
        <v>116409</v>
      </c>
      <c r="F17" s="6" t="s">
        <v>44</v>
      </c>
      <c r="G17" s="8" t="n">
        <v>169053154</v>
      </c>
      <c r="H17" s="8" t="n">
        <v>845265770000</v>
      </c>
      <c r="I17" s="8" t="n">
        <v>5000</v>
      </c>
      <c r="J17" s="6" t="s">
        <v>17</v>
      </c>
      <c r="K17" s="6" t="n">
        <v>537407900</v>
      </c>
      <c r="L17" s="6" t="s">
        <v>77</v>
      </c>
      <c r="M17" s="3"/>
      <c r="N17" s="9" t="str">
        <f aca="false">IF(B17="코스닥", TEXT(C17,"000000")&amp;".KQ", IF(B17="코넥스", "N/A",TEXT(C17,"000000")&amp;".KS"))</f>
        <v>139130.KS</v>
      </c>
      <c r="O17" s="5"/>
      <c r="P17" s="4" t="str">
        <f aca="false">IF(B17="코스닥", "KOSDAQ:"&amp;TEXT(C17,"000000"), IF(B17="코넥스", "N/A","KRX:"&amp;TEXT(C17,"000000")))</f>
        <v>KRX:139130</v>
      </c>
      <c r="Q17" s="5"/>
    </row>
    <row r="18" customFormat="false" ht="15.75" hidden="false" customHeight="false" outlineLevel="0" collapsed="false">
      <c r="A18" s="6" t="n">
        <v>15</v>
      </c>
      <c r="B18" s="6" t="s">
        <v>14</v>
      </c>
      <c r="C18" s="7" t="n">
        <v>4840</v>
      </c>
      <c r="D18" s="6" t="s">
        <v>78</v>
      </c>
      <c r="E18" s="7" t="n">
        <v>137105</v>
      </c>
      <c r="F18" s="6" t="s">
        <v>36</v>
      </c>
      <c r="G18" s="8" t="n">
        <v>18010000</v>
      </c>
      <c r="H18" s="8" t="n">
        <v>9005000000</v>
      </c>
      <c r="I18" s="6" t="n">
        <v>500</v>
      </c>
      <c r="J18" s="6" t="s">
        <v>17</v>
      </c>
      <c r="K18" s="6" t="s">
        <v>79</v>
      </c>
      <c r="L18" s="6" t="s">
        <v>80</v>
      </c>
      <c r="M18" s="3"/>
      <c r="N18" s="9" t="str">
        <f aca="false">IF(B18="코스닥", TEXT(C18,"000000")&amp;".KQ", IF(B18="코넥스", "N/A",TEXT(C18,"000000")&amp;".KS"))</f>
        <v>004840.KS</v>
      </c>
      <c r="O18" s="5"/>
      <c r="P18" s="4" t="str">
        <f aca="false">IF(B18="코스닥", "KOSDAQ:"&amp;TEXT(C18,"000000"), IF(B18="코넥스", "N/A","KRX:"&amp;TEXT(C18,"000000")))</f>
        <v>KRX:004840</v>
      </c>
      <c r="Q18" s="5"/>
    </row>
    <row r="19" customFormat="false" ht="15.75" hidden="false" customHeight="false" outlineLevel="0" collapsed="false">
      <c r="A19" s="6" t="n">
        <v>16</v>
      </c>
      <c r="B19" s="6" t="s">
        <v>14</v>
      </c>
      <c r="C19" s="7" t="n">
        <v>155660</v>
      </c>
      <c r="D19" s="6" t="s">
        <v>81</v>
      </c>
      <c r="E19" s="7" t="n">
        <v>31309</v>
      </c>
      <c r="F19" s="6" t="s">
        <v>82</v>
      </c>
      <c r="G19" s="8" t="n">
        <v>16000000</v>
      </c>
      <c r="H19" s="8" t="n">
        <v>8000000000</v>
      </c>
      <c r="I19" s="6" t="n">
        <v>500</v>
      </c>
      <c r="J19" s="6" t="s">
        <v>17</v>
      </c>
      <c r="K19" s="6" t="s">
        <v>83</v>
      </c>
      <c r="L19" s="6" t="s">
        <v>84</v>
      </c>
      <c r="M19" s="3"/>
      <c r="N19" s="9" t="str">
        <f aca="false">IF(B19="코스닥", TEXT(C19,"000000")&amp;".KQ", IF(B19="코넥스", "N/A",TEXT(C19,"000000")&amp;".KS"))</f>
        <v>155660.KS</v>
      </c>
      <c r="O19" s="5"/>
      <c r="P19" s="4" t="str">
        <f aca="false">IF(B19="코스닥", "KOSDAQ:"&amp;TEXT(C19,"000000"), IF(B19="코넥스", "N/A","KRX:"&amp;TEXT(C19,"000000")))</f>
        <v>KRX:155660</v>
      </c>
      <c r="Q19" s="5"/>
    </row>
    <row r="20" customFormat="false" ht="15.75" hidden="false" customHeight="false" outlineLevel="0" collapsed="false">
      <c r="A20" s="6" t="n">
        <v>17</v>
      </c>
      <c r="B20" s="6" t="s">
        <v>14</v>
      </c>
      <c r="C20" s="7" t="n">
        <v>69730</v>
      </c>
      <c r="D20" s="6" t="s">
        <v>85</v>
      </c>
      <c r="E20" s="7" t="n">
        <v>32401</v>
      </c>
      <c r="F20" s="6" t="s">
        <v>86</v>
      </c>
      <c r="G20" s="8" t="n">
        <v>14400000</v>
      </c>
      <c r="H20" s="8" t="n">
        <v>7200000000</v>
      </c>
      <c r="I20" s="6" t="n">
        <v>500</v>
      </c>
      <c r="J20" s="6" t="s">
        <v>17</v>
      </c>
      <c r="K20" s="6" t="s">
        <v>87</v>
      </c>
      <c r="L20" s="6" t="s">
        <v>88</v>
      </c>
      <c r="M20" s="3"/>
      <c r="N20" s="9" t="str">
        <f aca="false">IF(B20="코스닥", TEXT(C20,"000000")&amp;".KQ", IF(B20="코넥스", "N/A",TEXT(C20,"000000")&amp;".KS"))</f>
        <v>069730.KS</v>
      </c>
      <c r="O20" s="5"/>
      <c r="P20" s="4" t="str">
        <f aca="false">IF(B20="코스닥", "KOSDAQ:"&amp;TEXT(C20,"000000"), IF(B20="코넥스", "N/A","KRX:"&amp;TEXT(C20,"000000")))</f>
        <v>KRX:069730</v>
      </c>
      <c r="Q20" s="5"/>
    </row>
    <row r="21" customFormat="false" ht="15.75" hidden="false" customHeight="false" outlineLevel="0" collapsed="false">
      <c r="A21" s="6" t="n">
        <v>18</v>
      </c>
      <c r="B21" s="6" t="s">
        <v>14</v>
      </c>
      <c r="C21" s="7" t="n">
        <v>17940</v>
      </c>
      <c r="D21" s="6" t="s">
        <v>89</v>
      </c>
      <c r="E21" s="7" t="n">
        <v>74607</v>
      </c>
      <c r="F21" s="6" t="s">
        <v>90</v>
      </c>
      <c r="G21" s="8" t="n">
        <v>6860000</v>
      </c>
      <c r="H21" s="8" t="n">
        <v>34300000000</v>
      </c>
      <c r="I21" s="8" t="n">
        <v>5000</v>
      </c>
      <c r="J21" s="6" t="s">
        <v>17</v>
      </c>
      <c r="K21" s="6" t="s">
        <v>91</v>
      </c>
      <c r="L21" s="6" t="s">
        <v>92</v>
      </c>
      <c r="M21" s="3"/>
      <c r="N21" s="9" t="str">
        <f aca="false">IF(B21="코스닥", TEXT(C21,"000000")&amp;".KQ", IF(B21="코넥스", "N/A",TEXT(C21,"000000")&amp;".KS"))</f>
        <v>017940.KS</v>
      </c>
      <c r="O21" s="5"/>
      <c r="P21" s="4" t="str">
        <f aca="false">IF(B21="코스닥", "KOSDAQ:"&amp;TEXT(C21,"000000"), IF(B21="코넥스", "N/A","KRX:"&amp;TEXT(C21,"000000")))</f>
        <v>KRX:017940</v>
      </c>
      <c r="Q21" s="5"/>
    </row>
    <row r="22" customFormat="false" ht="15.75" hidden="false" customHeight="false" outlineLevel="0" collapsed="false">
      <c r="A22" s="6" t="n">
        <v>19</v>
      </c>
      <c r="B22" s="6" t="s">
        <v>14</v>
      </c>
      <c r="C22" s="7" t="n">
        <v>7700</v>
      </c>
      <c r="D22" s="6" t="s">
        <v>93</v>
      </c>
      <c r="E22" s="7" t="n">
        <v>31401</v>
      </c>
      <c r="F22" s="6" t="s">
        <v>48</v>
      </c>
      <c r="G22" s="8" t="n">
        <v>15400000</v>
      </c>
      <c r="H22" s="8" t="n">
        <v>7700000000</v>
      </c>
      <c r="I22" s="6" t="n">
        <v>500</v>
      </c>
      <c r="J22" s="6" t="s">
        <v>17</v>
      </c>
      <c r="K22" s="6" t="s">
        <v>94</v>
      </c>
      <c r="L22" s="6" t="s">
        <v>95</v>
      </c>
      <c r="M22" s="3"/>
      <c r="N22" s="9" t="str">
        <f aca="false">IF(B22="코스닥", TEXT(C22,"000000")&amp;".KQ", IF(B22="코넥스", "N/A",TEXT(C22,"000000")&amp;".KS"))</f>
        <v>007700.KS</v>
      </c>
      <c r="O22" s="5"/>
      <c r="P22" s="4" t="str">
        <f aca="false">IF(B22="코스닥", "KOSDAQ:"&amp;TEXT(C22,"000000"), IF(B22="코넥스", "N/A","KRX:"&amp;TEXT(C22,"000000")))</f>
        <v>KRX:007700</v>
      </c>
      <c r="Q22" s="5"/>
    </row>
    <row r="23" customFormat="false" ht="15.75" hidden="false" customHeight="false" outlineLevel="0" collapsed="false">
      <c r="A23" s="6" t="n">
        <v>20</v>
      </c>
      <c r="B23" s="6" t="s">
        <v>14</v>
      </c>
      <c r="C23" s="7" t="n">
        <v>114090</v>
      </c>
      <c r="D23" s="6" t="s">
        <v>96</v>
      </c>
      <c r="E23" s="7" t="n">
        <v>189102</v>
      </c>
      <c r="F23" s="6" t="s">
        <v>97</v>
      </c>
      <c r="G23" s="8" t="n">
        <v>61855670</v>
      </c>
      <c r="H23" s="8" t="n">
        <v>30927835000</v>
      </c>
      <c r="I23" s="6" t="n">
        <v>500</v>
      </c>
      <c r="J23" s="6" t="s">
        <v>17</v>
      </c>
      <c r="K23" s="6" t="s">
        <v>98</v>
      </c>
      <c r="L23" s="6" t="s">
        <v>99</v>
      </c>
      <c r="M23" s="3"/>
      <c r="N23" s="9" t="str">
        <f aca="false">IF(B23="코스닥", TEXT(C23,"000000")&amp;".KQ", IF(B23="코넥스", "N/A",TEXT(C23,"000000")&amp;".KS"))</f>
        <v>114090.KS</v>
      </c>
      <c r="O23" s="5"/>
      <c r="P23" s="4" t="str">
        <f aca="false">IF(B23="코스닥", "KOSDAQ:"&amp;TEXT(C23,"000000"), IF(B23="코넥스", "N/A","KRX:"&amp;TEXT(C23,"000000")))</f>
        <v>KRX:114090</v>
      </c>
      <c r="Q23" s="5"/>
    </row>
    <row r="24" customFormat="false" ht="15.75" hidden="false" customHeight="false" outlineLevel="0" collapsed="false">
      <c r="A24" s="6" t="n">
        <v>21</v>
      </c>
      <c r="B24" s="6" t="s">
        <v>14</v>
      </c>
      <c r="C24" s="7" t="n">
        <v>78930</v>
      </c>
      <c r="D24" s="6" t="s">
        <v>100</v>
      </c>
      <c r="E24" s="7" t="n">
        <v>137105</v>
      </c>
      <c r="F24" s="6" t="s">
        <v>36</v>
      </c>
      <c r="G24" s="8" t="n">
        <v>92915378</v>
      </c>
      <c r="H24" s="8" t="n">
        <v>473501020000</v>
      </c>
      <c r="I24" s="8" t="n">
        <v>5000</v>
      </c>
      <c r="J24" s="6" t="s">
        <v>17</v>
      </c>
      <c r="K24" s="6" t="s">
        <v>101</v>
      </c>
      <c r="L24" s="6" t="s">
        <v>102</v>
      </c>
      <c r="M24" s="3"/>
      <c r="N24" s="9" t="str">
        <f aca="false">IF(B24="코스닥", TEXT(C24,"000000")&amp;".KQ", IF(B24="코넥스", "N/A",TEXT(C24,"000000")&amp;".KS"))</f>
        <v>078930.KS</v>
      </c>
      <c r="O24" s="5"/>
      <c r="P24" s="4" t="str">
        <f aca="false">IF(B24="코스닥", "KOSDAQ:"&amp;TEXT(C24,"000000"), IF(B24="코넥스", "N/A","KRX:"&amp;TEXT(C24,"000000")))</f>
        <v>KRX:078930</v>
      </c>
      <c r="Q24" s="5"/>
    </row>
    <row r="25" customFormat="false" ht="15.75" hidden="false" customHeight="false" outlineLevel="0" collapsed="false">
      <c r="A25" s="6" t="n">
        <v>22</v>
      </c>
      <c r="B25" s="6" t="s">
        <v>14</v>
      </c>
      <c r="C25" s="7" t="n">
        <v>6360</v>
      </c>
      <c r="D25" s="6" t="s">
        <v>103</v>
      </c>
      <c r="E25" s="7" t="n">
        <v>64101</v>
      </c>
      <c r="F25" s="6" t="s">
        <v>104</v>
      </c>
      <c r="G25" s="8" t="n">
        <v>71000000</v>
      </c>
      <c r="H25" s="8" t="n">
        <v>355000000000</v>
      </c>
      <c r="I25" s="8" t="n">
        <v>5000</v>
      </c>
      <c r="J25" s="6" t="s">
        <v>17</v>
      </c>
      <c r="K25" s="6" t="s">
        <v>105</v>
      </c>
      <c r="L25" s="6" t="s">
        <v>106</v>
      </c>
      <c r="M25" s="3"/>
      <c r="N25" s="9" t="str">
        <f aca="false">IF(B25="코스닥", TEXT(C25,"000000")&amp;".KQ", IF(B25="코넥스", "N/A",TEXT(C25,"000000")&amp;".KS"))</f>
        <v>006360.KS</v>
      </c>
      <c r="O25" s="5"/>
      <c r="P25" s="4" t="str">
        <f aca="false">IF(B25="코스닥", "KOSDAQ:"&amp;TEXT(C25,"000000"), IF(B25="코넥스", "N/A","KRX:"&amp;TEXT(C25,"000000")))</f>
        <v>KRX:006360</v>
      </c>
      <c r="Q25" s="5"/>
    </row>
    <row r="26" customFormat="false" ht="15.75" hidden="false" customHeight="false" outlineLevel="0" collapsed="false">
      <c r="A26" s="6" t="n">
        <v>23</v>
      </c>
      <c r="B26" s="6" t="s">
        <v>14</v>
      </c>
      <c r="C26" s="7" t="n">
        <v>1250</v>
      </c>
      <c r="D26" s="6" t="s">
        <v>107</v>
      </c>
      <c r="E26" s="7" t="n">
        <v>74608</v>
      </c>
      <c r="F26" s="6" t="s">
        <v>108</v>
      </c>
      <c r="G26" s="8" t="n">
        <v>22533764</v>
      </c>
      <c r="H26" s="8" t="n">
        <v>56334410000</v>
      </c>
      <c r="I26" s="8" t="n">
        <v>2500</v>
      </c>
      <c r="J26" s="6" t="s">
        <v>17</v>
      </c>
      <c r="K26" s="6" t="s">
        <v>109</v>
      </c>
      <c r="L26" s="6" t="s">
        <v>110</v>
      </c>
      <c r="M26" s="3"/>
      <c r="N26" s="9" t="str">
        <f aca="false">IF(B26="코스닥", TEXT(C26,"000000")&amp;".KQ", IF(B26="코넥스", "N/A",TEXT(C26,"000000")&amp;".KS"))</f>
        <v>001250.KS</v>
      </c>
      <c r="O26" s="5"/>
      <c r="P26" s="4" t="str">
        <f aca="false">IF(B26="코스닥", "KOSDAQ:"&amp;TEXT(C26,"000000"), IF(B26="코넥스", "N/A","KRX:"&amp;TEXT(C26,"000000")))</f>
        <v>KRX:001250</v>
      </c>
      <c r="Q26" s="5"/>
    </row>
    <row r="27" customFormat="false" ht="15.75" hidden="false" customHeight="false" outlineLevel="0" collapsed="false">
      <c r="A27" s="6" t="n">
        <v>24</v>
      </c>
      <c r="B27" s="6" t="s">
        <v>14</v>
      </c>
      <c r="C27" s="7" t="n">
        <v>7070</v>
      </c>
      <c r="D27" s="6" t="s">
        <v>111</v>
      </c>
      <c r="E27" s="7" t="n">
        <v>74701</v>
      </c>
      <c r="F27" s="6" t="s">
        <v>40</v>
      </c>
      <c r="G27" s="8" t="n">
        <v>77000000</v>
      </c>
      <c r="H27" s="8" t="n">
        <v>77000000000</v>
      </c>
      <c r="I27" s="8" t="n">
        <v>1000</v>
      </c>
      <c r="J27" s="6" t="s">
        <v>17</v>
      </c>
      <c r="K27" s="6" t="s">
        <v>112</v>
      </c>
      <c r="L27" s="6" t="s">
        <v>113</v>
      </c>
      <c r="M27" s="3"/>
      <c r="N27" s="9" t="str">
        <f aca="false">IF(B27="코스닥", TEXT(C27,"000000")&amp;".KQ", IF(B27="코넥스", "N/A",TEXT(C27,"000000")&amp;".KS"))</f>
        <v>007070.KS</v>
      </c>
      <c r="O27" s="5"/>
      <c r="P27" s="4" t="str">
        <f aca="false">IF(B27="코스닥", "KOSDAQ:"&amp;TEXT(C27,"000000"), IF(B27="코넥스", "N/A","KRX:"&amp;TEXT(C27,"000000")))</f>
        <v>KRX:007070</v>
      </c>
      <c r="Q27" s="5"/>
    </row>
    <row r="28" customFormat="false" ht="15.75" hidden="false" customHeight="false" outlineLevel="0" collapsed="false">
      <c r="A28" s="6" t="n">
        <v>25</v>
      </c>
      <c r="B28" s="6" t="s">
        <v>14</v>
      </c>
      <c r="C28" s="7" t="n">
        <v>35000</v>
      </c>
      <c r="D28" s="6" t="s">
        <v>114</v>
      </c>
      <c r="E28" s="7" t="n">
        <v>137105</v>
      </c>
      <c r="F28" s="6" t="s">
        <v>36</v>
      </c>
      <c r="G28" s="8" t="n">
        <v>16567409</v>
      </c>
      <c r="H28" s="8" t="n">
        <v>17571493000</v>
      </c>
      <c r="I28" s="8" t="n">
        <v>1000</v>
      </c>
      <c r="J28" s="6" t="s">
        <v>17</v>
      </c>
      <c r="K28" s="6" t="s">
        <v>115</v>
      </c>
      <c r="L28" s="6" t="s">
        <v>116</v>
      </c>
      <c r="M28" s="3"/>
      <c r="N28" s="9" t="str">
        <f aca="false">IF(B28="코스닥", TEXT(C28,"000000")&amp;".KQ", IF(B28="코넥스", "N/A",TEXT(C28,"000000")&amp;".KS"))</f>
        <v>035000.KS</v>
      </c>
      <c r="O28" s="5"/>
      <c r="P28" s="4" t="str">
        <f aca="false">IF(B28="코스닥", "KOSDAQ:"&amp;TEXT(C28,"000000"), IF(B28="코넥스", "N/A","KRX:"&amp;TEXT(C28,"000000")))</f>
        <v>KRX:035000</v>
      </c>
      <c r="Q28" s="5"/>
    </row>
    <row r="29" customFormat="false" ht="15.75" hidden="false" customHeight="false" outlineLevel="0" collapsed="false">
      <c r="A29" s="6" t="n">
        <v>26</v>
      </c>
      <c r="B29" s="6" t="s">
        <v>14</v>
      </c>
      <c r="C29" s="7" t="n">
        <v>1500</v>
      </c>
      <c r="D29" s="6" t="s">
        <v>117</v>
      </c>
      <c r="E29" s="7" t="n">
        <v>116601</v>
      </c>
      <c r="F29" s="6" t="s">
        <v>118</v>
      </c>
      <c r="G29" s="8" t="n">
        <v>29337111</v>
      </c>
      <c r="H29" s="8" t="n">
        <v>146685555000</v>
      </c>
      <c r="I29" s="8" t="n">
        <v>5000</v>
      </c>
      <c r="J29" s="6" t="s">
        <v>17</v>
      </c>
      <c r="K29" s="6" t="s">
        <v>119</v>
      </c>
      <c r="L29" s="6" t="s">
        <v>120</v>
      </c>
      <c r="M29" s="3"/>
      <c r="N29" s="9" t="str">
        <f aca="false">IF(B29="코스닥", TEXT(C29,"000000")&amp;".KQ", IF(B29="코넥스", "N/A",TEXT(C29,"000000")&amp;".KS"))</f>
        <v>001500.KS</v>
      </c>
      <c r="O29" s="5"/>
      <c r="P29" s="4" t="str">
        <f aca="false">IF(B29="코스닥", "KOSDAQ:"&amp;TEXT(C29,"000000"), IF(B29="코넥스", "N/A","KRX:"&amp;TEXT(C29,"000000")))</f>
        <v>KRX:001500</v>
      </c>
      <c r="Q29" s="5"/>
    </row>
    <row r="30" customFormat="false" ht="15.75" hidden="false" customHeight="false" outlineLevel="0" collapsed="false">
      <c r="A30" s="6" t="n">
        <v>27</v>
      </c>
      <c r="B30" s="6" t="s">
        <v>14</v>
      </c>
      <c r="C30" s="7" t="n">
        <v>11420</v>
      </c>
      <c r="D30" s="6" t="s">
        <v>121</v>
      </c>
      <c r="E30" s="7" t="n">
        <v>189101</v>
      </c>
      <c r="F30" s="6" t="s">
        <v>122</v>
      </c>
      <c r="G30" s="8" t="n">
        <v>19622424</v>
      </c>
      <c r="H30" s="8" t="n">
        <v>9811212000</v>
      </c>
      <c r="I30" s="6" t="n">
        <v>500</v>
      </c>
      <c r="J30" s="6" t="s">
        <v>17</v>
      </c>
      <c r="K30" s="6" t="s">
        <v>123</v>
      </c>
      <c r="L30" s="6" t="s">
        <v>124</v>
      </c>
      <c r="M30" s="3"/>
      <c r="N30" s="9" t="str">
        <f aca="false">IF(B30="코스닥", TEXT(C30,"000000")&amp;".KQ", IF(B30="코넥스", "N/A",TEXT(C30,"000000")&amp;".KS"))</f>
        <v>011420.KS</v>
      </c>
      <c r="O30" s="5"/>
      <c r="P30" s="4" t="str">
        <f aca="false">IF(B30="코스닥", "KOSDAQ:"&amp;TEXT(C30,"000000"), IF(B30="코넥스", "N/A","KRX:"&amp;TEXT(C30,"000000")))</f>
        <v>KRX:011420</v>
      </c>
      <c r="Q30" s="5"/>
    </row>
    <row r="31" customFormat="false" ht="15.75" hidden="false" customHeight="false" outlineLevel="0" collapsed="false">
      <c r="A31" s="6" t="n">
        <v>28</v>
      </c>
      <c r="B31" s="6" t="s">
        <v>14</v>
      </c>
      <c r="C31" s="7" t="n">
        <v>175330</v>
      </c>
      <c r="D31" s="6" t="s">
        <v>125</v>
      </c>
      <c r="E31" s="7" t="n">
        <v>116409</v>
      </c>
      <c r="F31" s="6" t="s">
        <v>44</v>
      </c>
      <c r="G31" s="8" t="n">
        <v>126503947</v>
      </c>
      <c r="H31" s="8" t="n">
        <v>632519735000</v>
      </c>
      <c r="I31" s="8" t="n">
        <v>5000</v>
      </c>
      <c r="J31" s="6" t="s">
        <v>17</v>
      </c>
      <c r="K31" s="6" t="s">
        <v>126</v>
      </c>
      <c r="L31" s="6" t="s">
        <v>127</v>
      </c>
      <c r="M31" s="3"/>
      <c r="N31" s="9" t="str">
        <f aca="false">IF(B31="코스닥", TEXT(C31,"000000")&amp;".KQ", IF(B31="코넥스", "N/A",TEXT(C31,"000000")&amp;".KS"))</f>
        <v>175330.KS</v>
      </c>
      <c r="O31" s="5"/>
      <c r="P31" s="4" t="str">
        <f aca="false">IF(B31="코스닥", "KOSDAQ:"&amp;TEXT(C31,"000000"), IF(B31="코넥스", "N/A","KRX:"&amp;TEXT(C31,"000000")))</f>
        <v>KRX:175330</v>
      </c>
      <c r="Q31" s="5"/>
    </row>
    <row r="32" customFormat="false" ht="15.75" hidden="false" customHeight="false" outlineLevel="0" collapsed="false">
      <c r="A32" s="6" t="n">
        <v>29</v>
      </c>
      <c r="B32" s="6" t="s">
        <v>14</v>
      </c>
      <c r="C32" s="7" t="n">
        <v>1060</v>
      </c>
      <c r="D32" s="6" t="s">
        <v>128</v>
      </c>
      <c r="E32" s="7" t="n">
        <v>32102</v>
      </c>
      <c r="F32" s="6" t="s">
        <v>129</v>
      </c>
      <c r="G32" s="8" t="n">
        <v>17850932</v>
      </c>
      <c r="H32" s="8" t="n">
        <v>45200262500</v>
      </c>
      <c r="I32" s="8" t="n">
        <v>2500</v>
      </c>
      <c r="J32" s="6" t="s">
        <v>17</v>
      </c>
      <c r="K32" s="6" t="s">
        <v>130</v>
      </c>
      <c r="L32" s="6" t="s">
        <v>131</v>
      </c>
      <c r="M32" s="3"/>
      <c r="N32" s="9" t="str">
        <f aca="false">IF(B32="코스닥", TEXT(C32,"000000")&amp;".KQ", IF(B32="코넥스", "N/A",TEXT(C32,"000000")&amp;".KS"))</f>
        <v>001060.KS</v>
      </c>
      <c r="O32" s="5"/>
      <c r="P32" s="4" t="str">
        <f aca="false">IF(B32="코스닥", "KOSDAQ:"&amp;TEXT(C32,"000000"), IF(B32="코넥스", "N/A","KRX:"&amp;TEXT(C32,"000000")))</f>
        <v>KRX:001060</v>
      </c>
      <c r="Q32" s="5"/>
    </row>
    <row r="33" customFormat="false" ht="15.75" hidden="false" customHeight="false" outlineLevel="0" collapsed="false">
      <c r="A33" s="6" t="n">
        <v>30</v>
      </c>
      <c r="B33" s="6" t="s">
        <v>14</v>
      </c>
      <c r="C33" s="7" t="n">
        <v>96760</v>
      </c>
      <c r="D33" s="6" t="s">
        <v>132</v>
      </c>
      <c r="E33" s="7" t="n">
        <v>137105</v>
      </c>
      <c r="F33" s="6" t="s">
        <v>36</v>
      </c>
      <c r="G33" s="8" t="n">
        <v>56619991</v>
      </c>
      <c r="H33" s="8" t="n">
        <v>28309995500</v>
      </c>
      <c r="I33" s="6" t="n">
        <v>500</v>
      </c>
      <c r="J33" s="6" t="s">
        <v>17</v>
      </c>
      <c r="K33" s="6" t="s">
        <v>130</v>
      </c>
      <c r="L33" s="6" t="s">
        <v>131</v>
      </c>
      <c r="M33" s="3"/>
      <c r="N33" s="9" t="str">
        <f aca="false">IF(B33="코스닥", TEXT(C33,"000000")&amp;".KQ", IF(B33="코넥스", "N/A",TEXT(C33,"000000")&amp;".KS"))</f>
        <v>096760.KS</v>
      </c>
      <c r="O33" s="5"/>
      <c r="P33" s="4" t="str">
        <f aca="false">IF(B33="코스닥", "KOSDAQ:"&amp;TEXT(C33,"000000"), IF(B33="코넥스", "N/A","KRX:"&amp;TEXT(C33,"000000")))</f>
        <v>KRX:096760</v>
      </c>
      <c r="Q33" s="5"/>
    </row>
    <row r="34" customFormat="false" ht="15.75" hidden="false" customHeight="false" outlineLevel="0" collapsed="false">
      <c r="A34" s="6" t="n">
        <v>31</v>
      </c>
      <c r="B34" s="6" t="s">
        <v>14</v>
      </c>
      <c r="C34" s="7" t="n">
        <v>105560</v>
      </c>
      <c r="D34" s="6" t="s">
        <v>133</v>
      </c>
      <c r="E34" s="7" t="n">
        <v>116409</v>
      </c>
      <c r="F34" s="6" t="s">
        <v>44</v>
      </c>
      <c r="G34" s="8" t="n">
        <v>386351693</v>
      </c>
      <c r="H34" s="8" t="n">
        <v>1931758465000</v>
      </c>
      <c r="I34" s="8" t="n">
        <v>5000</v>
      </c>
      <c r="J34" s="6" t="s">
        <v>17</v>
      </c>
      <c r="K34" s="6" t="s">
        <v>134</v>
      </c>
      <c r="L34" s="6" t="s">
        <v>135</v>
      </c>
      <c r="M34" s="3"/>
      <c r="N34" s="9" t="str">
        <f aca="false">IF(B34="코스닥", TEXT(C34,"000000")&amp;".KQ", IF(B34="코넥스", "N/A",TEXT(C34,"000000")&amp;".KS"))</f>
        <v>105560.KS</v>
      </c>
      <c r="O34" s="5"/>
      <c r="P34" s="4" t="str">
        <f aca="false">IF(B34="코스닥", "KOSDAQ:"&amp;TEXT(C34,"000000"), IF(B34="코넥스", "N/A","KRX:"&amp;TEXT(C34,"000000")))</f>
        <v>KRX:105560</v>
      </c>
      <c r="Q34" s="5"/>
    </row>
    <row r="35" customFormat="false" ht="15.75" hidden="false" customHeight="false" outlineLevel="0" collapsed="false">
      <c r="A35" s="6" t="n">
        <v>32</v>
      </c>
      <c r="B35" s="6" t="s">
        <v>14</v>
      </c>
      <c r="C35" s="7" t="n">
        <v>2550</v>
      </c>
      <c r="D35" s="6" t="s">
        <v>136</v>
      </c>
      <c r="E35" s="7" t="n">
        <v>116501</v>
      </c>
      <c r="F35" s="6" t="s">
        <v>137</v>
      </c>
      <c r="G35" s="8" t="n">
        <v>60000000</v>
      </c>
      <c r="H35" s="8" t="n">
        <v>30000000000</v>
      </c>
      <c r="I35" s="6" t="n">
        <v>500</v>
      </c>
      <c r="J35" s="6" t="s">
        <v>17</v>
      </c>
      <c r="K35" s="6" t="s">
        <v>138</v>
      </c>
      <c r="L35" s="6" t="s">
        <v>139</v>
      </c>
      <c r="M35" s="3"/>
      <c r="N35" s="9" t="str">
        <f aca="false">IF(B35="코스닥", TEXT(C35,"000000")&amp;".KQ", IF(B35="코넥스", "N/A",TEXT(C35,"000000")&amp;".KS"))</f>
        <v>002550.KS</v>
      </c>
      <c r="O35" s="5"/>
      <c r="P35" s="4" t="str">
        <f aca="false">IF(B35="코스닥", "KOSDAQ:"&amp;TEXT(C35,"000000"), IF(B35="코넥스", "N/A","KRX:"&amp;TEXT(C35,"000000")))</f>
        <v>KRX:002550</v>
      </c>
      <c r="Q35" s="5"/>
    </row>
    <row r="36" customFormat="false" ht="15.75" hidden="false" customHeight="false" outlineLevel="0" collapsed="false">
      <c r="A36" s="6" t="n">
        <v>33</v>
      </c>
      <c r="B36" s="6" t="s">
        <v>14</v>
      </c>
      <c r="C36" s="7" t="n">
        <v>9440</v>
      </c>
      <c r="D36" s="6" t="s">
        <v>140</v>
      </c>
      <c r="E36" s="7" t="n">
        <v>137105</v>
      </c>
      <c r="F36" s="6" t="s">
        <v>36</v>
      </c>
      <c r="G36" s="8" t="n">
        <v>22434980</v>
      </c>
      <c r="H36" s="8" t="n">
        <v>11217490000</v>
      </c>
      <c r="I36" s="6" t="n">
        <v>500</v>
      </c>
      <c r="J36" s="6" t="s">
        <v>17</v>
      </c>
      <c r="K36" s="6" t="s">
        <v>141</v>
      </c>
      <c r="L36" s="6" t="s">
        <v>142</v>
      </c>
      <c r="M36" s="3"/>
      <c r="N36" s="9" t="str">
        <f aca="false">IF(B36="코스닥", TEXT(C36,"000000")&amp;".KQ", IF(B36="코넥스", "N/A",TEXT(C36,"000000")&amp;".KS"))</f>
        <v>009440.KS</v>
      </c>
      <c r="O36" s="5"/>
      <c r="P36" s="4" t="str">
        <f aca="false">IF(B36="코스닥", "KOSDAQ:"&amp;TEXT(C36,"000000"), IF(B36="코넥스", "N/A","KRX:"&amp;TEXT(C36,"000000")))</f>
        <v>KRX:009440</v>
      </c>
      <c r="Q36" s="5"/>
    </row>
    <row r="37" customFormat="false" ht="15.75" hidden="false" customHeight="false" outlineLevel="0" collapsed="false">
      <c r="A37" s="6" t="n">
        <v>34</v>
      </c>
      <c r="B37" s="6" t="s">
        <v>14</v>
      </c>
      <c r="C37" s="7" t="n">
        <v>119650</v>
      </c>
      <c r="D37" s="6" t="s">
        <v>143</v>
      </c>
      <c r="E37" s="7" t="n">
        <v>32901</v>
      </c>
      <c r="F37" s="6" t="s">
        <v>144</v>
      </c>
      <c r="G37" s="8" t="n">
        <v>10000000</v>
      </c>
      <c r="H37" s="8" t="n">
        <v>5000000000</v>
      </c>
      <c r="I37" s="6" t="n">
        <v>500</v>
      </c>
      <c r="J37" s="6" t="s">
        <v>17</v>
      </c>
      <c r="K37" s="6" t="s">
        <v>145</v>
      </c>
      <c r="L37" s="6" t="s">
        <v>142</v>
      </c>
      <c r="M37" s="3"/>
      <c r="N37" s="9" t="str">
        <f aca="false">IF(B37="코스닥", TEXT(C37,"000000")&amp;".KQ", IF(B37="코넥스", "N/A",TEXT(C37,"000000")&amp;".KS"))</f>
        <v>119650.KS</v>
      </c>
      <c r="O37" s="5"/>
      <c r="P37" s="4" t="str">
        <f aca="false">IF(B37="코스닥", "KOSDAQ:"&amp;TEXT(C37,"000000"), IF(B37="코넥스", "N/A","KRX:"&amp;TEXT(C37,"000000")))</f>
        <v>KRX:119650</v>
      </c>
      <c r="Q37" s="5"/>
    </row>
    <row r="38" customFormat="false" ht="15.75" hidden="false" customHeight="false" outlineLevel="0" collapsed="false">
      <c r="A38" s="6" t="n">
        <v>35</v>
      </c>
      <c r="B38" s="6" t="s">
        <v>14</v>
      </c>
      <c r="C38" s="7" t="n">
        <v>92220</v>
      </c>
      <c r="D38" s="6" t="s">
        <v>146</v>
      </c>
      <c r="E38" s="7" t="n">
        <v>32601</v>
      </c>
      <c r="F38" s="6" t="s">
        <v>147</v>
      </c>
      <c r="G38" s="8" t="n">
        <v>59047384</v>
      </c>
      <c r="H38" s="8" t="n">
        <v>29523692000</v>
      </c>
      <c r="I38" s="6" t="n">
        <v>500</v>
      </c>
      <c r="J38" s="6" t="s">
        <v>17</v>
      </c>
      <c r="K38" s="6" t="s">
        <v>148</v>
      </c>
      <c r="L38" s="6" t="s">
        <v>149</v>
      </c>
      <c r="M38" s="3"/>
      <c r="N38" s="9" t="str">
        <f aca="false">IF(B38="코스닥", TEXT(C38,"000000")&amp;".KQ", IF(B38="코넥스", "N/A",TEXT(C38,"000000")&amp;".KS"))</f>
        <v>092220.KS</v>
      </c>
      <c r="O38" s="5"/>
      <c r="P38" s="4" t="str">
        <f aca="false">IF(B38="코스닥", "KOSDAQ:"&amp;TEXT(C38,"000000"), IF(B38="코넥스", "N/A","KRX:"&amp;TEXT(C38,"000000")))</f>
        <v>KRX:092220</v>
      </c>
      <c r="Q38" s="5"/>
    </row>
    <row r="39" customFormat="false" ht="15.75" hidden="false" customHeight="false" outlineLevel="0" collapsed="false">
      <c r="A39" s="6" t="n">
        <v>36</v>
      </c>
      <c r="B39" s="6" t="s">
        <v>14</v>
      </c>
      <c r="C39" s="7" t="n">
        <v>109070</v>
      </c>
      <c r="D39" s="6" t="s">
        <v>150</v>
      </c>
      <c r="E39" s="7" t="n">
        <v>31702</v>
      </c>
      <c r="F39" s="6" t="s">
        <v>151</v>
      </c>
      <c r="G39" s="8" t="n">
        <v>37356857</v>
      </c>
      <c r="H39" s="8" t="n">
        <v>18678428500</v>
      </c>
      <c r="I39" s="6" t="n">
        <v>500</v>
      </c>
      <c r="J39" s="6" t="s">
        <v>17</v>
      </c>
      <c r="K39" s="6" t="s">
        <v>152</v>
      </c>
      <c r="L39" s="6" t="s">
        <v>153</v>
      </c>
      <c r="M39" s="3"/>
      <c r="N39" s="9" t="str">
        <f aca="false">IF(B39="코스닥", TEXT(C39,"000000")&amp;".KQ", IF(B39="코넥스", "N/A",TEXT(C39,"000000")&amp;".KS"))</f>
        <v>109070.KS</v>
      </c>
      <c r="O39" s="5"/>
      <c r="P39" s="4" t="str">
        <f aca="false">IF(B39="코스닥", "KOSDAQ:"&amp;TEXT(C39,"000000"), IF(B39="코넥스", "N/A","KRX:"&amp;TEXT(C39,"000000")))</f>
        <v>KRX:109070</v>
      </c>
      <c r="Q39" s="5"/>
    </row>
    <row r="40" customFormat="false" ht="15.75" hidden="false" customHeight="false" outlineLevel="0" collapsed="false">
      <c r="A40" s="6" t="n">
        <v>37</v>
      </c>
      <c r="B40" s="6" t="s">
        <v>14</v>
      </c>
      <c r="C40" s="7" t="n">
        <v>1390</v>
      </c>
      <c r="D40" s="6" t="s">
        <v>154</v>
      </c>
      <c r="E40" s="7" t="n">
        <v>32001</v>
      </c>
      <c r="F40" s="6" t="s">
        <v>155</v>
      </c>
      <c r="G40" s="8" t="n">
        <v>11478870</v>
      </c>
      <c r="H40" s="8" t="n">
        <v>59702595000</v>
      </c>
      <c r="I40" s="8" t="n">
        <v>5000</v>
      </c>
      <c r="J40" s="6" t="s">
        <v>17</v>
      </c>
      <c r="K40" s="6" t="s">
        <v>156</v>
      </c>
      <c r="L40" s="6" t="s">
        <v>157</v>
      </c>
      <c r="M40" s="3"/>
      <c r="N40" s="9" t="str">
        <f aca="false">IF(B40="코스닥", TEXT(C40,"000000")&amp;".KQ", IF(B40="코넥스", "N/A",TEXT(C40,"000000")&amp;".KS"))</f>
        <v>001390.KS</v>
      </c>
      <c r="O40" s="5"/>
      <c r="P40" s="4" t="str">
        <f aca="false">IF(B40="코스닥", "KOSDAQ:"&amp;TEXT(C40,"000000"), IF(B40="코넥스", "N/A","KRX:"&amp;TEXT(C40,"000000")))</f>
        <v>KRX:001390</v>
      </c>
      <c r="Q40" s="5"/>
    </row>
    <row r="41" customFormat="false" ht="15.75" hidden="false" customHeight="false" outlineLevel="0" collapsed="false">
      <c r="A41" s="6" t="n">
        <v>38</v>
      </c>
      <c r="B41" s="6" t="s">
        <v>14</v>
      </c>
      <c r="C41" s="7" t="n">
        <v>1940</v>
      </c>
      <c r="D41" s="6" t="s">
        <v>158</v>
      </c>
      <c r="E41" s="7" t="n">
        <v>137105</v>
      </c>
      <c r="F41" s="6" t="s">
        <v>36</v>
      </c>
      <c r="G41" s="8" t="n">
        <v>3695276</v>
      </c>
      <c r="H41" s="8" t="n">
        <v>18476380000</v>
      </c>
      <c r="I41" s="8" t="n">
        <v>5000</v>
      </c>
      <c r="J41" s="6" t="s">
        <v>17</v>
      </c>
      <c r="K41" s="6" t="s">
        <v>159</v>
      </c>
      <c r="L41" s="6" t="s">
        <v>160</v>
      </c>
      <c r="M41" s="3"/>
      <c r="N41" s="9" t="str">
        <f aca="false">IF(B41="코스닥", TEXT(C41,"000000")&amp;".KQ", IF(B41="코넥스", "N/A",TEXT(C41,"000000")&amp;".KS"))</f>
        <v>001940.KS</v>
      </c>
      <c r="O41" s="5"/>
      <c r="P41" s="4" t="str">
        <f aca="false">IF(B41="코스닥", "KOSDAQ:"&amp;TEXT(C41,"000000"), IF(B41="코넥스", "N/A","KRX:"&amp;TEXT(C41,"000000")))</f>
        <v>KRX:001940</v>
      </c>
      <c r="Q41" s="5"/>
    </row>
    <row r="42" customFormat="false" ht="15.75" hidden="false" customHeight="false" outlineLevel="0" collapsed="false">
      <c r="A42" s="6" t="n">
        <v>39</v>
      </c>
      <c r="B42" s="6" t="s">
        <v>14</v>
      </c>
      <c r="C42" s="7" t="n">
        <v>83420</v>
      </c>
      <c r="D42" s="6" t="s">
        <v>161</v>
      </c>
      <c r="E42" s="7" t="n">
        <v>32004</v>
      </c>
      <c r="F42" s="6" t="s">
        <v>162</v>
      </c>
      <c r="G42" s="8" t="n">
        <v>20000000</v>
      </c>
      <c r="H42" s="8" t="n">
        <v>10000000000</v>
      </c>
      <c r="I42" s="6" t="n">
        <v>500</v>
      </c>
      <c r="J42" s="6" t="s">
        <v>17</v>
      </c>
      <c r="K42" s="6" t="s">
        <v>163</v>
      </c>
      <c r="L42" s="6" t="s">
        <v>164</v>
      </c>
      <c r="M42" s="3"/>
      <c r="N42" s="9" t="str">
        <f aca="false">IF(B42="코스닥", TEXT(C42,"000000")&amp;".KQ", IF(B42="코넥스", "N/A",TEXT(C42,"000000")&amp;".KS"))</f>
        <v>083420.KS</v>
      </c>
      <c r="O42" s="5"/>
      <c r="P42" s="4" t="str">
        <f aca="false">IF(B42="코스닥", "KOSDAQ:"&amp;TEXT(C42,"000000"), IF(B42="코넥스", "N/A","KRX:"&amp;TEXT(C42,"000000")))</f>
        <v>KRX:083420</v>
      </c>
      <c r="Q42" s="5"/>
    </row>
    <row r="43" customFormat="false" ht="15.75" hidden="false" customHeight="false" outlineLevel="0" collapsed="false">
      <c r="A43" s="6" t="n">
        <v>40</v>
      </c>
      <c r="B43" s="6" t="s">
        <v>14</v>
      </c>
      <c r="C43" s="7" t="n">
        <v>25000</v>
      </c>
      <c r="D43" s="6" t="s">
        <v>165</v>
      </c>
      <c r="E43" s="7" t="n">
        <v>32001</v>
      </c>
      <c r="F43" s="6" t="s">
        <v>155</v>
      </c>
      <c r="G43" s="8" t="n">
        <v>4840000</v>
      </c>
      <c r="H43" s="8" t="n">
        <v>24200000000</v>
      </c>
      <c r="I43" s="8" t="n">
        <v>5000</v>
      </c>
      <c r="J43" s="6" t="s">
        <v>17</v>
      </c>
      <c r="K43" s="6" t="s">
        <v>166</v>
      </c>
      <c r="L43" s="6" t="s">
        <v>167</v>
      </c>
      <c r="M43" s="3"/>
      <c r="N43" s="9" t="str">
        <f aca="false">IF(B43="코스닥", TEXT(C43,"000000")&amp;".KQ", IF(B43="코넥스", "N/A",TEXT(C43,"000000")&amp;".KS"))</f>
        <v>025000.KS</v>
      </c>
      <c r="O43" s="5"/>
      <c r="P43" s="4" t="str">
        <f aca="false">IF(B43="코스닥", "KOSDAQ:"&amp;TEXT(C43,"000000"), IF(B43="코넥스", "N/A","KRX:"&amp;TEXT(C43,"000000")))</f>
        <v>KRX:025000</v>
      </c>
      <c r="Q43" s="5"/>
    </row>
    <row r="44" customFormat="false" ht="15.75" hidden="false" customHeight="false" outlineLevel="0" collapsed="false">
      <c r="A44" s="6" t="n">
        <v>41</v>
      </c>
      <c r="B44" s="6" t="s">
        <v>14</v>
      </c>
      <c r="C44" s="7" t="n">
        <v>92230</v>
      </c>
      <c r="D44" s="6" t="s">
        <v>168</v>
      </c>
      <c r="E44" s="7" t="n">
        <v>137105</v>
      </c>
      <c r="F44" s="6" t="s">
        <v>36</v>
      </c>
      <c r="G44" s="8" t="n">
        <v>4224646</v>
      </c>
      <c r="H44" s="8" t="n">
        <v>21123230000</v>
      </c>
      <c r="I44" s="8" t="n">
        <v>5000</v>
      </c>
      <c r="J44" s="6" t="s">
        <v>17</v>
      </c>
      <c r="K44" s="6" t="s">
        <v>169</v>
      </c>
      <c r="L44" s="6" t="s">
        <v>170</v>
      </c>
      <c r="M44" s="3"/>
      <c r="N44" s="9" t="str">
        <f aca="false">IF(B44="코스닥", TEXT(C44,"000000")&amp;".KQ", IF(B44="코넥스", "N/A",TEXT(C44,"000000")&amp;".KS"))</f>
        <v>092230.KS</v>
      </c>
      <c r="O44" s="5"/>
      <c r="P44" s="4" t="str">
        <f aca="false">IF(B44="코스닥", "KOSDAQ:"&amp;TEXT(C44,"000000"), IF(B44="코넥스", "N/A","KRX:"&amp;TEXT(C44,"000000")))</f>
        <v>KRX:092230</v>
      </c>
      <c r="Q44" s="5"/>
    </row>
    <row r="45" customFormat="false" ht="15.75" hidden="false" customHeight="false" outlineLevel="0" collapsed="false">
      <c r="A45" s="6" t="n">
        <v>42</v>
      </c>
      <c r="B45" s="6" t="s">
        <v>14</v>
      </c>
      <c r="C45" s="7" t="n">
        <v>40</v>
      </c>
      <c r="D45" s="6" t="s">
        <v>171</v>
      </c>
      <c r="E45" s="7" t="n">
        <v>33109</v>
      </c>
      <c r="F45" s="6" t="s">
        <v>172</v>
      </c>
      <c r="G45" s="8" t="n">
        <v>175307764</v>
      </c>
      <c r="H45" s="8" t="n">
        <v>87653882000</v>
      </c>
      <c r="I45" s="6" t="n">
        <v>500</v>
      </c>
      <c r="J45" s="6" t="s">
        <v>17</v>
      </c>
      <c r="K45" s="6" t="s">
        <v>173</v>
      </c>
      <c r="L45" s="6" t="s">
        <v>174</v>
      </c>
      <c r="M45" s="3"/>
      <c r="N45" s="9" t="str">
        <f aca="false">IF(B45="코스닥", TEXT(C45,"000000")&amp;".KQ", IF(B45="코넥스", "N/A",TEXT(C45,"000000")&amp;".KS"))</f>
        <v>000040.KS</v>
      </c>
      <c r="O45" s="5"/>
      <c r="P45" s="4" t="str">
        <f aca="false">IF(B45="코스닥", "KOSDAQ:"&amp;TEXT(C45,"000000"), IF(B45="코넥스", "N/A","KRX:"&amp;TEXT(C45,"000000")))</f>
        <v>KRX:000040</v>
      </c>
      <c r="Q45" s="5"/>
    </row>
    <row r="46" customFormat="false" ht="15.75" hidden="false" customHeight="false" outlineLevel="0" collapsed="false">
      <c r="A46" s="6" t="n">
        <v>43</v>
      </c>
      <c r="B46" s="6" t="s">
        <v>14</v>
      </c>
      <c r="C46" s="7" t="n">
        <v>44450</v>
      </c>
      <c r="D46" s="6" t="s">
        <v>175</v>
      </c>
      <c r="E46" s="7" t="n">
        <v>85001</v>
      </c>
      <c r="F46" s="6" t="s">
        <v>176</v>
      </c>
      <c r="G46" s="8" t="n">
        <v>11592940</v>
      </c>
      <c r="H46" s="8" t="n">
        <v>5796470000</v>
      </c>
      <c r="I46" s="6" t="n">
        <v>500</v>
      </c>
      <c r="J46" s="6" t="s">
        <v>17</v>
      </c>
      <c r="K46" s="6" t="s">
        <v>177</v>
      </c>
      <c r="L46" s="6" t="s">
        <v>178</v>
      </c>
      <c r="M46" s="3"/>
      <c r="N46" s="9" t="str">
        <f aca="false">IF(B46="코스닥", TEXT(C46,"000000")&amp;".KQ", IF(B46="코넥스", "N/A",TEXT(C46,"000000")&amp;".KS"))</f>
        <v>044450.KS</v>
      </c>
      <c r="O46" s="5"/>
      <c r="P46" s="4" t="str">
        <f aca="false">IF(B46="코스닥", "KOSDAQ:"&amp;TEXT(C46,"000000"), IF(B46="코넥스", "N/A","KRX:"&amp;TEXT(C46,"000000")))</f>
        <v>KRX:044450</v>
      </c>
      <c r="Q46" s="5"/>
    </row>
    <row r="47" customFormat="false" ht="15.75" hidden="false" customHeight="false" outlineLevel="0" collapsed="false">
      <c r="A47" s="6" t="n">
        <v>44</v>
      </c>
      <c r="B47" s="6" t="s">
        <v>14</v>
      </c>
      <c r="C47" s="7" t="n">
        <v>30210</v>
      </c>
      <c r="D47" s="6" t="s">
        <v>179</v>
      </c>
      <c r="E47" s="7" t="n">
        <v>116601</v>
      </c>
      <c r="F47" s="6" t="s">
        <v>118</v>
      </c>
      <c r="G47" s="8" t="n">
        <v>60314092</v>
      </c>
      <c r="H47" s="8" t="n">
        <v>301570460000</v>
      </c>
      <c r="I47" s="8" t="n">
        <v>5000</v>
      </c>
      <c r="J47" s="6" t="s">
        <v>17</v>
      </c>
      <c r="K47" s="6" t="s">
        <v>180</v>
      </c>
      <c r="L47" s="6" t="s">
        <v>181</v>
      </c>
      <c r="M47" s="3"/>
      <c r="N47" s="9" t="str">
        <f aca="false">IF(B47="코스닥", TEXT(C47,"000000")&amp;".KQ", IF(B47="코넥스", "N/A",TEXT(C47,"000000")&amp;".KS"))</f>
        <v>030210.KS</v>
      </c>
      <c r="O47" s="5"/>
      <c r="P47" s="4" t="str">
        <f aca="false">IF(B47="코스닥", "KOSDAQ:"&amp;TEXT(C47,"000000"), IF(B47="코넥스", "N/A","KRX:"&amp;TEXT(C47,"000000")))</f>
        <v>KRX:030210</v>
      </c>
      <c r="Q47" s="5"/>
    </row>
    <row r="48" customFormat="false" ht="15.75" hidden="false" customHeight="false" outlineLevel="0" collapsed="false">
      <c r="A48" s="6" t="n">
        <v>45</v>
      </c>
      <c r="B48" s="6" t="s">
        <v>14</v>
      </c>
      <c r="C48" s="7" t="n">
        <v>58850</v>
      </c>
      <c r="D48" s="6" t="s">
        <v>182</v>
      </c>
      <c r="E48" s="7" t="n">
        <v>106309</v>
      </c>
      <c r="F48" s="6" t="s">
        <v>183</v>
      </c>
      <c r="G48" s="8" t="n">
        <v>42685000</v>
      </c>
      <c r="H48" s="8" t="n">
        <v>23842500000</v>
      </c>
      <c r="I48" s="6" t="n">
        <v>500</v>
      </c>
      <c r="J48" s="6" t="s">
        <v>17</v>
      </c>
      <c r="K48" s="6" t="s">
        <v>184</v>
      </c>
      <c r="L48" s="6" t="s">
        <v>185</v>
      </c>
      <c r="M48" s="3"/>
      <c r="N48" s="9" t="str">
        <f aca="false">IF(B48="코스닥", TEXT(C48,"000000")&amp;".KQ", IF(B48="코넥스", "N/A",TEXT(C48,"000000")&amp;".KS"))</f>
        <v>058850.KS</v>
      </c>
      <c r="O48" s="5"/>
      <c r="P48" s="4" t="str">
        <f aca="false">IF(B48="코스닥", "KOSDAQ:"&amp;TEXT(C48,"000000"), IF(B48="코넥스", "N/A","KRX:"&amp;TEXT(C48,"000000")))</f>
        <v>KRX:058850</v>
      </c>
      <c r="Q48" s="5"/>
    </row>
    <row r="49" customFormat="false" ht="15.75" hidden="false" customHeight="false" outlineLevel="0" collapsed="false">
      <c r="A49" s="6" t="n">
        <v>46</v>
      </c>
      <c r="B49" s="6" t="s">
        <v>14</v>
      </c>
      <c r="C49" s="7" t="n">
        <v>93050</v>
      </c>
      <c r="D49" s="6" t="s">
        <v>186</v>
      </c>
      <c r="E49" s="7" t="n">
        <v>31401</v>
      </c>
      <c r="F49" s="6" t="s">
        <v>48</v>
      </c>
      <c r="G49" s="8" t="n">
        <v>29240000</v>
      </c>
      <c r="H49" s="8" t="n">
        <v>146200000000</v>
      </c>
      <c r="I49" s="8" t="n">
        <v>5000</v>
      </c>
      <c r="J49" s="6" t="s">
        <v>17</v>
      </c>
      <c r="K49" s="6" t="s">
        <v>187</v>
      </c>
      <c r="L49" s="6" t="s">
        <v>188</v>
      </c>
      <c r="M49" s="3"/>
      <c r="N49" s="9" t="str">
        <f aca="false">IF(B49="코스닥", TEXT(C49,"000000")&amp;".KQ", IF(B49="코넥스", "N/A",TEXT(C49,"000000")&amp;".KS"))</f>
        <v>093050.KS</v>
      </c>
      <c r="O49" s="5"/>
      <c r="P49" s="4" t="str">
        <f aca="false">IF(B49="코스닥", "KOSDAQ:"&amp;TEXT(C49,"000000"), IF(B49="코넥스", "N/A","KRX:"&amp;TEXT(C49,"000000")))</f>
        <v>KRX:093050</v>
      </c>
      <c r="Q49" s="5"/>
    </row>
    <row r="50" customFormat="false" ht="15.75" hidden="false" customHeight="false" outlineLevel="0" collapsed="false">
      <c r="A50" s="6" t="n">
        <v>47</v>
      </c>
      <c r="B50" s="6" t="s">
        <v>14</v>
      </c>
      <c r="C50" s="7" t="n">
        <v>3550</v>
      </c>
      <c r="D50" s="6" t="s">
        <v>189</v>
      </c>
      <c r="E50" s="7" t="n">
        <v>137105</v>
      </c>
      <c r="F50" s="6" t="s">
        <v>36</v>
      </c>
      <c r="G50" s="8" t="n">
        <v>172557131</v>
      </c>
      <c r="H50" s="8" t="n">
        <v>879359040000</v>
      </c>
      <c r="I50" s="8" t="n">
        <v>5000</v>
      </c>
      <c r="J50" s="6" t="s">
        <v>17</v>
      </c>
      <c r="K50" s="6" t="s">
        <v>190</v>
      </c>
      <c r="L50" s="6" t="s">
        <v>191</v>
      </c>
      <c r="M50" s="3"/>
      <c r="N50" s="9" t="str">
        <f aca="false">IF(B50="코스닥", TEXT(C50,"000000")&amp;".KQ", IF(B50="코넥스", "N/A",TEXT(C50,"000000")&amp;".KS"))</f>
        <v>003550.KS</v>
      </c>
      <c r="O50" s="5"/>
      <c r="P50" s="4" t="str">
        <f aca="false">IF(B50="코스닥", "KOSDAQ:"&amp;TEXT(C50,"000000"), IF(B50="코넥스", "N/A","KRX:"&amp;TEXT(C50,"000000")))</f>
        <v>KRX:003550</v>
      </c>
      <c r="Q50" s="5"/>
    </row>
    <row r="51" customFormat="false" ht="15.75" hidden="false" customHeight="false" outlineLevel="0" collapsed="false">
      <c r="A51" s="6" t="n">
        <v>48</v>
      </c>
      <c r="B51" s="6" t="s">
        <v>14</v>
      </c>
      <c r="C51" s="7" t="n">
        <v>34220</v>
      </c>
      <c r="D51" s="6" t="s">
        <v>192</v>
      </c>
      <c r="E51" s="7" t="n">
        <v>32602</v>
      </c>
      <c r="F51" s="6" t="s">
        <v>23</v>
      </c>
      <c r="G51" s="8" t="n">
        <v>357815700</v>
      </c>
      <c r="H51" s="8" t="n">
        <v>1789078500000</v>
      </c>
      <c r="I51" s="8" t="n">
        <v>5000</v>
      </c>
      <c r="J51" s="6" t="s">
        <v>17</v>
      </c>
      <c r="K51" s="6" t="s">
        <v>193</v>
      </c>
      <c r="L51" s="6" t="s">
        <v>194</v>
      </c>
      <c r="M51" s="3"/>
      <c r="N51" s="9" t="str">
        <f aca="false">IF(B51="코스닥", TEXT(C51,"000000")&amp;".KQ", IF(B51="코넥스", "N/A",TEXT(C51,"000000")&amp;".KS"))</f>
        <v>034220.KS</v>
      </c>
      <c r="O51" s="5"/>
      <c r="P51" s="4" t="str">
        <f aca="false">IF(B51="코스닥", "KOSDAQ:"&amp;TEXT(C51,"000000"), IF(B51="코넥스", "N/A","KRX:"&amp;TEXT(C51,"000000")))</f>
        <v>KRX:034220</v>
      </c>
      <c r="Q51" s="5"/>
    </row>
    <row r="52" customFormat="false" ht="15.75" hidden="false" customHeight="false" outlineLevel="0" collapsed="false">
      <c r="A52" s="6" t="n">
        <v>49</v>
      </c>
      <c r="B52" s="6" t="s">
        <v>14</v>
      </c>
      <c r="C52" s="7" t="n">
        <v>1120</v>
      </c>
      <c r="D52" s="6" t="s">
        <v>195</v>
      </c>
      <c r="E52" s="7" t="n">
        <v>74601</v>
      </c>
      <c r="F52" s="6" t="s">
        <v>196</v>
      </c>
      <c r="G52" s="8" t="n">
        <v>38760000</v>
      </c>
      <c r="H52" s="8" t="n">
        <v>193800000000</v>
      </c>
      <c r="I52" s="8" t="n">
        <v>5000</v>
      </c>
      <c r="J52" s="6" t="s">
        <v>17</v>
      </c>
      <c r="K52" s="6" t="s">
        <v>197</v>
      </c>
      <c r="L52" s="6" t="s">
        <v>198</v>
      </c>
      <c r="M52" s="3"/>
      <c r="N52" s="9" t="str">
        <f aca="false">IF(B52="코스닥", TEXT(C52,"000000")&amp;".KQ", IF(B52="코넥스", "N/A",TEXT(C52,"000000")&amp;".KS"))</f>
        <v>001120.KS</v>
      </c>
      <c r="O52" s="5"/>
      <c r="P52" s="4" t="str">
        <f aca="false">IF(B52="코스닥", "KOSDAQ:"&amp;TEXT(C52,"000000"), IF(B52="코넥스", "N/A","KRX:"&amp;TEXT(C52,"000000")))</f>
        <v>KRX:001120</v>
      </c>
      <c r="Q52" s="5"/>
    </row>
    <row r="53" customFormat="false" ht="15.75" hidden="false" customHeight="false" outlineLevel="0" collapsed="false">
      <c r="A53" s="6" t="n">
        <v>50</v>
      </c>
      <c r="B53" s="6" t="s">
        <v>14</v>
      </c>
      <c r="C53" s="7" t="n">
        <v>68870</v>
      </c>
      <c r="D53" s="6" t="s">
        <v>199</v>
      </c>
      <c r="E53" s="7" t="n">
        <v>32102</v>
      </c>
      <c r="F53" s="6" t="s">
        <v>129</v>
      </c>
      <c r="G53" s="8" t="n">
        <v>16576990</v>
      </c>
      <c r="H53" s="8" t="n">
        <v>84066030000</v>
      </c>
      <c r="I53" s="8" t="n">
        <v>5000</v>
      </c>
      <c r="J53" s="6" t="s">
        <v>17</v>
      </c>
      <c r="K53" s="6" t="s">
        <v>197</v>
      </c>
      <c r="L53" s="6" t="s">
        <v>200</v>
      </c>
      <c r="M53" s="3"/>
      <c r="N53" s="9" t="str">
        <f aca="false">IF(B53="코스닥", TEXT(C53,"000000")&amp;".KQ", IF(B53="코넥스", "N/A",TEXT(C53,"000000")&amp;".KS"))</f>
        <v>068870.KS</v>
      </c>
      <c r="O53" s="5"/>
      <c r="P53" s="4" t="str">
        <f aca="false">IF(B53="코스닥", "KOSDAQ:"&amp;TEXT(C53,"000000"), IF(B53="코넥스", "N/A","KRX:"&amp;TEXT(C53,"000000")))</f>
        <v>KRX:068870</v>
      </c>
      <c r="Q53" s="5"/>
    </row>
    <row r="54" customFormat="false" ht="15.75" hidden="false" customHeight="false" outlineLevel="0" collapsed="false">
      <c r="A54" s="6" t="n">
        <v>51</v>
      </c>
      <c r="B54" s="6" t="s">
        <v>14</v>
      </c>
      <c r="C54" s="7" t="n">
        <v>51900</v>
      </c>
      <c r="D54" s="6" t="s">
        <v>201</v>
      </c>
      <c r="E54" s="7" t="n">
        <v>32004</v>
      </c>
      <c r="F54" s="6" t="s">
        <v>162</v>
      </c>
      <c r="G54" s="8" t="n">
        <v>15618197</v>
      </c>
      <c r="H54" s="8" t="n">
        <v>88589470000</v>
      </c>
      <c r="I54" s="8" t="n">
        <v>5000</v>
      </c>
      <c r="J54" s="6" t="s">
        <v>17</v>
      </c>
      <c r="K54" s="6" t="s">
        <v>190</v>
      </c>
      <c r="L54" s="6" t="s">
        <v>200</v>
      </c>
      <c r="M54" s="3"/>
      <c r="N54" s="9" t="str">
        <f aca="false">IF(B54="코스닥", TEXT(C54,"000000")&amp;".KQ", IF(B54="코넥스", "N/A",TEXT(C54,"000000")&amp;".KS"))</f>
        <v>051900.KS</v>
      </c>
      <c r="O54" s="5"/>
      <c r="P54" s="4" t="str">
        <f aca="false">IF(B54="코스닥", "KOSDAQ:"&amp;TEXT(C54,"000000"), IF(B54="코넥스", "N/A","KRX:"&amp;TEXT(C54,"000000")))</f>
        <v>KRX:051900</v>
      </c>
      <c r="Q54" s="5"/>
    </row>
    <row r="55" customFormat="false" ht="15.75" hidden="false" customHeight="false" outlineLevel="0" collapsed="false">
      <c r="A55" s="6" t="n">
        <v>52</v>
      </c>
      <c r="B55" s="6" t="s">
        <v>14</v>
      </c>
      <c r="C55" s="7" t="n">
        <v>32640</v>
      </c>
      <c r="D55" s="6" t="s">
        <v>202</v>
      </c>
      <c r="E55" s="7" t="n">
        <v>106102</v>
      </c>
      <c r="F55" s="6" t="s">
        <v>203</v>
      </c>
      <c r="G55" s="8" t="n">
        <v>436611361</v>
      </c>
      <c r="H55" s="8" t="n">
        <v>2573969175000</v>
      </c>
      <c r="I55" s="8" t="n">
        <v>5000</v>
      </c>
      <c r="J55" s="6" t="s">
        <v>17</v>
      </c>
      <c r="K55" s="6" t="s">
        <v>204</v>
      </c>
      <c r="L55" s="6" t="s">
        <v>205</v>
      </c>
      <c r="M55" s="3"/>
      <c r="N55" s="9" t="str">
        <f aca="false">IF(B55="코스닥", TEXT(C55,"000000")&amp;".KQ", IF(B55="코넥스", "N/A",TEXT(C55,"000000")&amp;".KS"))</f>
        <v>032640.KS</v>
      </c>
      <c r="O55" s="5"/>
      <c r="P55" s="4" t="str">
        <f aca="false">IF(B55="코스닥", "KOSDAQ:"&amp;TEXT(C55,"000000"), IF(B55="코넥스", "N/A","KRX:"&amp;TEXT(C55,"000000")))</f>
        <v>KRX:032640</v>
      </c>
      <c r="Q55" s="5"/>
    </row>
    <row r="56" customFormat="false" ht="15.75" hidden="false" customHeight="false" outlineLevel="0" collapsed="false">
      <c r="A56" s="6" t="n">
        <v>53</v>
      </c>
      <c r="B56" s="6" t="s">
        <v>14</v>
      </c>
      <c r="C56" s="7" t="n">
        <v>11070</v>
      </c>
      <c r="D56" s="6" t="s">
        <v>206</v>
      </c>
      <c r="E56" s="7" t="n">
        <v>32602</v>
      </c>
      <c r="F56" s="6" t="s">
        <v>23</v>
      </c>
      <c r="G56" s="8" t="n">
        <v>23667107</v>
      </c>
      <c r="H56" s="8" t="n">
        <v>118335535000</v>
      </c>
      <c r="I56" s="8" t="n">
        <v>5000</v>
      </c>
      <c r="J56" s="6" t="s">
        <v>17</v>
      </c>
      <c r="K56" s="6" t="s">
        <v>207</v>
      </c>
      <c r="L56" s="6" t="s">
        <v>208</v>
      </c>
      <c r="M56" s="3"/>
      <c r="N56" s="9" t="str">
        <f aca="false">IF(B56="코스닥", TEXT(C56,"000000")&amp;".KQ", IF(B56="코넥스", "N/A",TEXT(C56,"000000")&amp;".KS"))</f>
        <v>011070.KS</v>
      </c>
      <c r="O56" s="5"/>
      <c r="P56" s="4" t="str">
        <f aca="false">IF(B56="코스닥", "KOSDAQ:"&amp;TEXT(C56,"000000"), IF(B56="코넥스", "N/A","KRX:"&amp;TEXT(C56,"000000")))</f>
        <v>KRX:011070</v>
      </c>
      <c r="Q56" s="5"/>
    </row>
    <row r="57" customFormat="false" ht="15.75" hidden="false" customHeight="false" outlineLevel="0" collapsed="false">
      <c r="A57" s="6" t="n">
        <v>54</v>
      </c>
      <c r="B57" s="6" t="s">
        <v>14</v>
      </c>
      <c r="C57" s="7" t="n">
        <v>66570</v>
      </c>
      <c r="D57" s="6" t="s">
        <v>209</v>
      </c>
      <c r="E57" s="7" t="n">
        <v>32604</v>
      </c>
      <c r="F57" s="6" t="s">
        <v>210</v>
      </c>
      <c r="G57" s="8" t="n">
        <v>163647814</v>
      </c>
      <c r="H57" s="8" t="n">
        <v>904169030000</v>
      </c>
      <c r="I57" s="8" t="n">
        <v>5000</v>
      </c>
      <c r="J57" s="6" t="s">
        <v>17</v>
      </c>
      <c r="K57" s="6" t="s">
        <v>207</v>
      </c>
      <c r="L57" s="6" t="s">
        <v>211</v>
      </c>
      <c r="M57" s="3"/>
      <c r="N57" s="9" t="str">
        <f aca="false">IF(B57="코스닥", TEXT(C57,"000000")&amp;".KQ", IF(B57="코넥스", "N/A",TEXT(C57,"000000")&amp;".KS"))</f>
        <v>066570.KS</v>
      </c>
      <c r="O57" s="5"/>
      <c r="P57" s="4" t="str">
        <f aca="false">IF(B57="코스닥", "KOSDAQ:"&amp;TEXT(C57,"000000"), IF(B57="코넥스", "N/A","KRX:"&amp;TEXT(C57,"000000")))</f>
        <v>KRX:066570</v>
      </c>
      <c r="Q57" s="5"/>
    </row>
    <row r="58" customFormat="false" ht="15.75" hidden="false" customHeight="false" outlineLevel="0" collapsed="false">
      <c r="A58" s="6" t="n">
        <v>55</v>
      </c>
      <c r="B58" s="6" t="s">
        <v>14</v>
      </c>
      <c r="C58" s="7" t="n">
        <v>108670</v>
      </c>
      <c r="D58" s="6" t="s">
        <v>212</v>
      </c>
      <c r="E58" s="7" t="n">
        <v>32202</v>
      </c>
      <c r="F58" s="6" t="s">
        <v>28</v>
      </c>
      <c r="G58" s="8" t="n">
        <v>8967670</v>
      </c>
      <c r="H58" s="8" t="n">
        <v>50000000000</v>
      </c>
      <c r="I58" s="8" t="n">
        <v>5000</v>
      </c>
      <c r="J58" s="6" t="s">
        <v>17</v>
      </c>
      <c r="K58" s="6" t="s">
        <v>213</v>
      </c>
      <c r="L58" s="6" t="s">
        <v>214</v>
      </c>
      <c r="M58" s="3"/>
      <c r="N58" s="9" t="str">
        <f aca="false">IF(B58="코스닥", TEXT(C58,"000000")&amp;".KQ", IF(B58="코넥스", "N/A",TEXT(C58,"000000")&amp;".KS"))</f>
        <v>108670.KS</v>
      </c>
      <c r="O58" s="5"/>
      <c r="P58" s="4" t="str">
        <f aca="false">IF(B58="코스닥", "KOSDAQ:"&amp;TEXT(C58,"000000"), IF(B58="코넥스", "N/A","KRX:"&amp;TEXT(C58,"000000")))</f>
        <v>KRX:108670</v>
      </c>
      <c r="Q58" s="5"/>
    </row>
    <row r="59" customFormat="false" ht="15.75" hidden="false" customHeight="false" outlineLevel="0" collapsed="false">
      <c r="A59" s="6" t="n">
        <v>56</v>
      </c>
      <c r="B59" s="6" t="s">
        <v>14</v>
      </c>
      <c r="C59" s="7" t="n">
        <v>51910</v>
      </c>
      <c r="D59" s="6" t="s">
        <v>215</v>
      </c>
      <c r="E59" s="7" t="n">
        <v>32001</v>
      </c>
      <c r="F59" s="6" t="s">
        <v>155</v>
      </c>
      <c r="G59" s="8" t="n">
        <v>66271100</v>
      </c>
      <c r="H59" s="8" t="n">
        <v>369500105000</v>
      </c>
      <c r="I59" s="8" t="n">
        <v>5000</v>
      </c>
      <c r="J59" s="6" t="s">
        <v>17</v>
      </c>
      <c r="K59" s="6" t="s">
        <v>207</v>
      </c>
      <c r="L59" s="6" t="s">
        <v>191</v>
      </c>
      <c r="M59" s="3"/>
      <c r="N59" s="9" t="str">
        <f aca="false">IF(B59="코스닥", TEXT(C59,"000000")&amp;".KQ", IF(B59="코넥스", "N/A",TEXT(C59,"000000")&amp;".KS"))</f>
        <v>051910.KS</v>
      </c>
      <c r="O59" s="5"/>
      <c r="P59" s="4" t="str">
        <f aca="false">IF(B59="코스닥", "KOSDAQ:"&amp;TEXT(C59,"000000"), IF(B59="코넥스", "N/A","KRX:"&amp;TEXT(C59,"000000")))</f>
        <v>KRX:051910</v>
      </c>
      <c r="Q59" s="5"/>
    </row>
    <row r="60" customFormat="false" ht="15.75" hidden="false" customHeight="false" outlineLevel="0" collapsed="false">
      <c r="A60" s="6" t="n">
        <v>57</v>
      </c>
      <c r="B60" s="6" t="s">
        <v>14</v>
      </c>
      <c r="C60" s="7" t="n">
        <v>6260</v>
      </c>
      <c r="D60" s="6" t="s">
        <v>216</v>
      </c>
      <c r="E60" s="7" t="n">
        <v>137105</v>
      </c>
      <c r="F60" s="6" t="s">
        <v>36</v>
      </c>
      <c r="G60" s="8" t="n">
        <v>32200000</v>
      </c>
      <c r="H60" s="8" t="n">
        <v>161000000000</v>
      </c>
      <c r="I60" s="8" t="n">
        <v>5000</v>
      </c>
      <c r="J60" s="6" t="s">
        <v>17</v>
      </c>
      <c r="K60" s="6" t="s">
        <v>217</v>
      </c>
      <c r="L60" s="6" t="s">
        <v>218</v>
      </c>
      <c r="M60" s="3"/>
      <c r="N60" s="9" t="str">
        <f aca="false">IF(B60="코스닥", TEXT(C60,"000000")&amp;".KQ", IF(B60="코넥스", "N/A",TEXT(C60,"000000")&amp;".KS"))</f>
        <v>006260.KS</v>
      </c>
      <c r="O60" s="5"/>
      <c r="P60" s="4" t="str">
        <f aca="false">IF(B60="코스닥", "KOSDAQ:"&amp;TEXT(C60,"000000"), IF(B60="코넥스", "N/A","KRX:"&amp;TEXT(C60,"000000")))</f>
        <v>KRX:006260</v>
      </c>
      <c r="Q60" s="5"/>
    </row>
    <row r="61" customFormat="false" ht="15.75" hidden="false" customHeight="false" outlineLevel="0" collapsed="false">
      <c r="A61" s="6" t="n">
        <v>58</v>
      </c>
      <c r="B61" s="6" t="s">
        <v>14</v>
      </c>
      <c r="C61" s="7" t="n">
        <v>680</v>
      </c>
      <c r="D61" s="6" t="s">
        <v>219</v>
      </c>
      <c r="E61" s="7" t="n">
        <v>74608</v>
      </c>
      <c r="F61" s="6" t="s">
        <v>108</v>
      </c>
      <c r="G61" s="8" t="n">
        <v>77965896</v>
      </c>
      <c r="H61" s="8" t="n">
        <v>393993655000</v>
      </c>
      <c r="I61" s="8" t="n">
        <v>5000</v>
      </c>
      <c r="J61" s="6" t="s">
        <v>17</v>
      </c>
      <c r="K61" s="6" t="s">
        <v>220</v>
      </c>
      <c r="L61" s="6" t="s">
        <v>221</v>
      </c>
      <c r="M61" s="3"/>
      <c r="N61" s="9" t="str">
        <f aca="false">IF(B61="코스닥", TEXT(C61,"000000")&amp;".KQ", IF(B61="코넥스", "N/A",TEXT(C61,"000000")&amp;".KS"))</f>
        <v>000680.KS</v>
      </c>
      <c r="O61" s="5"/>
      <c r="P61" s="4" t="str">
        <f aca="false">IF(B61="코스닥", "KOSDAQ:"&amp;TEXT(C61,"000000"), IF(B61="코넥스", "N/A","KRX:"&amp;TEXT(C61,"000000")))</f>
        <v>KRX:000680</v>
      </c>
      <c r="Q61" s="5"/>
    </row>
    <row r="62" customFormat="false" ht="15.75" hidden="false" customHeight="false" outlineLevel="0" collapsed="false">
      <c r="A62" s="6" t="n">
        <v>59</v>
      </c>
      <c r="B62" s="6" t="s">
        <v>14</v>
      </c>
      <c r="C62" s="7" t="n">
        <v>10120</v>
      </c>
      <c r="D62" s="6" t="s">
        <v>222</v>
      </c>
      <c r="E62" s="7" t="n">
        <v>32801</v>
      </c>
      <c r="F62" s="6" t="s">
        <v>223</v>
      </c>
      <c r="G62" s="8" t="n">
        <v>30000000</v>
      </c>
      <c r="H62" s="8" t="n">
        <v>150000000000</v>
      </c>
      <c r="I62" s="8" t="n">
        <v>5000</v>
      </c>
      <c r="J62" s="6" t="s">
        <v>17</v>
      </c>
      <c r="K62" s="6" t="s">
        <v>224</v>
      </c>
      <c r="L62" s="6" t="s">
        <v>225</v>
      </c>
      <c r="M62" s="3"/>
      <c r="N62" s="9" t="str">
        <f aca="false">IF(B62="코스닥", TEXT(C62,"000000")&amp;".KQ", IF(B62="코넥스", "N/A",TEXT(C62,"000000")&amp;".KS"))</f>
        <v>010120.KS</v>
      </c>
      <c r="O62" s="5"/>
      <c r="P62" s="4" t="str">
        <f aca="false">IF(B62="코스닥", "KOSDAQ:"&amp;TEXT(C62,"000000"), IF(B62="코넥스", "N/A","KRX:"&amp;TEXT(C62,"000000")))</f>
        <v>KRX:010120</v>
      </c>
      <c r="Q62" s="5"/>
    </row>
    <row r="63" customFormat="false" ht="15.75" hidden="false" customHeight="false" outlineLevel="0" collapsed="false">
      <c r="A63" s="6" t="n">
        <v>60</v>
      </c>
      <c r="B63" s="6" t="s">
        <v>14</v>
      </c>
      <c r="C63" s="7" t="n">
        <v>23150</v>
      </c>
      <c r="D63" s="6" t="s">
        <v>226</v>
      </c>
      <c r="E63" s="7" t="n">
        <v>31101</v>
      </c>
      <c r="F63" s="6" t="s">
        <v>227</v>
      </c>
      <c r="G63" s="8" t="n">
        <v>7378526</v>
      </c>
      <c r="H63" s="8" t="n">
        <v>4596763000</v>
      </c>
      <c r="I63" s="6" t="n">
        <v>500</v>
      </c>
      <c r="J63" s="6" t="s">
        <v>17</v>
      </c>
      <c r="K63" s="6" t="s">
        <v>228</v>
      </c>
      <c r="L63" s="6" t="s">
        <v>229</v>
      </c>
      <c r="M63" s="3"/>
      <c r="N63" s="9" t="str">
        <f aca="false">IF(B63="코스닥", TEXT(C63,"000000")&amp;".KQ", IF(B63="코넥스", "N/A",TEXT(C63,"000000")&amp;".KS"))</f>
        <v>023150.KS</v>
      </c>
      <c r="O63" s="5"/>
      <c r="P63" s="4" t="str">
        <f aca="false">IF(B63="코스닥", "KOSDAQ:"&amp;TEXT(C63,"000000"), IF(B63="코넥스", "N/A","KRX:"&amp;TEXT(C63,"000000")))</f>
        <v>KRX:023150</v>
      </c>
      <c r="Q63" s="5"/>
    </row>
    <row r="64" customFormat="false" ht="15.75" hidden="false" customHeight="false" outlineLevel="0" collapsed="false">
      <c r="A64" s="6" t="n">
        <v>61</v>
      </c>
      <c r="B64" s="6" t="s">
        <v>14</v>
      </c>
      <c r="C64" s="7" t="n">
        <v>35420</v>
      </c>
      <c r="D64" s="6" t="s">
        <v>230</v>
      </c>
      <c r="E64" s="7" t="n">
        <v>106301</v>
      </c>
      <c r="F64" s="6" t="s">
        <v>231</v>
      </c>
      <c r="G64" s="8" t="n">
        <v>32962679</v>
      </c>
      <c r="H64" s="8" t="n">
        <v>16481339500</v>
      </c>
      <c r="I64" s="6" t="n">
        <v>500</v>
      </c>
      <c r="J64" s="6" t="s">
        <v>17</v>
      </c>
      <c r="K64" s="6" t="s">
        <v>232</v>
      </c>
      <c r="L64" s="6" t="s">
        <v>233</v>
      </c>
      <c r="M64" s="3"/>
      <c r="N64" s="9" t="str">
        <f aca="false">IF(B64="코스닥", TEXT(C64,"000000")&amp;".KQ", IF(B64="코넥스", "N/A",TEXT(C64,"000000")&amp;".KS"))</f>
        <v>035420.KS</v>
      </c>
      <c r="O64" s="5"/>
      <c r="P64" s="4" t="str">
        <f aca="false">IF(B64="코스닥", "KOSDAQ:"&amp;TEXT(C64,"000000"), IF(B64="코넥스", "N/A","KRX:"&amp;TEXT(C64,"000000")))</f>
        <v>KRX:035420</v>
      </c>
      <c r="Q64" s="5"/>
    </row>
    <row r="65" customFormat="false" ht="15.75" hidden="false" customHeight="false" outlineLevel="0" collapsed="false">
      <c r="A65" s="6" t="n">
        <v>62</v>
      </c>
      <c r="B65" s="6" t="s">
        <v>14</v>
      </c>
      <c r="C65" s="7" t="n">
        <v>181710</v>
      </c>
      <c r="D65" s="6" t="s">
        <v>234</v>
      </c>
      <c r="E65" s="7" t="n">
        <v>105802</v>
      </c>
      <c r="F65" s="6" t="s">
        <v>235</v>
      </c>
      <c r="G65" s="8" t="n">
        <v>19565025</v>
      </c>
      <c r="H65" s="8" t="n">
        <v>9782512500</v>
      </c>
      <c r="I65" s="6" t="n">
        <v>500</v>
      </c>
      <c r="J65" s="6" t="s">
        <v>17</v>
      </c>
      <c r="K65" s="6" t="s">
        <v>236</v>
      </c>
      <c r="L65" s="6" t="s">
        <v>237</v>
      </c>
      <c r="M65" s="3"/>
      <c r="N65" s="9" t="str">
        <f aca="false">IF(B65="코스닥", TEXT(C65,"000000")&amp;".KQ", IF(B65="코넥스", "N/A",TEXT(C65,"000000")&amp;".KS"))</f>
        <v>181710.KS</v>
      </c>
      <c r="O65" s="5"/>
      <c r="P65" s="4" t="str">
        <f aca="false">IF(B65="코스닥", "KOSDAQ:"&amp;TEXT(C65,"000000"), IF(B65="코넥스", "N/A","KRX:"&amp;TEXT(C65,"000000")))</f>
        <v>KRX:181710</v>
      </c>
      <c r="Q65" s="5"/>
    </row>
    <row r="66" customFormat="false" ht="15.75" hidden="false" customHeight="false" outlineLevel="0" collapsed="false">
      <c r="A66" s="6" t="n">
        <v>63</v>
      </c>
      <c r="B66" s="6" t="s">
        <v>14</v>
      </c>
      <c r="C66" s="7" t="n">
        <v>5940</v>
      </c>
      <c r="D66" s="6" t="s">
        <v>238</v>
      </c>
      <c r="E66" s="7" t="n">
        <v>116601</v>
      </c>
      <c r="F66" s="6" t="s">
        <v>118</v>
      </c>
      <c r="G66" s="8" t="n">
        <v>281408887</v>
      </c>
      <c r="H66" s="8" t="n">
        <v>1531275030000</v>
      </c>
      <c r="I66" s="8" t="n">
        <v>5000</v>
      </c>
      <c r="J66" s="6" t="s">
        <v>17</v>
      </c>
      <c r="K66" s="6" t="s">
        <v>239</v>
      </c>
      <c r="L66" s="6" t="s">
        <v>240</v>
      </c>
      <c r="M66" s="3"/>
      <c r="N66" s="9" t="str">
        <f aca="false">IF(B66="코스닥", TEXT(C66,"000000")&amp;".KQ", IF(B66="코넥스", "N/A",TEXT(C66,"000000")&amp;".KS"))</f>
        <v>005940.KS</v>
      </c>
      <c r="O66" s="5"/>
      <c r="P66" s="4" t="str">
        <f aca="false">IF(B66="코스닥", "KOSDAQ:"&amp;TEXT(C66,"000000"), IF(B66="코넥스", "N/A","KRX:"&amp;TEXT(C66,"000000")))</f>
        <v>KRX:005940</v>
      </c>
      <c r="Q66" s="5"/>
    </row>
    <row r="67" customFormat="false" ht="15.75" hidden="false" customHeight="false" outlineLevel="0" collapsed="false">
      <c r="A67" s="6" t="n">
        <v>64</v>
      </c>
      <c r="B67" s="6" t="s">
        <v>14</v>
      </c>
      <c r="C67" s="7" t="n">
        <v>34310</v>
      </c>
      <c r="D67" s="6" t="s">
        <v>241</v>
      </c>
      <c r="E67" s="7" t="n">
        <v>137105</v>
      </c>
      <c r="F67" s="6" t="s">
        <v>36</v>
      </c>
      <c r="G67" s="8" t="n">
        <v>37882300</v>
      </c>
      <c r="H67" s="8" t="n">
        <v>18941150000</v>
      </c>
      <c r="I67" s="6" t="n">
        <v>500</v>
      </c>
      <c r="J67" s="6" t="s">
        <v>17</v>
      </c>
      <c r="K67" s="6" t="s">
        <v>242</v>
      </c>
      <c r="L67" s="6" t="s">
        <v>243</v>
      </c>
      <c r="M67" s="3"/>
      <c r="N67" s="9" t="str">
        <f aca="false">IF(B67="코스닥", TEXT(C67,"000000")&amp;".KQ", IF(B67="코넥스", "N/A",TEXT(C67,"000000")&amp;".KS"))</f>
        <v>034310.KS</v>
      </c>
      <c r="O67" s="5"/>
      <c r="P67" s="4" t="str">
        <f aca="false">IF(B67="코스닥", "KOSDAQ:"&amp;TEXT(C67,"000000"), IF(B67="코넥스", "N/A","KRX:"&amp;TEXT(C67,"000000")))</f>
        <v>KRX:034310</v>
      </c>
      <c r="Q67" s="5"/>
    </row>
    <row r="68" customFormat="false" ht="15.75" hidden="false" customHeight="false" outlineLevel="0" collapsed="false">
      <c r="A68" s="6" t="n">
        <v>65</v>
      </c>
      <c r="B68" s="6" t="s">
        <v>14</v>
      </c>
      <c r="C68" s="7" t="n">
        <v>8260</v>
      </c>
      <c r="D68" s="6" t="s">
        <v>244</v>
      </c>
      <c r="E68" s="7" t="n">
        <v>32401</v>
      </c>
      <c r="F68" s="6" t="s">
        <v>86</v>
      </c>
      <c r="G68" s="8" t="n">
        <v>28426850</v>
      </c>
      <c r="H68" s="8" t="n">
        <v>14213425000</v>
      </c>
      <c r="I68" s="6" t="n">
        <v>500</v>
      </c>
      <c r="J68" s="6" t="s">
        <v>17</v>
      </c>
      <c r="K68" s="6" t="s">
        <v>245</v>
      </c>
      <c r="L68" s="6" t="s">
        <v>246</v>
      </c>
      <c r="M68" s="3"/>
      <c r="N68" s="9" t="str">
        <f aca="false">IF(B68="코스닥", TEXT(C68,"000000")&amp;".KQ", IF(B68="코넥스", "N/A",TEXT(C68,"000000")&amp;".KS"))</f>
        <v>008260.KS</v>
      </c>
      <c r="O68" s="5"/>
      <c r="P68" s="4" t="str">
        <f aca="false">IF(B68="코스닥", "KOSDAQ:"&amp;TEXT(C68,"000000"), IF(B68="코넥스", "N/A","KRX:"&amp;TEXT(C68,"000000")))</f>
        <v>KRX:008260</v>
      </c>
      <c r="Q68" s="5"/>
    </row>
    <row r="69" customFormat="false" ht="15.75" hidden="false" customHeight="false" outlineLevel="0" collapsed="false">
      <c r="A69" s="6" t="n">
        <v>66</v>
      </c>
      <c r="B69" s="6" t="s">
        <v>14</v>
      </c>
      <c r="C69" s="7" t="n">
        <v>10060</v>
      </c>
      <c r="D69" s="6" t="s">
        <v>247</v>
      </c>
      <c r="E69" s="7" t="n">
        <v>32001</v>
      </c>
      <c r="F69" s="6" t="s">
        <v>155</v>
      </c>
      <c r="G69" s="8" t="n">
        <v>23849371</v>
      </c>
      <c r="H69" s="8" t="n">
        <v>127246855000</v>
      </c>
      <c r="I69" s="8" t="n">
        <v>5000</v>
      </c>
      <c r="J69" s="6" t="s">
        <v>17</v>
      </c>
      <c r="K69" s="6" t="s">
        <v>248</v>
      </c>
      <c r="L69" s="6" t="s">
        <v>249</v>
      </c>
      <c r="M69" s="3"/>
      <c r="N69" s="9" t="str">
        <f aca="false">IF(B69="코스닥", TEXT(C69,"000000")&amp;".KQ", IF(B69="코넥스", "N/A",TEXT(C69,"000000")&amp;".KS"))</f>
        <v>010060.KS</v>
      </c>
      <c r="O69" s="5"/>
      <c r="P69" s="4" t="str">
        <f aca="false">IF(B69="코스닥", "KOSDAQ:"&amp;TEXT(C69,"000000"), IF(B69="코넥스", "N/A","KRX:"&amp;TEXT(C69,"000000")))</f>
        <v>KRX:010060</v>
      </c>
      <c r="Q69" s="5"/>
    </row>
    <row r="70" customFormat="false" ht="15.75" hidden="false" customHeight="false" outlineLevel="0" collapsed="false">
      <c r="A70" s="6" t="n">
        <v>67</v>
      </c>
      <c r="B70" s="6" t="s">
        <v>14</v>
      </c>
      <c r="C70" s="7" t="n">
        <v>100840</v>
      </c>
      <c r="D70" s="6" t="s">
        <v>250</v>
      </c>
      <c r="E70" s="7" t="n">
        <v>32901</v>
      </c>
      <c r="F70" s="6" t="s">
        <v>144</v>
      </c>
      <c r="G70" s="8" t="n">
        <v>7084612</v>
      </c>
      <c r="H70" s="8" t="n">
        <v>3542306000</v>
      </c>
      <c r="I70" s="6" t="n">
        <v>500</v>
      </c>
      <c r="J70" s="6" t="s">
        <v>17</v>
      </c>
      <c r="K70" s="6" t="s">
        <v>251</v>
      </c>
      <c r="L70" s="6" t="s">
        <v>252</v>
      </c>
      <c r="M70" s="3"/>
      <c r="N70" s="9" t="str">
        <f aca="false">IF(B70="코스닥", TEXT(C70,"000000")&amp;".KQ", IF(B70="코넥스", "N/A",TEXT(C70,"000000")&amp;".KS"))</f>
        <v>100840.KS</v>
      </c>
      <c r="O70" s="5"/>
      <c r="P70" s="4" t="str">
        <f aca="false">IF(B70="코스닥", "KOSDAQ:"&amp;TEXT(C70,"000000"), IF(B70="코넥스", "N/A","KRX:"&amp;TEXT(C70,"000000")))</f>
        <v>KRX:100840</v>
      </c>
      <c r="Q70" s="5"/>
    </row>
    <row r="71" customFormat="false" ht="15.75" hidden="false" customHeight="false" outlineLevel="0" collapsed="false">
      <c r="A71" s="6" t="n">
        <v>68</v>
      </c>
      <c r="B71" s="6" t="s">
        <v>14</v>
      </c>
      <c r="C71" s="7" t="n">
        <v>64960</v>
      </c>
      <c r="D71" s="6" t="s">
        <v>253</v>
      </c>
      <c r="E71" s="7" t="n">
        <v>33003</v>
      </c>
      <c r="F71" s="6" t="s">
        <v>254</v>
      </c>
      <c r="G71" s="8" t="n">
        <v>14403386</v>
      </c>
      <c r="H71" s="8" t="n">
        <v>72016930000</v>
      </c>
      <c r="I71" s="8" t="n">
        <v>5000</v>
      </c>
      <c r="J71" s="6" t="s">
        <v>17</v>
      </c>
      <c r="K71" s="6" t="s">
        <v>255</v>
      </c>
      <c r="L71" s="6" t="s">
        <v>256</v>
      </c>
      <c r="M71" s="3"/>
      <c r="N71" s="9" t="str">
        <f aca="false">IF(B71="코스닥", TEXT(C71,"000000")&amp;".KQ", IF(B71="코넥스", "N/A",TEXT(C71,"000000")&amp;".KS"))</f>
        <v>064960.KS</v>
      </c>
      <c r="O71" s="5"/>
      <c r="P71" s="4" t="str">
        <f aca="false">IF(B71="코스닥", "KOSDAQ:"&amp;TEXT(C71,"000000"), IF(B71="코넥스", "N/A","KRX:"&amp;TEXT(C71,"000000")))</f>
        <v>KRX:064960</v>
      </c>
      <c r="Q71" s="5"/>
    </row>
    <row r="72" customFormat="false" ht="15.75" hidden="false" customHeight="false" outlineLevel="0" collapsed="false">
      <c r="A72" s="6" t="n">
        <v>69</v>
      </c>
      <c r="B72" s="6" t="s">
        <v>14</v>
      </c>
      <c r="C72" s="7" t="n">
        <v>3570</v>
      </c>
      <c r="D72" s="6" t="s">
        <v>257</v>
      </c>
      <c r="E72" s="7" t="n">
        <v>33003</v>
      </c>
      <c r="F72" s="6" t="s">
        <v>254</v>
      </c>
      <c r="G72" s="8" t="n">
        <v>32473439</v>
      </c>
      <c r="H72" s="8" t="n">
        <v>83683597500</v>
      </c>
      <c r="I72" s="8" t="n">
        <v>2500</v>
      </c>
      <c r="J72" s="6" t="s">
        <v>17</v>
      </c>
      <c r="K72" s="6" t="s">
        <v>258</v>
      </c>
      <c r="L72" s="6" t="s">
        <v>259</v>
      </c>
      <c r="M72" s="3"/>
      <c r="N72" s="9" t="str">
        <f aca="false">IF(B72="코스닥", TEXT(C72,"000000")&amp;".KQ", IF(B72="코넥스", "N/A",TEXT(C72,"000000")&amp;".KS"))</f>
        <v>003570.KS</v>
      </c>
      <c r="O72" s="5"/>
      <c r="P72" s="4" t="str">
        <f aca="false">IF(B72="코스닥", "KOSDAQ:"&amp;TEXT(C72,"000000"), IF(B72="코넥스", "N/A","KRX:"&amp;TEXT(C72,"000000")))</f>
        <v>KRX:003570</v>
      </c>
      <c r="Q72" s="5"/>
    </row>
    <row r="73" customFormat="false" ht="15.75" hidden="false" customHeight="false" outlineLevel="0" collapsed="false">
      <c r="A73" s="6" t="n">
        <v>70</v>
      </c>
      <c r="B73" s="6" t="s">
        <v>14</v>
      </c>
      <c r="C73" s="7" t="n">
        <v>36530</v>
      </c>
      <c r="D73" s="6" t="s">
        <v>260</v>
      </c>
      <c r="E73" s="7" t="n">
        <v>137105</v>
      </c>
      <c r="F73" s="6" t="s">
        <v>36</v>
      </c>
      <c r="G73" s="8" t="n">
        <v>15370076</v>
      </c>
      <c r="H73" s="8" t="n">
        <v>7885038000</v>
      </c>
      <c r="I73" s="6" t="n">
        <v>500</v>
      </c>
      <c r="J73" s="6" t="s">
        <v>17</v>
      </c>
      <c r="K73" s="6" t="s">
        <v>261</v>
      </c>
      <c r="L73" s="6" t="s">
        <v>262</v>
      </c>
      <c r="M73" s="3"/>
      <c r="N73" s="9" t="str">
        <f aca="false">IF(B73="코스닥", TEXT(C73,"000000")&amp;".KQ", IF(B73="코넥스", "N/A",TEXT(C73,"000000")&amp;".KS"))</f>
        <v>036530.KS</v>
      </c>
      <c r="O73" s="5"/>
      <c r="P73" s="4" t="str">
        <f aca="false">IF(B73="코스닥", "KOSDAQ:"&amp;TEXT(C73,"000000"), IF(B73="코넥스", "N/A","KRX:"&amp;TEXT(C73,"000000")))</f>
        <v>KRX:036530</v>
      </c>
      <c r="Q73" s="5"/>
    </row>
    <row r="74" customFormat="false" ht="15.75" hidden="false" customHeight="false" outlineLevel="0" collapsed="false">
      <c r="A74" s="6" t="n">
        <v>71</v>
      </c>
      <c r="B74" s="6" t="s">
        <v>14</v>
      </c>
      <c r="C74" s="7" t="n">
        <v>10950</v>
      </c>
      <c r="D74" s="6" t="s">
        <v>263</v>
      </c>
      <c r="E74" s="7" t="n">
        <v>31902</v>
      </c>
      <c r="F74" s="6" t="s">
        <v>264</v>
      </c>
      <c r="G74" s="8" t="n">
        <v>112582792</v>
      </c>
      <c r="H74" s="8" t="n">
        <v>291511797500</v>
      </c>
      <c r="I74" s="8" t="n">
        <v>2500</v>
      </c>
      <c r="J74" s="6" t="s">
        <v>17</v>
      </c>
      <c r="K74" s="6" t="s">
        <v>265</v>
      </c>
      <c r="L74" s="6" t="s">
        <v>266</v>
      </c>
      <c r="M74" s="3"/>
      <c r="N74" s="9" t="str">
        <f aca="false">IF(B74="코스닥", TEXT(C74,"000000")&amp;".KQ", IF(B74="코넥스", "N/A",TEXT(C74,"000000")&amp;".KS"))</f>
        <v>010950.KS</v>
      </c>
      <c r="O74" s="5"/>
      <c r="P74" s="4" t="str">
        <f aca="false">IF(B74="코스닥", "KOSDAQ:"&amp;TEXT(C74,"000000"), IF(B74="코넥스", "N/A","KRX:"&amp;TEXT(C74,"000000")))</f>
        <v>KRX:010950</v>
      </c>
      <c r="Q74" s="5"/>
    </row>
    <row r="75" customFormat="false" ht="15.75" hidden="false" customHeight="false" outlineLevel="0" collapsed="false">
      <c r="A75" s="6" t="n">
        <v>72</v>
      </c>
      <c r="B75" s="6" t="s">
        <v>14</v>
      </c>
      <c r="C75" s="7" t="n">
        <v>34120</v>
      </c>
      <c r="D75" s="6" t="s">
        <v>267</v>
      </c>
      <c r="E75" s="7" t="n">
        <v>106002</v>
      </c>
      <c r="F75" s="6" t="s">
        <v>70</v>
      </c>
      <c r="G75" s="8" t="n">
        <v>18252582</v>
      </c>
      <c r="H75" s="8" t="n">
        <v>91262910000</v>
      </c>
      <c r="I75" s="8" t="n">
        <v>5000</v>
      </c>
      <c r="J75" s="6" t="s">
        <v>17</v>
      </c>
      <c r="K75" s="6" t="s">
        <v>268</v>
      </c>
      <c r="L75" s="6" t="s">
        <v>269</v>
      </c>
      <c r="M75" s="3"/>
      <c r="N75" s="9" t="str">
        <f aca="false">IF(B75="코스닥", TEXT(C75,"000000")&amp;".KQ", IF(B75="코넥스", "N/A",TEXT(C75,"000000")&amp;".KS"))</f>
        <v>034120.KS</v>
      </c>
      <c r="O75" s="5"/>
      <c r="P75" s="4" t="str">
        <f aca="false">IF(B75="코스닥", "KOSDAQ:"&amp;TEXT(C75,"000000"), IF(B75="코넥스", "N/A","KRX:"&amp;TEXT(C75,"000000")))</f>
        <v>KRX:034120</v>
      </c>
      <c r="Q75" s="5"/>
    </row>
    <row r="76" customFormat="false" ht="15.75" hidden="false" customHeight="false" outlineLevel="0" collapsed="false">
      <c r="A76" s="6" t="n">
        <v>73</v>
      </c>
      <c r="B76" s="6" t="s">
        <v>14</v>
      </c>
      <c r="C76" s="7" t="n">
        <v>101060</v>
      </c>
      <c r="D76" s="6" t="s">
        <v>270</v>
      </c>
      <c r="E76" s="7" t="n">
        <v>137105</v>
      </c>
      <c r="F76" s="6" t="s">
        <v>36</v>
      </c>
      <c r="G76" s="8" t="n">
        <v>139896190</v>
      </c>
      <c r="H76" s="8" t="n">
        <v>69948095000</v>
      </c>
      <c r="I76" s="6" t="n">
        <v>500</v>
      </c>
      <c r="J76" s="6" t="s">
        <v>17</v>
      </c>
      <c r="K76" s="6" t="s">
        <v>271</v>
      </c>
      <c r="L76" s="6" t="s">
        <v>269</v>
      </c>
      <c r="M76" s="3"/>
      <c r="N76" s="9" t="str">
        <f aca="false">IF(B76="코스닥", TEXT(C76,"000000")&amp;".KQ", IF(B76="코넥스", "N/A",TEXT(C76,"000000")&amp;".KS"))</f>
        <v>101060.KS</v>
      </c>
      <c r="O76" s="5"/>
      <c r="P76" s="4" t="str">
        <f aca="false">IF(B76="코스닥", "KOSDAQ:"&amp;TEXT(C76,"000000"), IF(B76="코넥스", "N/A","KRX:"&amp;TEXT(C76,"000000")))</f>
        <v>KRX:101060</v>
      </c>
      <c r="Q76" s="5"/>
    </row>
    <row r="77" customFormat="false" ht="15.75" hidden="false" customHeight="false" outlineLevel="0" collapsed="false">
      <c r="A77" s="6" t="n">
        <v>74</v>
      </c>
      <c r="B77" s="6" t="s">
        <v>14</v>
      </c>
      <c r="C77" s="7" t="n">
        <v>4060</v>
      </c>
      <c r="D77" s="6" t="s">
        <v>272</v>
      </c>
      <c r="E77" s="7" t="n">
        <v>74608</v>
      </c>
      <c r="F77" s="6" t="s">
        <v>108</v>
      </c>
      <c r="G77" s="8" t="n">
        <v>202424960</v>
      </c>
      <c r="H77" s="8" t="n">
        <v>101212480000</v>
      </c>
      <c r="I77" s="6" t="n">
        <v>500</v>
      </c>
      <c r="J77" s="6" t="s">
        <v>17</v>
      </c>
      <c r="K77" s="6" t="s">
        <v>273</v>
      </c>
      <c r="L77" s="6" t="s">
        <v>274</v>
      </c>
      <c r="M77" s="3"/>
      <c r="N77" s="9" t="str">
        <f aca="false">IF(B77="코스닥", TEXT(C77,"000000")&amp;".KQ", IF(B77="코넥스", "N/A",TEXT(C77,"000000")&amp;".KS"))</f>
        <v>004060.KS</v>
      </c>
      <c r="O77" s="5"/>
      <c r="P77" s="4" t="str">
        <f aca="false">IF(B77="코스닥", "KOSDAQ:"&amp;TEXT(C77,"000000"), IF(B77="코넥스", "N/A","KRX:"&amp;TEXT(C77,"000000")))</f>
        <v>KRX:004060</v>
      </c>
      <c r="Q77" s="5"/>
    </row>
    <row r="78" customFormat="false" ht="15.75" hidden="false" customHeight="false" outlineLevel="0" collapsed="false">
      <c r="A78" s="6" t="n">
        <v>75</v>
      </c>
      <c r="B78" s="6" t="s">
        <v>14</v>
      </c>
      <c r="C78" s="7" t="n">
        <v>1380</v>
      </c>
      <c r="D78" s="6" t="s">
        <v>275</v>
      </c>
      <c r="E78" s="7" t="n">
        <v>33003</v>
      </c>
      <c r="F78" s="6" t="s">
        <v>254</v>
      </c>
      <c r="G78" s="8" t="n">
        <v>41747470</v>
      </c>
      <c r="H78" s="8" t="n">
        <v>20873735000</v>
      </c>
      <c r="I78" s="6" t="n">
        <v>500</v>
      </c>
      <c r="J78" s="6" t="s">
        <v>17</v>
      </c>
      <c r="K78" s="6" t="s">
        <v>276</v>
      </c>
      <c r="L78" s="6" t="s">
        <v>277</v>
      </c>
      <c r="M78" s="3"/>
      <c r="N78" s="9" t="str">
        <f aca="false">IF(B78="코스닥", TEXT(C78,"000000")&amp;".KQ", IF(B78="코넥스", "N/A",TEXT(C78,"000000")&amp;".KS"))</f>
        <v>001380.KS</v>
      </c>
      <c r="O78" s="5"/>
      <c r="P78" s="4" t="str">
        <f aca="false">IF(B78="코스닥", "KOSDAQ:"&amp;TEXT(C78,"000000"), IF(B78="코넥스", "N/A","KRX:"&amp;TEXT(C78,"000000")))</f>
        <v>KRX:001380</v>
      </c>
      <c r="Q78" s="5"/>
    </row>
    <row r="79" customFormat="false" ht="15.75" hidden="false" customHeight="false" outlineLevel="0" collapsed="false">
      <c r="A79" s="6" t="n">
        <v>76</v>
      </c>
      <c r="B79" s="6" t="s">
        <v>14</v>
      </c>
      <c r="C79" s="7" t="n">
        <v>2360</v>
      </c>
      <c r="D79" s="6" t="s">
        <v>278</v>
      </c>
      <c r="E79" s="7" t="n">
        <v>32001</v>
      </c>
      <c r="F79" s="6" t="s">
        <v>155</v>
      </c>
      <c r="G79" s="8" t="n">
        <v>111133730</v>
      </c>
      <c r="H79" s="8" t="n">
        <v>55566865000</v>
      </c>
      <c r="I79" s="6" t="n">
        <v>500</v>
      </c>
      <c r="J79" s="6" t="s">
        <v>17</v>
      </c>
      <c r="K79" s="6" t="s">
        <v>279</v>
      </c>
      <c r="L79" s="6" t="s">
        <v>280</v>
      </c>
      <c r="M79" s="3"/>
      <c r="N79" s="9" t="str">
        <f aca="false">IF(B79="코스닥", TEXT(C79,"000000")&amp;".KQ", IF(B79="코넥스", "N/A",TEXT(C79,"000000")&amp;".KS"))</f>
        <v>002360.KS</v>
      </c>
      <c r="O79" s="5"/>
      <c r="P79" s="4" t="str">
        <f aca="false">IF(B79="코스닥", "KOSDAQ:"&amp;TEXT(C79,"000000"), IF(B79="코넥스", "N/A","KRX:"&amp;TEXT(C79,"000000")))</f>
        <v>KRX:002360</v>
      </c>
      <c r="Q79" s="5"/>
    </row>
    <row r="80" customFormat="false" ht="15.75" hidden="false" customHeight="false" outlineLevel="0" collapsed="false">
      <c r="A80" s="6" t="n">
        <v>77</v>
      </c>
      <c r="B80" s="6" t="s">
        <v>14</v>
      </c>
      <c r="C80" s="7" t="n">
        <v>9160</v>
      </c>
      <c r="D80" s="6" t="s">
        <v>281</v>
      </c>
      <c r="E80" s="7" t="n">
        <v>32902</v>
      </c>
      <c r="F80" s="6" t="s">
        <v>282</v>
      </c>
      <c r="G80" s="8" t="n">
        <v>29084925</v>
      </c>
      <c r="H80" s="8" t="n">
        <v>14542462500</v>
      </c>
      <c r="I80" s="6" t="n">
        <v>500</v>
      </c>
      <c r="J80" s="6" t="s">
        <v>17</v>
      </c>
      <c r="K80" s="6" t="s">
        <v>283</v>
      </c>
      <c r="L80" s="6" t="s">
        <v>284</v>
      </c>
      <c r="M80" s="3"/>
      <c r="N80" s="9" t="str">
        <f aca="false">IF(B80="코스닥", TEXT(C80,"000000")&amp;".KQ", IF(B80="코넥스", "N/A",TEXT(C80,"000000")&amp;".KS"))</f>
        <v>009160.KS</v>
      </c>
      <c r="O80" s="5"/>
      <c r="P80" s="4" t="str">
        <f aca="false">IF(B80="코스닥", "KOSDAQ:"&amp;TEXT(C80,"000000"), IF(B80="코넥스", "N/A","KRX:"&amp;TEXT(C80,"000000")))</f>
        <v>KRX:009160</v>
      </c>
      <c r="Q80" s="5"/>
    </row>
    <row r="81" customFormat="false" ht="15.75" hidden="false" customHeight="false" outlineLevel="0" collapsed="false">
      <c r="A81" s="6" t="n">
        <v>78</v>
      </c>
      <c r="B81" s="6" t="s">
        <v>14</v>
      </c>
      <c r="C81" s="7" t="n">
        <v>34730</v>
      </c>
      <c r="D81" s="6" t="s">
        <v>285</v>
      </c>
      <c r="E81" s="7" t="n">
        <v>106201</v>
      </c>
      <c r="F81" s="6" t="s">
        <v>286</v>
      </c>
      <c r="G81" s="8" t="n">
        <v>70360297</v>
      </c>
      <c r="H81" s="8" t="n">
        <v>15385286400</v>
      </c>
      <c r="I81" s="6" t="n">
        <v>200</v>
      </c>
      <c r="J81" s="6" t="s">
        <v>17</v>
      </c>
      <c r="K81" s="6" t="s">
        <v>287</v>
      </c>
      <c r="L81" s="6" t="s">
        <v>288</v>
      </c>
      <c r="M81" s="3"/>
      <c r="N81" s="9" t="str">
        <f aca="false">IF(B81="코스닥", TEXT(C81,"000000")&amp;".KQ", IF(B81="코넥스", "N/A",TEXT(C81,"000000")&amp;".KS"))</f>
        <v>034730.KS</v>
      </c>
      <c r="O81" s="5"/>
      <c r="P81" s="4" t="str">
        <f aca="false">IF(B81="코스닥", "KOSDAQ:"&amp;TEXT(C81,"000000"), IF(B81="코넥스", "N/A","KRX:"&amp;TEXT(C81,"000000")))</f>
        <v>KRX:034730</v>
      </c>
      <c r="Q81" s="5"/>
    </row>
    <row r="82" customFormat="false" ht="15.75" hidden="false" customHeight="false" outlineLevel="0" collapsed="false">
      <c r="A82" s="6" t="n">
        <v>79</v>
      </c>
      <c r="B82" s="6" t="s">
        <v>14</v>
      </c>
      <c r="C82" s="7" t="n">
        <v>11790</v>
      </c>
      <c r="D82" s="6" t="s">
        <v>289</v>
      </c>
      <c r="E82" s="7" t="n">
        <v>32004</v>
      </c>
      <c r="F82" s="6" t="s">
        <v>162</v>
      </c>
      <c r="G82" s="8" t="n">
        <v>36779163</v>
      </c>
      <c r="H82" s="8" t="n">
        <v>183895815000</v>
      </c>
      <c r="I82" s="8" t="n">
        <v>5000</v>
      </c>
      <c r="J82" s="6" t="s">
        <v>17</v>
      </c>
      <c r="K82" s="6" t="s">
        <v>290</v>
      </c>
      <c r="L82" s="6" t="s">
        <v>291</v>
      </c>
      <c r="M82" s="3"/>
      <c r="N82" s="9" t="str">
        <f aca="false">IF(B82="코스닥", TEXT(C82,"000000")&amp;".KQ", IF(B82="코넥스", "N/A",TEXT(C82,"000000")&amp;".KS"))</f>
        <v>011790.KS</v>
      </c>
      <c r="O82" s="5"/>
      <c r="P82" s="4" t="str">
        <f aca="false">IF(B82="코스닥", "KOSDAQ:"&amp;TEXT(C82,"000000"), IF(B82="코넥스", "N/A","KRX:"&amp;TEXT(C82,"000000")))</f>
        <v>KRX:011790</v>
      </c>
      <c r="Q82" s="5"/>
    </row>
    <row r="83" customFormat="false" ht="15.75" hidden="false" customHeight="false" outlineLevel="0" collapsed="false">
      <c r="A83" s="6" t="n">
        <v>80</v>
      </c>
      <c r="B83" s="6" t="s">
        <v>14</v>
      </c>
      <c r="C83" s="7" t="n">
        <v>18670</v>
      </c>
      <c r="D83" s="6" t="s">
        <v>292</v>
      </c>
      <c r="E83" s="7" t="n">
        <v>74607</v>
      </c>
      <c r="F83" s="6" t="s">
        <v>90</v>
      </c>
      <c r="G83" s="8" t="n">
        <v>8796377</v>
      </c>
      <c r="H83" s="8" t="n">
        <v>43981885000</v>
      </c>
      <c r="I83" s="8" t="n">
        <v>5000</v>
      </c>
      <c r="J83" s="6" t="s">
        <v>17</v>
      </c>
      <c r="K83" s="6" t="s">
        <v>293</v>
      </c>
      <c r="L83" s="6" t="s">
        <v>294</v>
      </c>
      <c r="M83" s="3"/>
      <c r="N83" s="9" t="str">
        <f aca="false">IF(B83="코스닥", TEXT(C83,"000000")&amp;".KQ", IF(B83="코넥스", "N/A",TEXT(C83,"000000")&amp;".KS"))</f>
        <v>018670.KS</v>
      </c>
      <c r="O83" s="5"/>
      <c r="P83" s="4" t="str">
        <f aca="false">IF(B83="코스닥", "KOSDAQ:"&amp;TEXT(C83,"000000"), IF(B83="코넥스", "N/A","KRX:"&amp;TEXT(C83,"000000")))</f>
        <v>KRX:018670</v>
      </c>
      <c r="Q83" s="5"/>
    </row>
    <row r="84" customFormat="false" ht="15.75" hidden="false" customHeight="false" outlineLevel="0" collapsed="false">
      <c r="A84" s="6" t="n">
        <v>81</v>
      </c>
      <c r="B84" s="6" t="s">
        <v>14</v>
      </c>
      <c r="C84" s="7" t="n">
        <v>1740</v>
      </c>
      <c r="D84" s="6" t="s">
        <v>295</v>
      </c>
      <c r="E84" s="7" t="n">
        <v>74607</v>
      </c>
      <c r="F84" s="6" t="s">
        <v>90</v>
      </c>
      <c r="G84" s="8" t="n">
        <v>248187647</v>
      </c>
      <c r="H84" s="8" t="n">
        <v>620753237500</v>
      </c>
      <c r="I84" s="8" t="n">
        <v>2500</v>
      </c>
      <c r="J84" s="6" t="s">
        <v>17</v>
      </c>
      <c r="K84" s="6" t="s">
        <v>296</v>
      </c>
      <c r="L84" s="6" t="s">
        <v>297</v>
      </c>
      <c r="M84" s="3"/>
      <c r="N84" s="9" t="str">
        <f aca="false">IF(B84="코스닥", TEXT(C84,"000000")&amp;".KQ", IF(B84="코넥스", "N/A",TEXT(C84,"000000")&amp;".KS"))</f>
        <v>001740.KS</v>
      </c>
      <c r="O84" s="5"/>
      <c r="P84" s="4" t="str">
        <f aca="false">IF(B84="코스닥", "KOSDAQ:"&amp;TEXT(C84,"000000"), IF(B84="코넥스", "N/A","KRX:"&amp;TEXT(C84,"000000")))</f>
        <v>KRX:001740</v>
      </c>
      <c r="Q84" s="5"/>
    </row>
    <row r="85" customFormat="false" ht="15.75" hidden="false" customHeight="false" outlineLevel="0" collapsed="false">
      <c r="A85" s="6" t="n">
        <v>82</v>
      </c>
      <c r="B85" s="6" t="s">
        <v>14</v>
      </c>
      <c r="C85" s="7" t="n">
        <v>96770</v>
      </c>
      <c r="D85" s="6" t="s">
        <v>298</v>
      </c>
      <c r="E85" s="7" t="n">
        <v>137105</v>
      </c>
      <c r="F85" s="6" t="s">
        <v>36</v>
      </c>
      <c r="G85" s="8" t="n">
        <v>92465564</v>
      </c>
      <c r="H85" s="8" t="n">
        <v>468569950000</v>
      </c>
      <c r="I85" s="8" t="n">
        <v>5000</v>
      </c>
      <c r="J85" s="6" t="s">
        <v>17</v>
      </c>
      <c r="K85" s="6" t="s">
        <v>287</v>
      </c>
      <c r="L85" s="6" t="s">
        <v>299</v>
      </c>
      <c r="M85" s="3"/>
      <c r="N85" s="9" t="str">
        <f aca="false">IF(B85="코스닥", TEXT(C85,"000000")&amp;".KQ", IF(B85="코넥스", "N/A",TEXT(C85,"000000")&amp;".KS"))</f>
        <v>096770.KS</v>
      </c>
      <c r="O85" s="5"/>
      <c r="P85" s="4" t="str">
        <f aca="false">IF(B85="코스닥", "KOSDAQ:"&amp;TEXT(C85,"000000"), IF(B85="코넥스", "N/A","KRX:"&amp;TEXT(C85,"000000")))</f>
        <v>KRX:096770</v>
      </c>
      <c r="Q85" s="5"/>
    </row>
    <row r="86" customFormat="false" ht="15.75" hidden="false" customHeight="false" outlineLevel="0" collapsed="false">
      <c r="A86" s="6" t="n">
        <v>83</v>
      </c>
      <c r="B86" s="6" t="s">
        <v>14</v>
      </c>
      <c r="C86" s="7" t="n">
        <v>1510</v>
      </c>
      <c r="D86" s="6" t="s">
        <v>300</v>
      </c>
      <c r="E86" s="7" t="n">
        <v>116601</v>
      </c>
      <c r="F86" s="6" t="s">
        <v>118</v>
      </c>
      <c r="G86" s="8" t="n">
        <v>320117171</v>
      </c>
      <c r="H86" s="8" t="n">
        <v>162014842500</v>
      </c>
      <c r="I86" s="6" t="n">
        <v>500</v>
      </c>
      <c r="J86" s="6" t="s">
        <v>17</v>
      </c>
      <c r="K86" s="6" t="s">
        <v>301</v>
      </c>
      <c r="L86" s="6" t="s">
        <v>302</v>
      </c>
      <c r="M86" s="3"/>
      <c r="N86" s="9" t="str">
        <f aca="false">IF(B86="코스닥", TEXT(C86,"000000")&amp;".KQ", IF(B86="코넥스", "N/A",TEXT(C86,"000000")&amp;".KS"))</f>
        <v>001510.KS</v>
      </c>
      <c r="O86" s="5"/>
      <c r="P86" s="4" t="str">
        <f aca="false">IF(B86="코스닥", "KOSDAQ:"&amp;TEXT(C86,"000000"), IF(B86="코넥스", "N/A","KRX:"&amp;TEXT(C86,"000000")))</f>
        <v>KRX:001510</v>
      </c>
      <c r="Q86" s="5"/>
    </row>
    <row r="87" customFormat="false" ht="15.75" hidden="false" customHeight="false" outlineLevel="0" collapsed="false">
      <c r="A87" s="6" t="n">
        <v>84</v>
      </c>
      <c r="B87" s="6" t="s">
        <v>14</v>
      </c>
      <c r="C87" s="7" t="n">
        <v>6120</v>
      </c>
      <c r="D87" s="6" t="s">
        <v>303</v>
      </c>
      <c r="E87" s="7" t="n">
        <v>32005</v>
      </c>
      <c r="F87" s="6" t="s">
        <v>304</v>
      </c>
      <c r="G87" s="8" t="n">
        <v>20843047</v>
      </c>
      <c r="H87" s="8" t="n">
        <v>118300860000</v>
      </c>
      <c r="I87" s="8" t="n">
        <v>5000</v>
      </c>
      <c r="J87" s="6" t="s">
        <v>17</v>
      </c>
      <c r="K87" s="6" t="s">
        <v>305</v>
      </c>
      <c r="L87" s="6" t="s">
        <v>306</v>
      </c>
      <c r="M87" s="3"/>
      <c r="N87" s="9" t="str">
        <f aca="false">IF(B87="코스닥", TEXT(C87,"000000")&amp;".KQ", IF(B87="코넥스", "N/A",TEXT(C87,"000000")&amp;".KS"))</f>
        <v>006120.KS</v>
      </c>
      <c r="O87" s="5"/>
      <c r="P87" s="4" t="str">
        <f aca="false">IF(B87="코스닥", "KOSDAQ:"&amp;TEXT(C87,"000000"), IF(B87="코넥스", "N/A","KRX:"&amp;TEXT(C87,"000000")))</f>
        <v>KRX:006120</v>
      </c>
      <c r="Q87" s="5"/>
    </row>
    <row r="88" customFormat="false" ht="15.75" hidden="false" customHeight="false" outlineLevel="0" collapsed="false">
      <c r="A88" s="6" t="n">
        <v>85</v>
      </c>
      <c r="B88" s="6" t="s">
        <v>14</v>
      </c>
      <c r="C88" s="7" t="n">
        <v>17670</v>
      </c>
      <c r="D88" s="6" t="s">
        <v>307</v>
      </c>
      <c r="E88" s="7" t="n">
        <v>106102</v>
      </c>
      <c r="F88" s="6" t="s">
        <v>203</v>
      </c>
      <c r="G88" s="8" t="n">
        <v>80745711</v>
      </c>
      <c r="H88" s="8" t="n">
        <v>44639473000</v>
      </c>
      <c r="I88" s="6" t="n">
        <v>500</v>
      </c>
      <c r="J88" s="6" t="s">
        <v>17</v>
      </c>
      <c r="K88" s="6" t="s">
        <v>308</v>
      </c>
      <c r="L88" s="6" t="s">
        <v>309</v>
      </c>
      <c r="M88" s="3"/>
      <c r="N88" s="9" t="str">
        <f aca="false">IF(B88="코스닥", TEXT(C88,"000000")&amp;".KQ", IF(B88="코넥스", "N/A",TEXT(C88,"000000")&amp;".KS"))</f>
        <v>017670.KS</v>
      </c>
      <c r="O88" s="5"/>
      <c r="P88" s="4" t="str">
        <f aca="false">IF(B88="코스닥", "KOSDAQ:"&amp;TEXT(C88,"000000"), IF(B88="코넥스", "N/A","KRX:"&amp;TEXT(C88,"000000")))</f>
        <v>KRX:017670</v>
      </c>
      <c r="Q88" s="5"/>
    </row>
    <row r="89" customFormat="false" ht="15.75" hidden="false" customHeight="false" outlineLevel="0" collapsed="false">
      <c r="A89" s="6" t="n">
        <v>86</v>
      </c>
      <c r="B89" s="6" t="s">
        <v>14</v>
      </c>
      <c r="C89" s="7" t="n">
        <v>660</v>
      </c>
      <c r="D89" s="6" t="s">
        <v>310</v>
      </c>
      <c r="E89" s="7" t="n">
        <v>32601</v>
      </c>
      <c r="F89" s="6" t="s">
        <v>147</v>
      </c>
      <c r="G89" s="8" t="n">
        <v>728002365</v>
      </c>
      <c r="H89" s="8" t="n">
        <v>3657652050000</v>
      </c>
      <c r="I89" s="8" t="n">
        <v>5000</v>
      </c>
      <c r="J89" s="6" t="s">
        <v>17</v>
      </c>
      <c r="K89" s="6" t="s">
        <v>311</v>
      </c>
      <c r="L89" s="6" t="s">
        <v>312</v>
      </c>
      <c r="M89" s="3"/>
      <c r="N89" s="9" t="str">
        <f aca="false">IF(B89="코스닥", TEXT(C89,"000000")&amp;".KQ", IF(B89="코넥스", "N/A",TEXT(C89,"000000")&amp;".KS"))</f>
        <v>000660.KS</v>
      </c>
      <c r="O89" s="5"/>
      <c r="P89" s="4" t="str">
        <f aca="false">IF(B89="코스닥", "KOSDAQ:"&amp;TEXT(C89,"000000"), IF(B89="코넥스", "N/A","KRX:"&amp;TEXT(C89,"000000")))</f>
        <v>KRX:000660</v>
      </c>
      <c r="Q89" s="5"/>
    </row>
    <row r="90" customFormat="false" ht="15.75" hidden="false" customHeight="false" outlineLevel="0" collapsed="false">
      <c r="A90" s="6" t="n">
        <v>87</v>
      </c>
      <c r="B90" s="6" t="s">
        <v>14</v>
      </c>
      <c r="C90" s="7" t="n">
        <v>11810</v>
      </c>
      <c r="D90" s="6" t="s">
        <v>313</v>
      </c>
      <c r="E90" s="7" t="n">
        <v>74608</v>
      </c>
      <c r="F90" s="6" t="s">
        <v>108</v>
      </c>
      <c r="G90" s="8" t="n">
        <v>29845260</v>
      </c>
      <c r="H90" s="8" t="n">
        <v>74613150000</v>
      </c>
      <c r="I90" s="8" t="n">
        <v>2500</v>
      </c>
      <c r="J90" s="6" t="s">
        <v>17</v>
      </c>
      <c r="K90" s="6" t="s">
        <v>314</v>
      </c>
      <c r="L90" s="6" t="s">
        <v>315</v>
      </c>
      <c r="M90" s="3"/>
      <c r="N90" s="9" t="str">
        <f aca="false">IF(B90="코스닥", TEXT(C90,"000000")&amp;".KQ", IF(B90="코넥스", "N/A",TEXT(C90,"000000")&amp;".KS"))</f>
        <v>011810.KS</v>
      </c>
      <c r="O90" s="5"/>
      <c r="P90" s="4" t="str">
        <f aca="false">IF(B90="코스닥", "KOSDAQ:"&amp;TEXT(C90,"000000"), IF(B90="코넥스", "N/A","KRX:"&amp;TEXT(C90,"000000")))</f>
        <v>KRX:011810</v>
      </c>
      <c r="Q90" s="5"/>
    </row>
    <row r="91" customFormat="false" ht="15.75" hidden="false" customHeight="false" outlineLevel="0" collapsed="false">
      <c r="A91" s="6" t="n">
        <v>88</v>
      </c>
      <c r="B91" s="6" t="s">
        <v>14</v>
      </c>
      <c r="C91" s="7" t="n">
        <v>77970</v>
      </c>
      <c r="D91" s="6" t="s">
        <v>316</v>
      </c>
      <c r="E91" s="7" t="n">
        <v>32901</v>
      </c>
      <c r="F91" s="6" t="s">
        <v>144</v>
      </c>
      <c r="G91" s="8" t="n">
        <v>23008904</v>
      </c>
      <c r="H91" s="8" t="n">
        <v>57522260000</v>
      </c>
      <c r="I91" s="8" t="n">
        <v>2500</v>
      </c>
      <c r="J91" s="6" t="s">
        <v>17</v>
      </c>
      <c r="K91" s="6" t="s">
        <v>101</v>
      </c>
      <c r="L91" s="6" t="s">
        <v>317</v>
      </c>
      <c r="M91" s="3"/>
      <c r="N91" s="9" t="str">
        <f aca="false">IF(B91="코스닥", TEXT(C91,"000000")&amp;".KQ", IF(B91="코넥스", "N/A",TEXT(C91,"000000")&amp;".KS"))</f>
        <v>077970.KS</v>
      </c>
      <c r="O91" s="5"/>
      <c r="P91" s="4" t="str">
        <f aca="false">IF(B91="코스닥", "KOSDAQ:"&amp;TEXT(C91,"000000"), IF(B91="코넥스", "N/A","KRX:"&amp;TEXT(C91,"000000")))</f>
        <v>KRX:077970</v>
      </c>
      <c r="Q91" s="5"/>
    </row>
    <row r="92" customFormat="false" ht="15.75" hidden="false" customHeight="false" outlineLevel="0" collapsed="false">
      <c r="A92" s="6" t="n">
        <v>89</v>
      </c>
      <c r="B92" s="6" t="s">
        <v>14</v>
      </c>
      <c r="C92" s="7" t="n">
        <v>71970</v>
      </c>
      <c r="D92" s="6" t="s">
        <v>318</v>
      </c>
      <c r="E92" s="7" t="n">
        <v>32901</v>
      </c>
      <c r="F92" s="6" t="s">
        <v>144</v>
      </c>
      <c r="G92" s="8" t="n">
        <v>22325027</v>
      </c>
      <c r="H92" s="8" t="n">
        <v>55812567500</v>
      </c>
      <c r="I92" s="8" t="n">
        <v>2500</v>
      </c>
      <c r="J92" s="6" t="s">
        <v>17</v>
      </c>
      <c r="K92" s="6" t="s">
        <v>319</v>
      </c>
      <c r="L92" s="6" t="s">
        <v>320</v>
      </c>
      <c r="M92" s="3"/>
      <c r="N92" s="9" t="str">
        <f aca="false">IF(B92="코스닥", TEXT(C92,"000000")&amp;".KQ", IF(B92="코넥스", "N/A",TEXT(C92,"000000")&amp;".KS"))</f>
        <v>071970.KS</v>
      </c>
      <c r="O92" s="5"/>
      <c r="P92" s="4" t="str">
        <f aca="false">IF(B92="코스닥", "KOSDAQ:"&amp;TEXT(C92,"000000"), IF(B92="코넥스", "N/A","KRX:"&amp;TEXT(C92,"000000")))</f>
        <v>KRX:071970</v>
      </c>
      <c r="Q92" s="5"/>
    </row>
    <row r="93" customFormat="false" ht="15.75" hidden="false" customHeight="false" outlineLevel="0" collapsed="false">
      <c r="A93" s="6" t="n">
        <v>90</v>
      </c>
      <c r="B93" s="6" t="s">
        <v>14</v>
      </c>
      <c r="C93" s="7" t="n">
        <v>2710</v>
      </c>
      <c r="D93" s="6" t="s">
        <v>321</v>
      </c>
      <c r="E93" s="7" t="n">
        <v>32401</v>
      </c>
      <c r="F93" s="6" t="s">
        <v>86</v>
      </c>
      <c r="G93" s="8" t="n">
        <v>20000000</v>
      </c>
      <c r="H93" s="8" t="n">
        <v>20000000000</v>
      </c>
      <c r="I93" s="8" t="n">
        <v>1000</v>
      </c>
      <c r="J93" s="6" t="s">
        <v>17</v>
      </c>
      <c r="K93" s="6" t="s">
        <v>322</v>
      </c>
      <c r="L93" s="6" t="s">
        <v>323</v>
      </c>
      <c r="M93" s="3"/>
      <c r="N93" s="9" t="str">
        <f aca="false">IF(B93="코스닥", TEXT(C93,"000000")&amp;".KQ", IF(B93="코넥스", "N/A",TEXT(C93,"000000")&amp;".KS"))</f>
        <v>002710.KS</v>
      </c>
      <c r="O93" s="5"/>
      <c r="P93" s="4" t="str">
        <f aca="false">IF(B93="코스닥", "KOSDAQ:"&amp;TEXT(C93,"000000"), IF(B93="코넥스", "N/A","KRX:"&amp;TEXT(C93,"000000")))</f>
        <v>KRX:002710</v>
      </c>
      <c r="Q93" s="5"/>
    </row>
    <row r="94" customFormat="false" ht="15.75" hidden="false" customHeight="false" outlineLevel="0" collapsed="false">
      <c r="A94" s="6" t="n">
        <v>91</v>
      </c>
      <c r="B94" s="6" t="s">
        <v>14</v>
      </c>
      <c r="C94" s="7" t="n">
        <v>24070</v>
      </c>
      <c r="D94" s="6" t="s">
        <v>324</v>
      </c>
      <c r="E94" s="7" t="n">
        <v>32202</v>
      </c>
      <c r="F94" s="6" t="s">
        <v>28</v>
      </c>
      <c r="G94" s="8" t="n">
        <v>15025920</v>
      </c>
      <c r="H94" s="8" t="n">
        <v>7512960000</v>
      </c>
      <c r="I94" s="6" t="n">
        <v>500</v>
      </c>
      <c r="J94" s="6" t="s">
        <v>17</v>
      </c>
      <c r="K94" s="6" t="s">
        <v>325</v>
      </c>
      <c r="L94" s="6" t="s">
        <v>326</v>
      </c>
      <c r="M94" s="3"/>
      <c r="N94" s="9" t="str">
        <f aca="false">IF(B94="코스닥", TEXT(C94,"000000")&amp;".KQ", IF(B94="코넥스", "N/A",TEXT(C94,"000000")&amp;".KS"))</f>
        <v>024070.KS</v>
      </c>
      <c r="O94" s="5"/>
      <c r="P94" s="4" t="str">
        <f aca="false">IF(B94="코스닥", "KOSDAQ:"&amp;TEXT(C94,"000000"), IF(B94="코넥스", "N/A","KRX:"&amp;TEXT(C94,"000000")))</f>
        <v>KRX:024070</v>
      </c>
      <c r="Q94" s="5"/>
    </row>
    <row r="95" customFormat="false" ht="15.75" hidden="false" customHeight="false" outlineLevel="0" collapsed="false">
      <c r="A95" s="6" t="n">
        <v>92</v>
      </c>
      <c r="B95" s="6" t="s">
        <v>14</v>
      </c>
      <c r="C95" s="7" t="n">
        <v>37270</v>
      </c>
      <c r="D95" s="6" t="s">
        <v>327</v>
      </c>
      <c r="E95" s="7" t="n">
        <v>137103</v>
      </c>
      <c r="F95" s="6" t="s">
        <v>328</v>
      </c>
      <c r="G95" s="8" t="n">
        <v>57510854</v>
      </c>
      <c r="H95" s="8" t="n">
        <v>29380427000</v>
      </c>
      <c r="I95" s="6" t="n">
        <v>500</v>
      </c>
      <c r="J95" s="6" t="s">
        <v>17</v>
      </c>
      <c r="K95" s="6" t="s">
        <v>329</v>
      </c>
      <c r="L95" s="6" t="s">
        <v>330</v>
      </c>
      <c r="M95" s="3"/>
      <c r="N95" s="9" t="str">
        <f aca="false">IF(B95="코스닥", TEXT(C95,"000000")&amp;".KQ", IF(B95="코넥스", "N/A",TEXT(C95,"000000")&amp;".KS"))</f>
        <v>037270.KS</v>
      </c>
      <c r="O95" s="5"/>
      <c r="P95" s="4" t="str">
        <f aca="false">IF(B95="코스닥", "KOSDAQ:"&amp;TEXT(C95,"000000"), IF(B95="코넥스", "N/A","KRX:"&amp;TEXT(C95,"000000")))</f>
        <v>KRX:037270</v>
      </c>
      <c r="Q95" s="5"/>
    </row>
    <row r="96" customFormat="false" ht="15.75" hidden="false" customHeight="false" outlineLevel="0" collapsed="false">
      <c r="A96" s="6" t="n">
        <v>93</v>
      </c>
      <c r="B96" s="6" t="s">
        <v>14</v>
      </c>
      <c r="C96" s="7" t="n">
        <v>500</v>
      </c>
      <c r="D96" s="6" t="s">
        <v>331</v>
      </c>
      <c r="E96" s="7" t="n">
        <v>32803</v>
      </c>
      <c r="F96" s="6" t="s">
        <v>332</v>
      </c>
      <c r="G96" s="8" t="n">
        <v>4160347</v>
      </c>
      <c r="H96" s="8" t="n">
        <v>20801735000</v>
      </c>
      <c r="I96" s="8" t="n">
        <v>5000</v>
      </c>
      <c r="J96" s="6" t="s">
        <v>17</v>
      </c>
      <c r="K96" s="6" t="s">
        <v>333</v>
      </c>
      <c r="L96" s="6" t="s">
        <v>334</v>
      </c>
      <c r="M96" s="3"/>
      <c r="N96" s="9" t="str">
        <f aca="false">IF(B96="코스닥", TEXT(C96,"000000")&amp;".KQ", IF(B96="코넥스", "N/A",TEXT(C96,"000000")&amp;".KS"))</f>
        <v>000500.KS</v>
      </c>
      <c r="O96" s="5"/>
      <c r="P96" s="4" t="str">
        <f aca="false">IF(B96="코스닥", "KOSDAQ:"&amp;TEXT(C96,"000000"), IF(B96="코넥스", "N/A","KRX:"&amp;TEXT(C96,"000000")))</f>
        <v>KRX:000500</v>
      </c>
      <c r="Q96" s="5"/>
    </row>
    <row r="97" customFormat="false" ht="15.75" hidden="false" customHeight="false" outlineLevel="0" collapsed="false">
      <c r="A97" s="6" t="n">
        <v>94</v>
      </c>
      <c r="B97" s="6" t="s">
        <v>14</v>
      </c>
      <c r="C97" s="7" t="n">
        <v>35250</v>
      </c>
      <c r="D97" s="6" t="s">
        <v>335</v>
      </c>
      <c r="E97" s="7" t="n">
        <v>189102</v>
      </c>
      <c r="F97" s="6" t="s">
        <v>97</v>
      </c>
      <c r="G97" s="8" t="n">
        <v>213940500</v>
      </c>
      <c r="H97" s="8" t="n">
        <v>106970250000</v>
      </c>
      <c r="I97" s="6" t="n">
        <v>500</v>
      </c>
      <c r="J97" s="6" t="s">
        <v>17</v>
      </c>
      <c r="K97" s="6" t="s">
        <v>336</v>
      </c>
      <c r="L97" s="6" t="s">
        <v>337</v>
      </c>
      <c r="M97" s="3"/>
      <c r="N97" s="9" t="str">
        <f aca="false">IF(B97="코스닥", TEXT(C97,"000000")&amp;".KQ", IF(B97="코넥스", "N/A",TEXT(C97,"000000")&amp;".KS"))</f>
        <v>035250.KS</v>
      </c>
      <c r="O97" s="5"/>
      <c r="P97" s="4" t="str">
        <f aca="false">IF(B97="코스닥", "KOSDAQ:"&amp;TEXT(C97,"000000"), IF(B97="코넥스", "N/A","KRX:"&amp;TEXT(C97,"000000")))</f>
        <v>KRX:035250</v>
      </c>
      <c r="Q97" s="5"/>
    </row>
    <row r="98" customFormat="false" ht="15.75" hidden="false" customHeight="false" outlineLevel="0" collapsed="false">
      <c r="A98" s="6" t="n">
        <v>95</v>
      </c>
      <c r="B98" s="6" t="s">
        <v>14</v>
      </c>
      <c r="C98" s="7" t="n">
        <v>860</v>
      </c>
      <c r="D98" s="6" t="s">
        <v>338</v>
      </c>
      <c r="E98" s="7" t="n">
        <v>32004</v>
      </c>
      <c r="F98" s="6" t="s">
        <v>162</v>
      </c>
      <c r="G98" s="8" t="n">
        <v>6500000</v>
      </c>
      <c r="H98" s="8" t="n">
        <v>6500000000</v>
      </c>
      <c r="I98" s="8" t="n">
        <v>1000</v>
      </c>
      <c r="J98" s="6" t="s">
        <v>17</v>
      </c>
      <c r="K98" s="6" t="s">
        <v>339</v>
      </c>
      <c r="L98" s="6" t="s">
        <v>340</v>
      </c>
      <c r="M98" s="3"/>
      <c r="N98" s="9" t="str">
        <f aca="false">IF(B98="코스닥", TEXT(C98,"000000")&amp;".KQ", IF(B98="코넥스", "N/A",TEXT(C98,"000000")&amp;".KS"))</f>
        <v>000860.KS</v>
      </c>
      <c r="O98" s="5"/>
      <c r="P98" s="4" t="str">
        <f aca="false">IF(B98="코스닥", "KOSDAQ:"&amp;TEXT(C98,"000000"), IF(B98="코넥스", "N/A","KRX:"&amp;TEXT(C98,"000000")))</f>
        <v>KRX:000860</v>
      </c>
      <c r="Q98" s="5"/>
    </row>
    <row r="99" customFormat="false" ht="15.75" hidden="false" customHeight="false" outlineLevel="0" collapsed="false">
      <c r="A99" s="6" t="n">
        <v>96</v>
      </c>
      <c r="B99" s="6" t="s">
        <v>14</v>
      </c>
      <c r="C99" s="7" t="n">
        <v>8020</v>
      </c>
      <c r="D99" s="6" t="s">
        <v>341</v>
      </c>
      <c r="E99" s="7" t="n">
        <v>43502</v>
      </c>
      <c r="F99" s="6" t="s">
        <v>342</v>
      </c>
      <c r="G99" s="8" t="n">
        <v>41249008</v>
      </c>
      <c r="H99" s="8" t="n">
        <v>20624504000</v>
      </c>
      <c r="I99" s="6" t="n">
        <v>500</v>
      </c>
      <c r="J99" s="6" t="s">
        <v>17</v>
      </c>
      <c r="K99" s="6" t="s">
        <v>343</v>
      </c>
      <c r="L99" s="6" t="s">
        <v>344</v>
      </c>
      <c r="M99" s="3"/>
      <c r="N99" s="9" t="str">
        <f aca="false">IF(B99="코스닥", TEXT(C99,"000000")&amp;".KQ", IF(B99="코넥스", "N/A",TEXT(C99,"000000")&amp;".KS"))</f>
        <v>008020.KS</v>
      </c>
      <c r="O99" s="5"/>
      <c r="P99" s="4" t="str">
        <f aca="false">IF(B99="코스닥", "KOSDAQ:"&amp;TEXT(C99,"000000"), IF(B99="코넥스", "N/A","KRX:"&amp;TEXT(C99,"000000")))</f>
        <v>KRX:008020</v>
      </c>
      <c r="Q99" s="5"/>
    </row>
    <row r="100" customFormat="false" ht="15.75" hidden="false" customHeight="false" outlineLevel="0" collapsed="false">
      <c r="A100" s="6" t="n">
        <v>97</v>
      </c>
      <c r="B100" s="6" t="s">
        <v>14</v>
      </c>
      <c r="C100" s="7" t="n">
        <v>2100</v>
      </c>
      <c r="D100" s="6" t="s">
        <v>345</v>
      </c>
      <c r="E100" s="7" t="n">
        <v>32004</v>
      </c>
      <c r="F100" s="6" t="s">
        <v>162</v>
      </c>
      <c r="G100" s="8" t="n">
        <v>21691750</v>
      </c>
      <c r="H100" s="8" t="n">
        <v>10845875000</v>
      </c>
      <c r="I100" s="6" t="n">
        <v>500</v>
      </c>
      <c r="J100" s="6" t="s">
        <v>17</v>
      </c>
      <c r="K100" s="6" t="s">
        <v>346</v>
      </c>
      <c r="L100" s="6" t="s">
        <v>347</v>
      </c>
      <c r="M100" s="3"/>
      <c r="N100" s="9" t="str">
        <f aca="false">IF(B100="코스닥", TEXT(C100,"000000")&amp;".KQ", IF(B100="코넥스", "N/A",TEXT(C100,"000000")&amp;".KS"))</f>
        <v>002100.KS</v>
      </c>
      <c r="O100" s="5"/>
      <c r="P100" s="4" t="str">
        <f aca="false">IF(B100="코스닥", "KOSDAQ:"&amp;TEXT(C100,"000000"), IF(B100="코넥스", "N/A","KRX:"&amp;TEXT(C100,"000000")))</f>
        <v>KRX:002100</v>
      </c>
      <c r="Q100" s="5"/>
    </row>
    <row r="101" customFormat="false" ht="15.75" hidden="false" customHeight="false" outlineLevel="0" collapsed="false">
      <c r="A101" s="6" t="n">
        <v>98</v>
      </c>
      <c r="B101" s="6" t="s">
        <v>14</v>
      </c>
      <c r="C101" s="7" t="n">
        <v>9450</v>
      </c>
      <c r="D101" s="6" t="s">
        <v>348</v>
      </c>
      <c r="E101" s="7" t="n">
        <v>32805</v>
      </c>
      <c r="F101" s="6" t="s">
        <v>349</v>
      </c>
      <c r="G101" s="8" t="n">
        <v>12739510</v>
      </c>
      <c r="H101" s="8" t="n">
        <v>12739510000</v>
      </c>
      <c r="I101" s="8" t="n">
        <v>1000</v>
      </c>
      <c r="J101" s="6" t="s">
        <v>17</v>
      </c>
      <c r="K101" s="6" t="s">
        <v>350</v>
      </c>
      <c r="L101" s="6" t="s">
        <v>351</v>
      </c>
      <c r="M101" s="3"/>
      <c r="N101" s="9" t="str">
        <f aca="false">IF(B101="코스닥", TEXT(C101,"000000")&amp;".KQ", IF(B101="코넥스", "N/A",TEXT(C101,"000000")&amp;".KS"))</f>
        <v>009450.KS</v>
      </c>
      <c r="O101" s="5"/>
      <c r="P101" s="4" t="str">
        <f aca="false">IF(B101="코스닥", "KOSDAQ:"&amp;TEXT(C101,"000000"), IF(B101="코넥스", "N/A","KRX:"&amp;TEXT(C101,"000000")))</f>
        <v>KRX:009450</v>
      </c>
      <c r="Q101" s="5"/>
    </row>
    <row r="102" customFormat="false" ht="15.75" hidden="false" customHeight="false" outlineLevel="0" collapsed="false">
      <c r="A102" s="6" t="n">
        <v>99</v>
      </c>
      <c r="B102" s="6" t="s">
        <v>14</v>
      </c>
      <c r="C102" s="7" t="n">
        <v>12320</v>
      </c>
      <c r="D102" s="6" t="s">
        <v>352</v>
      </c>
      <c r="E102" s="7" t="n">
        <v>43502</v>
      </c>
      <c r="F102" s="6" t="s">
        <v>342</v>
      </c>
      <c r="G102" s="8" t="n">
        <v>3484800</v>
      </c>
      <c r="H102" s="8" t="n">
        <v>17424000000</v>
      </c>
      <c r="I102" s="8" t="n">
        <v>5000</v>
      </c>
      <c r="J102" s="6" t="s">
        <v>17</v>
      </c>
      <c r="K102" s="6" t="s">
        <v>353</v>
      </c>
      <c r="L102" s="6" t="s">
        <v>354</v>
      </c>
      <c r="M102" s="3"/>
      <c r="N102" s="9" t="str">
        <f aca="false">IF(B102="코스닥", TEXT(C102,"000000")&amp;".KQ", IF(B102="코넥스", "N/A",TEXT(C102,"000000")&amp;".KS"))</f>
        <v>012320.KS</v>
      </c>
      <c r="O102" s="5"/>
      <c r="P102" s="4" t="str">
        <f aca="false">IF(B102="코스닥", "KOSDAQ:"&amp;TEXT(C102,"000000"), IF(B102="코넥스", "N/A","KRX:"&amp;TEXT(C102,"000000")))</f>
        <v>KRX:012320</v>
      </c>
      <c r="Q102" s="5"/>
    </row>
    <row r="103" customFormat="false" ht="15.75" hidden="false" customHeight="false" outlineLevel="0" collapsed="false">
      <c r="A103" s="6" t="n">
        <v>100</v>
      </c>
      <c r="B103" s="6" t="s">
        <v>14</v>
      </c>
      <c r="C103" s="7" t="n">
        <v>50</v>
      </c>
      <c r="D103" s="6" t="s">
        <v>355</v>
      </c>
      <c r="E103" s="7" t="n">
        <v>31301</v>
      </c>
      <c r="F103" s="6" t="s">
        <v>356</v>
      </c>
      <c r="G103" s="8" t="n">
        <v>2741527</v>
      </c>
      <c r="H103" s="8" t="n">
        <v>13707635000</v>
      </c>
      <c r="I103" s="8" t="n">
        <v>5000</v>
      </c>
      <c r="J103" s="6" t="s">
        <v>17</v>
      </c>
      <c r="K103" s="6" t="s">
        <v>357</v>
      </c>
      <c r="L103" s="6" t="s">
        <v>358</v>
      </c>
      <c r="M103" s="3"/>
      <c r="N103" s="9" t="str">
        <f aca="false">IF(B103="코스닥", TEXT(C103,"000000")&amp;".KQ", IF(B103="코넥스", "N/A",TEXT(C103,"000000")&amp;".KS"))</f>
        <v>000050.KS</v>
      </c>
      <c r="O103" s="5"/>
      <c r="P103" s="4" t="str">
        <f aca="false">IF(B103="코스닥", "KOSDAQ:"&amp;TEXT(C103,"000000"), IF(B103="코넥스", "N/A","KRX:"&amp;TEXT(C103,"000000")))</f>
        <v>KRX:000050</v>
      </c>
      <c r="Q103" s="5"/>
    </row>
    <row r="104" customFormat="false" ht="15.75" hidden="false" customHeight="false" outlineLevel="0" collapsed="false">
      <c r="A104" s="6" t="n">
        <v>101</v>
      </c>
      <c r="B104" s="6" t="s">
        <v>14</v>
      </c>
      <c r="C104" s="7" t="n">
        <v>214390</v>
      </c>
      <c r="D104" s="6" t="s">
        <v>359</v>
      </c>
      <c r="E104" s="7" t="n">
        <v>32101</v>
      </c>
      <c r="F104" s="6" t="s">
        <v>360</v>
      </c>
      <c r="G104" s="8" t="n">
        <v>23906860</v>
      </c>
      <c r="H104" s="8" t="n">
        <v>11953430000</v>
      </c>
      <c r="I104" s="6" t="n">
        <v>500</v>
      </c>
      <c r="J104" s="6" t="s">
        <v>17</v>
      </c>
      <c r="K104" s="6" t="s">
        <v>361</v>
      </c>
      <c r="L104" s="6" t="s">
        <v>362</v>
      </c>
      <c r="M104" s="3"/>
      <c r="N104" s="9" t="str">
        <f aca="false">IF(B104="코스닥", TEXT(C104,"000000")&amp;".KQ", IF(B104="코넥스", "N/A",TEXT(C104,"000000")&amp;".KS"))</f>
        <v>214390.KS</v>
      </c>
      <c r="O104" s="5"/>
      <c r="P104" s="4" t="str">
        <f aca="false">IF(B104="코스닥", "KOSDAQ:"&amp;TEXT(C104,"000000"), IF(B104="코넥스", "N/A","KRX:"&amp;TEXT(C104,"000000")))</f>
        <v>KRX:214390</v>
      </c>
      <c r="Q104" s="5"/>
    </row>
    <row r="105" customFormat="false" ht="15.75" hidden="false" customHeight="false" outlineLevel="0" collapsed="false">
      <c r="A105" s="6" t="n">
        <v>102</v>
      </c>
      <c r="B105" s="6" t="s">
        <v>14</v>
      </c>
      <c r="C105" s="7" t="n">
        <v>12610</v>
      </c>
      <c r="D105" s="6" t="s">
        <v>363</v>
      </c>
      <c r="E105" s="7" t="n">
        <v>32001</v>
      </c>
      <c r="F105" s="6" t="s">
        <v>155</v>
      </c>
      <c r="G105" s="8" t="n">
        <v>40396365</v>
      </c>
      <c r="H105" s="8" t="n">
        <v>20198182500</v>
      </c>
      <c r="I105" s="6" t="n">
        <v>500</v>
      </c>
      <c r="J105" s="6" t="s">
        <v>17</v>
      </c>
      <c r="K105" s="6" t="s">
        <v>364</v>
      </c>
      <c r="L105" s="6" t="s">
        <v>365</v>
      </c>
      <c r="M105" s="3"/>
      <c r="N105" s="9" t="str">
        <f aca="false">IF(B105="코스닥", TEXT(C105,"000000")&amp;".KQ", IF(B105="코넥스", "N/A",TEXT(C105,"000000")&amp;".KS"))</f>
        <v>012610.KS</v>
      </c>
      <c r="O105" s="5"/>
      <c r="P105" s="4" t="str">
        <f aca="false">IF(B105="코스닥", "KOSDAQ:"&amp;TEXT(C105,"000000"), IF(B105="코넥스", "N/A","KRX:"&amp;TEXT(C105,"000000")))</f>
        <v>KRX:012610</v>
      </c>
      <c r="Q105" s="5"/>
    </row>
    <row r="106" customFormat="false" ht="15.75" hidden="false" customHeight="false" outlineLevel="0" collapsed="false">
      <c r="A106" s="6" t="n">
        <v>103</v>
      </c>
      <c r="B106" s="6" t="s">
        <v>14</v>
      </c>
      <c r="C106" s="7" t="n">
        <v>9140</v>
      </c>
      <c r="D106" s="6" t="s">
        <v>366</v>
      </c>
      <c r="E106" s="7" t="n">
        <v>32602</v>
      </c>
      <c r="F106" s="6" t="s">
        <v>23</v>
      </c>
      <c r="G106" s="8" t="n">
        <v>1570797</v>
      </c>
      <c r="H106" s="8" t="n">
        <v>7853985000</v>
      </c>
      <c r="I106" s="8" t="n">
        <v>5000</v>
      </c>
      <c r="J106" s="6" t="s">
        <v>17</v>
      </c>
      <c r="K106" s="6" t="s">
        <v>367</v>
      </c>
      <c r="L106" s="6" t="s">
        <v>368</v>
      </c>
      <c r="M106" s="3"/>
      <c r="N106" s="9" t="str">
        <f aca="false">IF(B106="코스닥", TEXT(C106,"000000")&amp;".KQ", IF(B106="코넥스", "N/A",TEXT(C106,"000000")&amp;".KS"))</f>
        <v>009140.KS</v>
      </c>
      <c r="O106" s="5"/>
      <c r="P106" s="4" t="str">
        <f aca="false">IF(B106="코스닥", "KOSDAQ:"&amp;TEXT(C106,"000000"), IF(B106="코넥스", "N/A","KRX:"&amp;TEXT(C106,"000000")))</f>
        <v>KRX:009140</v>
      </c>
      <c r="Q106" s="5"/>
    </row>
    <row r="107" customFormat="false" ht="15.75" hidden="false" customHeight="false" outlineLevel="0" collapsed="false">
      <c r="A107" s="6" t="n">
        <v>104</v>
      </c>
      <c r="B107" s="6" t="s">
        <v>14</v>
      </c>
      <c r="C107" s="7" t="n">
        <v>13580</v>
      </c>
      <c r="D107" s="6" t="s">
        <v>369</v>
      </c>
      <c r="E107" s="7" t="n">
        <v>64102</v>
      </c>
      <c r="F107" s="6" t="s">
        <v>370</v>
      </c>
      <c r="G107" s="8" t="n">
        <v>8930907</v>
      </c>
      <c r="H107" s="8" t="n">
        <v>44654535000</v>
      </c>
      <c r="I107" s="8" t="n">
        <v>5000</v>
      </c>
      <c r="J107" s="6" t="s">
        <v>17</v>
      </c>
      <c r="K107" s="6" t="s">
        <v>371</v>
      </c>
      <c r="L107" s="6" t="s">
        <v>372</v>
      </c>
      <c r="M107" s="3"/>
      <c r="N107" s="9" t="str">
        <f aca="false">IF(B107="코스닥", TEXT(C107,"000000")&amp;".KQ", IF(B107="코넥스", "N/A",TEXT(C107,"000000")&amp;".KS"))</f>
        <v>013580.KS</v>
      </c>
      <c r="O107" s="5"/>
      <c r="P107" s="4" t="str">
        <f aca="false">IF(B107="코스닥", "KOSDAQ:"&amp;TEXT(C107,"000000"), IF(B107="코넥스", "N/A","KRX:"&amp;TEXT(C107,"000000")))</f>
        <v>KRX:013580</v>
      </c>
      <c r="Q107" s="5"/>
    </row>
    <row r="108" customFormat="false" ht="15.75" hidden="false" customHeight="false" outlineLevel="0" collapsed="false">
      <c r="A108" s="6" t="n">
        <v>105</v>
      </c>
      <c r="B108" s="6" t="s">
        <v>14</v>
      </c>
      <c r="C108" s="7" t="n">
        <v>12200</v>
      </c>
      <c r="D108" s="6" t="s">
        <v>373</v>
      </c>
      <c r="E108" s="7" t="n">
        <v>32901</v>
      </c>
      <c r="F108" s="6" t="s">
        <v>144</v>
      </c>
      <c r="G108" s="8" t="n">
        <v>32600000</v>
      </c>
      <c r="H108" s="8" t="n">
        <v>17000000000</v>
      </c>
      <c r="I108" s="6" t="n">
        <v>500</v>
      </c>
      <c r="J108" s="6" t="s">
        <v>17</v>
      </c>
      <c r="K108" s="6" t="s">
        <v>374</v>
      </c>
      <c r="L108" s="6" t="s">
        <v>375</v>
      </c>
      <c r="M108" s="3"/>
      <c r="N108" s="9" t="str">
        <f aca="false">IF(B108="코스닥", TEXT(C108,"000000")&amp;".KQ", IF(B108="코넥스", "N/A",TEXT(C108,"000000")&amp;".KS"))</f>
        <v>012200.KS</v>
      </c>
      <c r="O108" s="5"/>
      <c r="P108" s="4" t="str">
        <f aca="false">IF(B108="코스닥", "KOSDAQ:"&amp;TEXT(C108,"000000"), IF(B108="코넥스", "N/A","KRX:"&amp;TEXT(C108,"000000")))</f>
        <v>KRX:012200</v>
      </c>
      <c r="Q108" s="5"/>
    </row>
    <row r="109" customFormat="false" ht="15.75" hidden="false" customHeight="false" outlineLevel="0" collapsed="false">
      <c r="A109" s="6" t="n">
        <v>106</v>
      </c>
      <c r="B109" s="6" t="s">
        <v>14</v>
      </c>
      <c r="C109" s="7" t="n">
        <v>4200</v>
      </c>
      <c r="D109" s="6" t="s">
        <v>376</v>
      </c>
      <c r="E109" s="7" t="n">
        <v>64102</v>
      </c>
      <c r="F109" s="6" t="s">
        <v>370</v>
      </c>
      <c r="G109" s="8" t="n">
        <v>20000000</v>
      </c>
      <c r="H109" s="8" t="n">
        <v>100000000000</v>
      </c>
      <c r="I109" s="8" t="n">
        <v>5000</v>
      </c>
      <c r="J109" s="6" t="s">
        <v>17</v>
      </c>
      <c r="K109" s="6" t="s">
        <v>377</v>
      </c>
      <c r="L109" s="6" t="s">
        <v>378</v>
      </c>
      <c r="M109" s="3"/>
      <c r="N109" s="9" t="str">
        <f aca="false">IF(B109="코스닥", TEXT(C109,"000000")&amp;".KQ", IF(B109="코넥스", "N/A",TEXT(C109,"000000")&amp;".KS"))</f>
        <v>004200.KS</v>
      </c>
      <c r="O109" s="5"/>
      <c r="P109" s="4" t="str">
        <f aca="false">IF(B109="코스닥", "KOSDAQ:"&amp;TEXT(C109,"000000"), IF(B109="코넥스", "N/A","KRX:"&amp;TEXT(C109,"000000")))</f>
        <v>KRX:004200</v>
      </c>
      <c r="Q109" s="5"/>
    </row>
    <row r="110" customFormat="false" ht="15.75" hidden="false" customHeight="false" outlineLevel="0" collapsed="false">
      <c r="A110" s="6" t="n">
        <v>107</v>
      </c>
      <c r="B110" s="6" t="s">
        <v>14</v>
      </c>
      <c r="C110" s="7" t="n">
        <v>2140</v>
      </c>
      <c r="D110" s="6" t="s">
        <v>379</v>
      </c>
      <c r="E110" s="7" t="n">
        <v>31006</v>
      </c>
      <c r="F110" s="6" t="s">
        <v>380</v>
      </c>
      <c r="G110" s="8" t="n">
        <v>24939425</v>
      </c>
      <c r="H110" s="8" t="n">
        <v>24939425000</v>
      </c>
      <c r="I110" s="8" t="n">
        <v>1000</v>
      </c>
      <c r="J110" s="6" t="s">
        <v>17</v>
      </c>
      <c r="K110" s="6" t="s">
        <v>381</v>
      </c>
      <c r="L110" s="6" t="s">
        <v>382</v>
      </c>
      <c r="M110" s="3"/>
      <c r="N110" s="9" t="str">
        <f aca="false">IF(B110="코스닥", TEXT(C110,"000000")&amp;".KQ", IF(B110="코넥스", "N/A",TEXT(C110,"000000")&amp;".KS"))</f>
        <v>002140.KS</v>
      </c>
      <c r="O110" s="5"/>
      <c r="P110" s="4" t="str">
        <f aca="false">IF(B110="코스닥", "KOSDAQ:"&amp;TEXT(C110,"000000"), IF(B110="코넥스", "N/A","KRX:"&amp;TEXT(C110,"000000")))</f>
        <v>KRX:002140</v>
      </c>
      <c r="Q110" s="5"/>
    </row>
    <row r="111" customFormat="false" ht="15.75" hidden="false" customHeight="false" outlineLevel="0" collapsed="false">
      <c r="A111" s="6" t="n">
        <v>108</v>
      </c>
      <c r="B111" s="6" t="s">
        <v>14</v>
      </c>
      <c r="C111" s="7" t="n">
        <v>10130</v>
      </c>
      <c r="D111" s="6" t="s">
        <v>383</v>
      </c>
      <c r="E111" s="7" t="n">
        <v>32402</v>
      </c>
      <c r="F111" s="6" t="s">
        <v>384</v>
      </c>
      <c r="G111" s="8" t="n">
        <v>18870000</v>
      </c>
      <c r="H111" s="8" t="n">
        <v>94350000000</v>
      </c>
      <c r="I111" s="8" t="n">
        <v>5000</v>
      </c>
      <c r="J111" s="6" t="s">
        <v>17</v>
      </c>
      <c r="K111" s="6" t="s">
        <v>385</v>
      </c>
      <c r="L111" s="6" t="s">
        <v>386</v>
      </c>
      <c r="M111" s="3"/>
      <c r="N111" s="9" t="str">
        <f aca="false">IF(B111="코스닥", TEXT(C111,"000000")&amp;".KQ", IF(B111="코넥스", "N/A",TEXT(C111,"000000")&amp;".KS"))</f>
        <v>010130.KS</v>
      </c>
      <c r="O111" s="5"/>
      <c r="P111" s="4" t="str">
        <f aca="false">IF(B111="코스닥", "KOSDAQ:"&amp;TEXT(C111,"000000"), IF(B111="코넥스", "N/A","KRX:"&amp;TEXT(C111,"000000")))</f>
        <v>KRX:010130</v>
      </c>
      <c r="Q111" s="5"/>
    </row>
    <row r="112" customFormat="false" ht="15.75" hidden="false" customHeight="false" outlineLevel="0" collapsed="false">
      <c r="A112" s="6" t="n">
        <v>109</v>
      </c>
      <c r="B112" s="6" t="s">
        <v>14</v>
      </c>
      <c r="C112" s="7" t="n">
        <v>2240</v>
      </c>
      <c r="D112" s="6" t="s">
        <v>387</v>
      </c>
      <c r="E112" s="7" t="n">
        <v>32401</v>
      </c>
      <c r="F112" s="6" t="s">
        <v>86</v>
      </c>
      <c r="G112" s="8" t="n">
        <v>18000000</v>
      </c>
      <c r="H112" s="8" t="n">
        <v>18000000000</v>
      </c>
      <c r="I112" s="8" t="n">
        <v>1000</v>
      </c>
      <c r="J112" s="6" t="s">
        <v>17</v>
      </c>
      <c r="K112" s="6" t="s">
        <v>388</v>
      </c>
      <c r="L112" s="6" t="s">
        <v>389</v>
      </c>
      <c r="M112" s="3"/>
      <c r="N112" s="9" t="str">
        <f aca="false">IF(B112="코스닥", TEXT(C112,"000000")&amp;".KQ", IF(B112="코넥스", "N/A",TEXT(C112,"000000")&amp;".KS"))</f>
        <v>002240.KS</v>
      </c>
      <c r="O112" s="5"/>
      <c r="P112" s="4" t="str">
        <f aca="false">IF(B112="코스닥", "KOSDAQ:"&amp;TEXT(C112,"000000"), IF(B112="코넥스", "N/A","KRX:"&amp;TEXT(C112,"000000")))</f>
        <v>KRX:002240</v>
      </c>
      <c r="Q112" s="5"/>
    </row>
    <row r="113" customFormat="false" ht="15.75" hidden="false" customHeight="false" outlineLevel="0" collapsed="false">
      <c r="A113" s="6" t="n">
        <v>110</v>
      </c>
      <c r="B113" s="6" t="s">
        <v>14</v>
      </c>
      <c r="C113" s="7" t="n">
        <v>9810</v>
      </c>
      <c r="D113" s="6" t="s">
        <v>390</v>
      </c>
      <c r="E113" s="7" t="n">
        <v>74607</v>
      </c>
      <c r="F113" s="6" t="s">
        <v>90</v>
      </c>
      <c r="G113" s="8" t="n">
        <v>33709316</v>
      </c>
      <c r="H113" s="8" t="n">
        <v>16854658000</v>
      </c>
      <c r="I113" s="6" t="n">
        <v>500</v>
      </c>
      <c r="J113" s="6" t="s">
        <v>17</v>
      </c>
      <c r="K113" s="6" t="s">
        <v>391</v>
      </c>
      <c r="L113" s="6" t="s">
        <v>392</v>
      </c>
      <c r="M113" s="3"/>
      <c r="N113" s="9" t="str">
        <f aca="false">IF(B113="코스닥", TEXT(C113,"000000")&amp;".KQ", IF(B113="코넥스", "N/A",TEXT(C113,"000000")&amp;".KS"))</f>
        <v>009810.KS</v>
      </c>
      <c r="O113" s="5"/>
      <c r="P113" s="4" t="str">
        <f aca="false">IF(B113="코스닥", "KOSDAQ:"&amp;TEXT(C113,"000000"), IF(B113="코넥스", "N/A","KRX:"&amp;TEXT(C113,"000000")))</f>
        <v>KRX:009810</v>
      </c>
      <c r="Q113" s="5"/>
    </row>
    <row r="114" customFormat="false" ht="15.75" hidden="false" customHeight="false" outlineLevel="0" collapsed="false">
      <c r="A114" s="6" t="n">
        <v>111</v>
      </c>
      <c r="B114" s="6" t="s">
        <v>14</v>
      </c>
      <c r="C114" s="7" t="n">
        <v>1290</v>
      </c>
      <c r="D114" s="6" t="s">
        <v>393</v>
      </c>
      <c r="E114" s="7" t="n">
        <v>116601</v>
      </c>
      <c r="F114" s="6" t="s">
        <v>118</v>
      </c>
      <c r="G114" s="8" t="n">
        <v>63737067</v>
      </c>
      <c r="H114" s="8" t="n">
        <v>65040543000</v>
      </c>
      <c r="I114" s="8" t="n">
        <v>1000</v>
      </c>
      <c r="J114" s="6" t="s">
        <v>17</v>
      </c>
      <c r="K114" s="6" t="s">
        <v>394</v>
      </c>
      <c r="L114" s="6" t="s">
        <v>395</v>
      </c>
      <c r="M114" s="3"/>
      <c r="N114" s="9" t="str">
        <f aca="false">IF(B114="코스닥", TEXT(C114,"000000")&amp;".KQ", IF(B114="코넥스", "N/A",TEXT(C114,"000000")&amp;".KS"))</f>
        <v>001290.KS</v>
      </c>
      <c r="O114" s="5"/>
      <c r="P114" s="4" t="str">
        <f aca="false">IF(B114="코스닥", "KOSDAQ:"&amp;TEXT(C114,"000000"), IF(B114="코넥스", "N/A","KRX:"&amp;TEXT(C114,"000000")))</f>
        <v>KRX:001290</v>
      </c>
      <c r="Q114" s="5"/>
    </row>
    <row r="115" customFormat="false" ht="15.75" hidden="false" customHeight="false" outlineLevel="0" collapsed="false">
      <c r="A115" s="6" t="n">
        <v>112</v>
      </c>
      <c r="B115" s="6" t="s">
        <v>14</v>
      </c>
      <c r="C115" s="7" t="n">
        <v>9290</v>
      </c>
      <c r="D115" s="6" t="s">
        <v>396</v>
      </c>
      <c r="E115" s="7" t="n">
        <v>32102</v>
      </c>
      <c r="F115" s="6" t="s">
        <v>129</v>
      </c>
      <c r="G115" s="8" t="n">
        <v>52420851</v>
      </c>
      <c r="H115" s="8" t="n">
        <v>52420851000</v>
      </c>
      <c r="I115" s="8" t="n">
        <v>1000</v>
      </c>
      <c r="J115" s="6" t="s">
        <v>17</v>
      </c>
      <c r="K115" s="6" t="s">
        <v>397</v>
      </c>
      <c r="L115" s="6" t="s">
        <v>398</v>
      </c>
      <c r="M115" s="3"/>
      <c r="N115" s="9" t="str">
        <f aca="false">IF(B115="코스닥", TEXT(C115,"000000")&amp;".KQ", IF(B115="코넥스", "N/A",TEXT(C115,"000000")&amp;".KS"))</f>
        <v>009290.KS</v>
      </c>
      <c r="O115" s="5"/>
      <c r="P115" s="4" t="str">
        <f aca="false">IF(B115="코스닥", "KOSDAQ:"&amp;TEXT(C115,"000000"), IF(B115="코넥스", "N/A","KRX:"&amp;TEXT(C115,"000000")))</f>
        <v>KRX:009290</v>
      </c>
      <c r="Q115" s="5"/>
    </row>
    <row r="116" customFormat="false" ht="15.75" hidden="false" customHeight="false" outlineLevel="0" collapsed="false">
      <c r="A116" s="6" t="n">
        <v>113</v>
      </c>
      <c r="B116" s="6" t="s">
        <v>14</v>
      </c>
      <c r="C116" s="7" t="n">
        <v>17040</v>
      </c>
      <c r="D116" s="6" t="s">
        <v>399</v>
      </c>
      <c r="E116" s="7" t="n">
        <v>32801</v>
      </c>
      <c r="F116" s="6" t="s">
        <v>223</v>
      </c>
      <c r="G116" s="8" t="n">
        <v>43337615</v>
      </c>
      <c r="H116" s="8" t="n">
        <v>21668807500</v>
      </c>
      <c r="I116" s="6" t="n">
        <v>500</v>
      </c>
      <c r="J116" s="6" t="s">
        <v>17</v>
      </c>
      <c r="K116" s="6" t="s">
        <v>400</v>
      </c>
      <c r="L116" s="6" t="s">
        <v>401</v>
      </c>
      <c r="M116" s="3"/>
      <c r="N116" s="9" t="str">
        <f aca="false">IF(B116="코스닥", TEXT(C116,"000000")&amp;".KQ", IF(B116="코넥스", "N/A",TEXT(C116,"000000")&amp;".KS"))</f>
        <v>017040.KS</v>
      </c>
      <c r="O116" s="5"/>
      <c r="P116" s="4" t="str">
        <f aca="false">IF(B116="코스닥", "KOSDAQ:"&amp;TEXT(C116,"000000"), IF(B116="코넥스", "N/A","KRX:"&amp;TEXT(C116,"000000")))</f>
        <v>KRX:017040</v>
      </c>
      <c r="Q116" s="5"/>
    </row>
    <row r="117" customFormat="false" ht="15.75" hidden="false" customHeight="false" outlineLevel="0" collapsed="false">
      <c r="A117" s="6" t="n">
        <v>114</v>
      </c>
      <c r="B117" s="6" t="s">
        <v>14</v>
      </c>
      <c r="C117" s="7" t="n">
        <v>17900</v>
      </c>
      <c r="D117" s="6" t="s">
        <v>402</v>
      </c>
      <c r="E117" s="7" t="n">
        <v>32601</v>
      </c>
      <c r="F117" s="6" t="s">
        <v>147</v>
      </c>
      <c r="G117" s="8" t="n">
        <v>57943763</v>
      </c>
      <c r="H117" s="8" t="n">
        <v>28971881500</v>
      </c>
      <c r="I117" s="6" t="n">
        <v>500</v>
      </c>
      <c r="J117" s="6" t="s">
        <v>17</v>
      </c>
      <c r="K117" s="6" t="s">
        <v>403</v>
      </c>
      <c r="L117" s="6" t="s">
        <v>404</v>
      </c>
      <c r="M117" s="3"/>
      <c r="N117" s="9" t="str">
        <f aca="false">IF(B117="코스닥", TEXT(C117,"000000")&amp;".KQ", IF(B117="코넥스", "N/A",TEXT(C117,"000000")&amp;".KS"))</f>
        <v>017900.KS</v>
      </c>
      <c r="O117" s="5"/>
      <c r="P117" s="4" t="str">
        <f aca="false">IF(B117="코스닥", "KOSDAQ:"&amp;TEXT(C117,"000000"), IF(B117="코넥스", "N/A","KRX:"&amp;TEXT(C117,"000000")))</f>
        <v>KRX:017900</v>
      </c>
      <c r="Q117" s="5"/>
    </row>
    <row r="118" customFormat="false" ht="15.75" hidden="false" customHeight="false" outlineLevel="0" collapsed="false">
      <c r="A118" s="6" t="n">
        <v>115</v>
      </c>
      <c r="B118" s="6" t="s">
        <v>14</v>
      </c>
      <c r="C118" s="7" t="n">
        <v>37710</v>
      </c>
      <c r="D118" s="6" t="s">
        <v>405</v>
      </c>
      <c r="E118" s="7" t="n">
        <v>74701</v>
      </c>
      <c r="F118" s="6" t="s">
        <v>40</v>
      </c>
      <c r="G118" s="8" t="n">
        <v>1600000</v>
      </c>
      <c r="H118" s="8" t="n">
        <v>8000000000</v>
      </c>
      <c r="I118" s="8" t="n">
        <v>5000</v>
      </c>
      <c r="J118" s="6" t="s">
        <v>17</v>
      </c>
      <c r="K118" s="6" t="s">
        <v>406</v>
      </c>
      <c r="L118" s="6" t="s">
        <v>407</v>
      </c>
      <c r="M118" s="3"/>
      <c r="N118" s="9" t="str">
        <f aca="false">IF(B118="코스닥", TEXT(C118,"000000")&amp;".KQ", IF(B118="코넥스", "N/A",TEXT(C118,"000000")&amp;".KS"))</f>
        <v>037710.KS</v>
      </c>
      <c r="O118" s="5"/>
      <c r="P118" s="4" t="str">
        <f aca="false">IF(B118="코스닥", "KOSDAQ:"&amp;TEXT(C118,"000000"), IF(B118="코넥스", "N/A","KRX:"&amp;TEXT(C118,"000000")))</f>
        <v>KRX:037710</v>
      </c>
      <c r="Q118" s="5"/>
    </row>
    <row r="119" customFormat="false" ht="15.75" hidden="false" customHeight="false" outlineLevel="0" collapsed="false">
      <c r="A119" s="6" t="n">
        <v>116</v>
      </c>
      <c r="B119" s="6" t="s">
        <v>14</v>
      </c>
      <c r="C119" s="7" t="n">
        <v>192530</v>
      </c>
      <c r="D119" s="6" t="s">
        <v>408</v>
      </c>
      <c r="E119" s="7" t="n">
        <v>116401</v>
      </c>
      <c r="F119" s="6" t="s">
        <v>409</v>
      </c>
      <c r="G119" s="8" t="n">
        <v>51316057</v>
      </c>
      <c r="H119" s="8" t="n">
        <v>256580285000</v>
      </c>
      <c r="I119" s="8" t="n">
        <v>5000</v>
      </c>
      <c r="J119" s="6" t="s">
        <v>17</v>
      </c>
      <c r="K119" s="6" t="s">
        <v>410</v>
      </c>
      <c r="L119" s="6" t="s">
        <v>411</v>
      </c>
      <c r="M119" s="3"/>
      <c r="N119" s="9" t="str">
        <f aca="false">IF(B119="코스닥", TEXT(C119,"000000")&amp;".KQ", IF(B119="코넥스", "N/A",TEXT(C119,"000000")&amp;".KS"))</f>
        <v>192530.KS</v>
      </c>
      <c r="O119" s="5"/>
      <c r="P119" s="4" t="str">
        <f aca="false">IF(B119="코스닥", "KOSDAQ:"&amp;TEXT(C119,"000000"), IF(B119="코넥스", "N/A","KRX:"&amp;TEXT(C119,"000000")))</f>
        <v>KRX:192530</v>
      </c>
      <c r="Q119" s="5"/>
    </row>
    <row r="120" customFormat="false" ht="15.75" hidden="false" customHeight="false" outlineLevel="0" collapsed="false">
      <c r="A120" s="6" t="n">
        <v>117</v>
      </c>
      <c r="B120" s="6" t="s">
        <v>14</v>
      </c>
      <c r="C120" s="7" t="n">
        <v>140910</v>
      </c>
      <c r="D120" s="6" t="s">
        <v>412</v>
      </c>
      <c r="E120" s="7" t="n">
        <v>126801</v>
      </c>
      <c r="F120" s="6" t="s">
        <v>413</v>
      </c>
      <c r="G120" s="8" t="n">
        <v>3628735</v>
      </c>
      <c r="H120" s="8" t="n">
        <v>18143675000</v>
      </c>
      <c r="I120" s="8" t="n">
        <v>5000</v>
      </c>
      <c r="J120" s="6" t="s">
        <v>17</v>
      </c>
      <c r="K120" s="6" t="s">
        <v>414</v>
      </c>
      <c r="L120" s="6" t="s">
        <v>415</v>
      </c>
      <c r="M120" s="3"/>
      <c r="N120" s="9" t="str">
        <f aca="false">IF(B120="코스닥", TEXT(C120,"000000")&amp;".KQ", IF(B120="코넥스", "N/A",TEXT(C120,"000000")&amp;".KS"))</f>
        <v>140910.KS</v>
      </c>
      <c r="O120" s="5"/>
      <c r="P120" s="4" t="str">
        <f aca="false">IF(B120="코스닥", "KOSDAQ:"&amp;TEXT(C120,"000000"), IF(B120="코넥스", "N/A","KRX:"&amp;TEXT(C120,"000000")))</f>
        <v>KRX:140910</v>
      </c>
      <c r="Q120" s="5"/>
    </row>
    <row r="121" customFormat="false" ht="15.75" hidden="false" customHeight="false" outlineLevel="0" collapsed="false">
      <c r="A121" s="6" t="n">
        <v>118</v>
      </c>
      <c r="B121" s="6" t="s">
        <v>14</v>
      </c>
      <c r="C121" s="7" t="n">
        <v>30610</v>
      </c>
      <c r="D121" s="6" t="s">
        <v>416</v>
      </c>
      <c r="E121" s="7" t="n">
        <v>116601</v>
      </c>
      <c r="F121" s="6" t="s">
        <v>118</v>
      </c>
      <c r="G121" s="8" t="n">
        <v>36000000</v>
      </c>
      <c r="H121" s="8" t="n">
        <v>180000000000</v>
      </c>
      <c r="I121" s="8" t="n">
        <v>5000</v>
      </c>
      <c r="J121" s="6" t="s">
        <v>17</v>
      </c>
      <c r="K121" s="6" t="s">
        <v>417</v>
      </c>
      <c r="L121" s="6" t="s">
        <v>418</v>
      </c>
      <c r="M121" s="3"/>
      <c r="N121" s="9" t="str">
        <f aca="false">IF(B121="코스닥", TEXT(C121,"000000")&amp;".KQ", IF(B121="코넥스", "N/A",TEXT(C121,"000000")&amp;".KS"))</f>
        <v>030610.KS</v>
      </c>
      <c r="O121" s="5"/>
      <c r="P121" s="4" t="str">
        <f aca="false">IF(B121="코스닥", "KOSDAQ:"&amp;TEXT(C121,"000000"), IF(B121="코넥스", "N/A","KRX:"&amp;TEXT(C121,"000000")))</f>
        <v>KRX:030610</v>
      </c>
      <c r="Q121" s="5"/>
    </row>
    <row r="122" customFormat="false" ht="15.75" hidden="false" customHeight="false" outlineLevel="0" collapsed="false">
      <c r="A122" s="6" t="n">
        <v>119</v>
      </c>
      <c r="B122" s="6" t="s">
        <v>14</v>
      </c>
      <c r="C122" s="7" t="n">
        <v>7690</v>
      </c>
      <c r="D122" s="6" t="s">
        <v>419</v>
      </c>
      <c r="E122" s="7" t="n">
        <v>32001</v>
      </c>
      <c r="F122" s="6" t="s">
        <v>155</v>
      </c>
      <c r="G122" s="8" t="n">
        <v>5810616</v>
      </c>
      <c r="H122" s="8" t="n">
        <v>29053080000</v>
      </c>
      <c r="I122" s="8" t="n">
        <v>5000</v>
      </c>
      <c r="J122" s="6" t="s">
        <v>17</v>
      </c>
      <c r="K122" s="6" t="s">
        <v>420</v>
      </c>
      <c r="L122" s="6" t="s">
        <v>421</v>
      </c>
      <c r="M122" s="3"/>
      <c r="N122" s="9" t="str">
        <f aca="false">IF(B122="코스닥", TEXT(C122,"000000")&amp;".KQ", IF(B122="코넥스", "N/A",TEXT(C122,"000000")&amp;".KS"))</f>
        <v>007690.KS</v>
      </c>
      <c r="O122" s="5"/>
      <c r="P122" s="4" t="str">
        <f aca="false">IF(B122="코스닥", "KOSDAQ:"&amp;TEXT(C122,"000000"), IF(B122="코넥스", "N/A","KRX:"&amp;TEXT(C122,"000000")))</f>
        <v>KRX:007690</v>
      </c>
      <c r="Q122" s="5"/>
    </row>
    <row r="123" customFormat="false" ht="15.75" hidden="false" customHeight="false" outlineLevel="0" collapsed="false">
      <c r="A123" s="6" t="n">
        <v>120</v>
      </c>
      <c r="B123" s="6" t="s">
        <v>14</v>
      </c>
      <c r="C123" s="7" t="n">
        <v>5320</v>
      </c>
      <c r="D123" s="6" t="s">
        <v>422</v>
      </c>
      <c r="E123" s="7" t="n">
        <v>74604</v>
      </c>
      <c r="F123" s="6" t="s">
        <v>423</v>
      </c>
      <c r="G123" s="8" t="n">
        <v>4696124</v>
      </c>
      <c r="H123" s="8" t="n">
        <v>2348062000</v>
      </c>
      <c r="I123" s="6" t="n">
        <v>500</v>
      </c>
      <c r="J123" s="6" t="s">
        <v>17</v>
      </c>
      <c r="K123" s="6" t="s">
        <v>424</v>
      </c>
      <c r="L123" s="6" t="s">
        <v>425</v>
      </c>
      <c r="M123" s="3"/>
      <c r="N123" s="9" t="str">
        <f aca="false">IF(B123="코스닥", TEXT(C123,"000000")&amp;".KQ", IF(B123="코넥스", "N/A",TEXT(C123,"000000")&amp;".KS"))</f>
        <v>005320.KS</v>
      </c>
      <c r="O123" s="5"/>
      <c r="P123" s="4" t="str">
        <f aca="false">IF(B123="코스닥", "KOSDAQ:"&amp;TEXT(C123,"000000"), IF(B123="코넥스", "N/A","KRX:"&amp;TEXT(C123,"000000")))</f>
        <v>KRX:005320</v>
      </c>
      <c r="Q123" s="5"/>
    </row>
    <row r="124" customFormat="false" ht="15.75" hidden="false" customHeight="false" outlineLevel="0" collapsed="false">
      <c r="A124" s="6" t="n">
        <v>121</v>
      </c>
      <c r="B124" s="6" t="s">
        <v>14</v>
      </c>
      <c r="C124" s="7" t="n">
        <v>1140</v>
      </c>
      <c r="D124" s="6" t="s">
        <v>426</v>
      </c>
      <c r="E124" s="7" t="n">
        <v>84903</v>
      </c>
      <c r="F124" s="6" t="s">
        <v>59</v>
      </c>
      <c r="G124" s="8" t="n">
        <v>1027304</v>
      </c>
      <c r="H124" s="8" t="n">
        <v>5136520000</v>
      </c>
      <c r="I124" s="8" t="n">
        <v>5000</v>
      </c>
      <c r="J124" s="6" t="s">
        <v>17</v>
      </c>
      <c r="K124" s="6" t="s">
        <v>427</v>
      </c>
      <c r="L124" s="6" t="s">
        <v>428</v>
      </c>
      <c r="M124" s="3"/>
      <c r="N124" s="9" t="str">
        <f aca="false">IF(B124="코스닥", TEXT(C124,"000000")&amp;".KQ", IF(B124="코넥스", "N/A",TEXT(C124,"000000")&amp;".KS"))</f>
        <v>001140.KS</v>
      </c>
      <c r="O124" s="5"/>
      <c r="P124" s="4" t="str">
        <f aca="false">IF(B124="코스닥", "KOSDAQ:"&amp;TEXT(C124,"000000"), IF(B124="코넥스", "N/A","KRX:"&amp;TEXT(C124,"000000")))</f>
        <v>KRX:001140</v>
      </c>
      <c r="Q124" s="5"/>
    </row>
    <row r="125" customFormat="false" ht="15.75" hidden="false" customHeight="false" outlineLevel="0" collapsed="false">
      <c r="A125" s="6" t="n">
        <v>122</v>
      </c>
      <c r="B125" s="6" t="s">
        <v>14</v>
      </c>
      <c r="C125" s="7" t="n">
        <v>2720</v>
      </c>
      <c r="D125" s="6" t="s">
        <v>429</v>
      </c>
      <c r="E125" s="7" t="n">
        <v>32102</v>
      </c>
      <c r="F125" s="6" t="s">
        <v>129</v>
      </c>
      <c r="G125" s="8" t="n">
        <v>16607318</v>
      </c>
      <c r="H125" s="8" t="n">
        <v>16607318000</v>
      </c>
      <c r="I125" s="8" t="n">
        <v>1000</v>
      </c>
      <c r="J125" s="6" t="s">
        <v>17</v>
      </c>
      <c r="K125" s="6" t="s">
        <v>430</v>
      </c>
      <c r="L125" s="6" t="s">
        <v>431</v>
      </c>
      <c r="M125" s="3"/>
      <c r="N125" s="9" t="str">
        <f aca="false">IF(B125="코스닥", TEXT(C125,"000000")&amp;".KQ", IF(B125="코넥스", "N/A",TEXT(C125,"000000")&amp;".KS"))</f>
        <v>002720.KS</v>
      </c>
      <c r="O125" s="5"/>
      <c r="P125" s="4" t="str">
        <f aca="false">IF(B125="코스닥", "KOSDAQ:"&amp;TEXT(C125,"000000"), IF(B125="코넥스", "N/A","KRX:"&amp;TEXT(C125,"000000")))</f>
        <v>KRX:002720</v>
      </c>
      <c r="Q125" s="5"/>
    </row>
    <row r="126" customFormat="false" ht="15.75" hidden="false" customHeight="false" outlineLevel="0" collapsed="false">
      <c r="A126" s="6" t="n">
        <v>123</v>
      </c>
      <c r="B126" s="6" t="s">
        <v>14</v>
      </c>
      <c r="C126" s="7" t="n">
        <v>14530</v>
      </c>
      <c r="D126" s="6" t="s">
        <v>432</v>
      </c>
      <c r="E126" s="7" t="n">
        <v>31902</v>
      </c>
      <c r="F126" s="6" t="s">
        <v>264</v>
      </c>
      <c r="G126" s="8" t="n">
        <v>3486942</v>
      </c>
      <c r="H126" s="8" t="n">
        <v>17434710000</v>
      </c>
      <c r="I126" s="8" t="n">
        <v>5000</v>
      </c>
      <c r="J126" s="6" t="s">
        <v>17</v>
      </c>
      <c r="K126" s="6" t="s">
        <v>433</v>
      </c>
      <c r="L126" s="6" t="s">
        <v>434</v>
      </c>
      <c r="M126" s="3"/>
      <c r="N126" s="9" t="str">
        <f aca="false">IF(B126="코스닥", TEXT(C126,"000000")&amp;".KQ", IF(B126="코넥스", "N/A",TEXT(C126,"000000")&amp;".KS"))</f>
        <v>014530.KS</v>
      </c>
      <c r="O126" s="5"/>
      <c r="P126" s="4" t="str">
        <f aca="false">IF(B126="코스닥", "KOSDAQ:"&amp;TEXT(C126,"000000"), IF(B126="코넥스", "N/A","KRX:"&amp;TEXT(C126,"000000")))</f>
        <v>KRX:014530</v>
      </c>
      <c r="Q126" s="5"/>
    </row>
    <row r="127" customFormat="false" ht="15.75" hidden="false" customHeight="false" outlineLevel="0" collapsed="false">
      <c r="A127" s="6" t="n">
        <v>124</v>
      </c>
      <c r="B127" s="6" t="s">
        <v>14</v>
      </c>
      <c r="C127" s="7" t="n">
        <v>14280</v>
      </c>
      <c r="D127" s="6" t="s">
        <v>435</v>
      </c>
      <c r="E127" s="7" t="n">
        <v>32401</v>
      </c>
      <c r="F127" s="6" t="s">
        <v>86</v>
      </c>
      <c r="G127" s="8" t="n">
        <v>4855964</v>
      </c>
      <c r="H127" s="8" t="n">
        <v>24869695000</v>
      </c>
      <c r="I127" s="8" t="n">
        <v>5000</v>
      </c>
      <c r="J127" s="6" t="s">
        <v>17</v>
      </c>
      <c r="K127" s="6" t="s">
        <v>436</v>
      </c>
      <c r="L127" s="6" t="s">
        <v>437</v>
      </c>
      <c r="M127" s="3"/>
      <c r="N127" s="9" t="str">
        <f aca="false">IF(B127="코스닥", TEXT(C127,"000000")&amp;".KQ", IF(B127="코넥스", "N/A",TEXT(C127,"000000")&amp;".KS"))</f>
        <v>014280.KS</v>
      </c>
      <c r="O127" s="5"/>
      <c r="P127" s="4" t="str">
        <f aca="false">IF(B127="코스닥", "KOSDAQ:"&amp;TEXT(C127,"000000"), IF(B127="코넥스", "N/A","KRX:"&amp;TEXT(C127,"000000")))</f>
        <v>KRX:014280</v>
      </c>
      <c r="Q127" s="5"/>
    </row>
    <row r="128" customFormat="false" ht="15.75" hidden="false" customHeight="false" outlineLevel="0" collapsed="false">
      <c r="A128" s="6" t="n">
        <v>125</v>
      </c>
      <c r="B128" s="6" t="s">
        <v>14</v>
      </c>
      <c r="C128" s="7" t="n">
        <v>8870</v>
      </c>
      <c r="D128" s="6" t="s">
        <v>438</v>
      </c>
      <c r="E128" s="7" t="n">
        <v>32301</v>
      </c>
      <c r="F128" s="6" t="s">
        <v>439</v>
      </c>
      <c r="G128" s="8" t="n">
        <v>1000000</v>
      </c>
      <c r="H128" s="8" t="n">
        <v>5000000000</v>
      </c>
      <c r="I128" s="8" t="n">
        <v>5000</v>
      </c>
      <c r="J128" s="6" t="s">
        <v>17</v>
      </c>
      <c r="K128" s="6" t="s">
        <v>440</v>
      </c>
      <c r="L128" s="6" t="s">
        <v>441</v>
      </c>
      <c r="M128" s="3"/>
      <c r="N128" s="9" t="str">
        <f aca="false">IF(B128="코스닥", TEXT(C128,"000000")&amp;".KQ", IF(B128="코넥스", "N/A",TEXT(C128,"000000")&amp;".KS"))</f>
        <v>008870.KS</v>
      </c>
      <c r="O128" s="5"/>
      <c r="P128" s="4" t="str">
        <f aca="false">IF(B128="코스닥", "KOSDAQ:"&amp;TEXT(C128,"000000"), IF(B128="코넥스", "N/A","KRX:"&amp;TEXT(C128,"000000")))</f>
        <v>KRX:008870</v>
      </c>
      <c r="Q128" s="5"/>
    </row>
    <row r="129" customFormat="false" ht="15.75" hidden="false" customHeight="false" outlineLevel="0" collapsed="false">
      <c r="A129" s="6" t="n">
        <v>126</v>
      </c>
      <c r="B129" s="6" t="s">
        <v>14</v>
      </c>
      <c r="C129" s="7" t="n">
        <v>1570</v>
      </c>
      <c r="D129" s="6" t="s">
        <v>442</v>
      </c>
      <c r="E129" s="7" t="n">
        <v>32001</v>
      </c>
      <c r="F129" s="6" t="s">
        <v>155</v>
      </c>
      <c r="G129" s="8" t="n">
        <v>39353308</v>
      </c>
      <c r="H129" s="8" t="n">
        <v>19676654000</v>
      </c>
      <c r="I129" s="6" t="n">
        <v>500</v>
      </c>
      <c r="J129" s="6" t="s">
        <v>17</v>
      </c>
      <c r="K129" s="6" t="s">
        <v>443</v>
      </c>
      <c r="L129" s="6" t="s">
        <v>444</v>
      </c>
      <c r="M129" s="3"/>
      <c r="N129" s="9" t="str">
        <f aca="false">IF(B129="코스닥", TEXT(C129,"000000")&amp;".KQ", IF(B129="코넥스", "N/A",TEXT(C129,"000000")&amp;".KS"))</f>
        <v>001570.KS</v>
      </c>
      <c r="O129" s="5"/>
      <c r="P129" s="4" t="str">
        <f aca="false">IF(B129="코스닥", "KOSDAQ:"&amp;TEXT(C129,"000000"), IF(B129="코넥스", "N/A","KRX:"&amp;TEXT(C129,"000000")))</f>
        <v>KRX:001570</v>
      </c>
      <c r="Q129" s="5"/>
    </row>
    <row r="130" customFormat="false" ht="15.75" hidden="false" customHeight="false" outlineLevel="0" collapsed="false">
      <c r="A130" s="6" t="n">
        <v>127</v>
      </c>
      <c r="B130" s="6" t="s">
        <v>14</v>
      </c>
      <c r="C130" s="7" t="n">
        <v>2990</v>
      </c>
      <c r="D130" s="6" t="s">
        <v>445</v>
      </c>
      <c r="E130" s="7" t="n">
        <v>64101</v>
      </c>
      <c r="F130" s="6" t="s">
        <v>104</v>
      </c>
      <c r="G130" s="8" t="n">
        <v>34621101</v>
      </c>
      <c r="H130" s="8" t="n">
        <v>174566835000</v>
      </c>
      <c r="I130" s="8" t="n">
        <v>5000</v>
      </c>
      <c r="J130" s="6" t="s">
        <v>17</v>
      </c>
      <c r="K130" s="6" t="s">
        <v>446</v>
      </c>
      <c r="L130" s="6" t="s">
        <v>447</v>
      </c>
      <c r="M130" s="3"/>
      <c r="N130" s="9" t="str">
        <f aca="false">IF(B130="코스닥", TEXT(C130,"000000")&amp;".KQ", IF(B130="코넥스", "N/A",TEXT(C130,"000000")&amp;".KS"))</f>
        <v>002990.KS</v>
      </c>
      <c r="O130" s="5"/>
      <c r="P130" s="4" t="str">
        <f aca="false">IF(B130="코스닥", "KOSDAQ:"&amp;TEXT(C130,"000000"), IF(B130="코넥스", "N/A","KRX:"&amp;TEXT(C130,"000000")))</f>
        <v>KRX:002990</v>
      </c>
      <c r="Q130" s="5"/>
    </row>
    <row r="131" customFormat="false" ht="15.75" hidden="false" customHeight="false" outlineLevel="0" collapsed="false">
      <c r="A131" s="6" t="n">
        <v>128</v>
      </c>
      <c r="B131" s="6" t="s">
        <v>14</v>
      </c>
      <c r="C131" s="7" t="n">
        <v>11780</v>
      </c>
      <c r="D131" s="6" t="s">
        <v>448</v>
      </c>
      <c r="E131" s="7" t="n">
        <v>32001</v>
      </c>
      <c r="F131" s="6" t="s">
        <v>155</v>
      </c>
      <c r="G131" s="8" t="n">
        <v>30467691</v>
      </c>
      <c r="H131" s="8" t="n">
        <v>167455885000</v>
      </c>
      <c r="I131" s="8" t="n">
        <v>5000</v>
      </c>
      <c r="J131" s="6" t="s">
        <v>17</v>
      </c>
      <c r="K131" s="6" t="s">
        <v>449</v>
      </c>
      <c r="L131" s="6" t="s">
        <v>450</v>
      </c>
      <c r="M131" s="3"/>
      <c r="N131" s="9" t="str">
        <f aca="false">IF(B131="코스닥", TEXT(C131,"000000")&amp;".KQ", IF(B131="코넥스", "N/A",TEXT(C131,"000000")&amp;".KS"))</f>
        <v>011780.KS</v>
      </c>
      <c r="O131" s="5"/>
      <c r="P131" s="4" t="str">
        <f aca="false">IF(B131="코스닥", "KOSDAQ:"&amp;TEXT(C131,"000000"), IF(B131="코넥스", "N/A","KRX:"&amp;TEXT(C131,"000000")))</f>
        <v>KRX:011780</v>
      </c>
      <c r="Q131" s="5"/>
    </row>
    <row r="132" customFormat="false" ht="15.75" hidden="false" customHeight="false" outlineLevel="0" collapsed="false">
      <c r="A132" s="6" t="n">
        <v>129</v>
      </c>
      <c r="B132" s="6" t="s">
        <v>14</v>
      </c>
      <c r="C132" s="7" t="n">
        <v>1210</v>
      </c>
      <c r="D132" s="6" t="s">
        <v>451</v>
      </c>
      <c r="E132" s="7" t="n">
        <v>32804</v>
      </c>
      <c r="F132" s="6" t="s">
        <v>452</v>
      </c>
      <c r="G132" s="8" t="n">
        <v>6916051</v>
      </c>
      <c r="H132" s="8" t="n">
        <v>34580255000</v>
      </c>
      <c r="I132" s="8" t="n">
        <v>5000</v>
      </c>
      <c r="J132" s="6" t="s">
        <v>17</v>
      </c>
      <c r="K132" s="6" t="s">
        <v>453</v>
      </c>
      <c r="L132" s="6" t="s">
        <v>454</v>
      </c>
      <c r="M132" s="3"/>
      <c r="N132" s="9" t="str">
        <f aca="false">IF(B132="코스닥", TEXT(C132,"000000")&amp;".KQ", IF(B132="코넥스", "N/A",TEXT(C132,"000000")&amp;".KS"))</f>
        <v>001210.KS</v>
      </c>
      <c r="O132" s="5"/>
      <c r="P132" s="4" t="str">
        <f aca="false">IF(B132="코스닥", "KOSDAQ:"&amp;TEXT(C132,"000000"), IF(B132="코넥스", "N/A","KRX:"&amp;TEXT(C132,"000000")))</f>
        <v>KRX:001210</v>
      </c>
      <c r="Q132" s="5"/>
    </row>
    <row r="133" customFormat="false" ht="15.75" hidden="false" customHeight="false" outlineLevel="0" collapsed="false">
      <c r="A133" s="6" t="n">
        <v>130</v>
      </c>
      <c r="B133" s="6" t="s">
        <v>14</v>
      </c>
      <c r="C133" s="7" t="n">
        <v>73240</v>
      </c>
      <c r="D133" s="6" t="s">
        <v>455</v>
      </c>
      <c r="E133" s="7" t="n">
        <v>32201</v>
      </c>
      <c r="F133" s="6" t="s">
        <v>456</v>
      </c>
      <c r="G133" s="8" t="n">
        <v>157993158</v>
      </c>
      <c r="H133" s="8" t="n">
        <v>789965790000</v>
      </c>
      <c r="I133" s="8" t="n">
        <v>5000</v>
      </c>
      <c r="J133" s="6" t="s">
        <v>17</v>
      </c>
      <c r="K133" s="6" t="s">
        <v>457</v>
      </c>
      <c r="L133" s="6" t="s">
        <v>458</v>
      </c>
      <c r="M133" s="3"/>
      <c r="N133" s="9" t="str">
        <f aca="false">IF(B133="코스닥", TEXT(C133,"000000")&amp;".KQ", IF(B133="코넥스", "N/A",TEXT(C133,"000000")&amp;".KS"))</f>
        <v>073240.KS</v>
      </c>
      <c r="O133" s="5"/>
      <c r="P133" s="4" t="str">
        <f aca="false">IF(B133="코스닥", "KOSDAQ:"&amp;TEXT(C133,"000000"), IF(B133="코넥스", "N/A","KRX:"&amp;TEXT(C133,"000000")))</f>
        <v>KRX:073240</v>
      </c>
      <c r="Q133" s="5"/>
    </row>
    <row r="134" customFormat="false" ht="15.75" hidden="false" customHeight="false" outlineLevel="0" collapsed="false">
      <c r="A134" s="6" t="n">
        <v>131</v>
      </c>
      <c r="B134" s="6" t="s">
        <v>14</v>
      </c>
      <c r="C134" s="7" t="n">
        <v>92440</v>
      </c>
      <c r="D134" s="6" t="s">
        <v>459</v>
      </c>
      <c r="E134" s="7" t="n">
        <v>32902</v>
      </c>
      <c r="F134" s="6" t="s">
        <v>282</v>
      </c>
      <c r="G134" s="8" t="n">
        <v>29200000</v>
      </c>
      <c r="H134" s="8" t="n">
        <v>14600000000</v>
      </c>
      <c r="I134" s="6" t="n">
        <v>500</v>
      </c>
      <c r="J134" s="6" t="s">
        <v>17</v>
      </c>
      <c r="K134" s="6" t="s">
        <v>460</v>
      </c>
      <c r="L134" s="6" t="s">
        <v>461</v>
      </c>
      <c r="M134" s="3"/>
      <c r="N134" s="9" t="str">
        <f aca="false">IF(B134="코스닥", TEXT(C134,"000000")&amp;".KQ", IF(B134="코넥스", "N/A",TEXT(C134,"000000")&amp;".KS"))</f>
        <v>092440.KS</v>
      </c>
      <c r="O134" s="5"/>
      <c r="P134" s="4" t="str">
        <f aca="false">IF(B134="코스닥", "KOSDAQ:"&amp;TEXT(C134,"000000"), IF(B134="코넥스", "N/A","KRX:"&amp;TEXT(C134,"000000")))</f>
        <v>KRX:092440</v>
      </c>
      <c r="Q134" s="5"/>
    </row>
    <row r="135" customFormat="false" ht="15.75" hidden="false" customHeight="false" outlineLevel="0" collapsed="false">
      <c r="A135" s="6" t="n">
        <v>132</v>
      </c>
      <c r="B135" s="6" t="s">
        <v>14</v>
      </c>
      <c r="C135" s="7" t="n">
        <v>270</v>
      </c>
      <c r="D135" s="6" t="s">
        <v>462</v>
      </c>
      <c r="E135" s="7" t="n">
        <v>33001</v>
      </c>
      <c r="F135" s="6" t="s">
        <v>463</v>
      </c>
      <c r="G135" s="8" t="n">
        <v>405363347</v>
      </c>
      <c r="H135" s="8" t="n">
        <v>2139316735000</v>
      </c>
      <c r="I135" s="8" t="n">
        <v>5000</v>
      </c>
      <c r="J135" s="6" t="s">
        <v>17</v>
      </c>
      <c r="K135" s="6" t="s">
        <v>464</v>
      </c>
      <c r="L135" s="6" t="s">
        <v>465</v>
      </c>
      <c r="M135" s="3"/>
      <c r="N135" s="9" t="str">
        <f aca="false">IF(B135="코스닥", TEXT(C135,"000000")&amp;".KQ", IF(B135="코넥스", "N/A",TEXT(C135,"000000")&amp;".KS"))</f>
        <v>000270.KS</v>
      </c>
      <c r="O135" s="5"/>
      <c r="P135" s="4" t="str">
        <f aca="false">IF(B135="코스닥", "KOSDAQ:"&amp;TEXT(C135,"000000"), IF(B135="코넥스", "N/A","KRX:"&amp;TEXT(C135,"000000")))</f>
        <v>KRX:000270</v>
      </c>
      <c r="Q135" s="5"/>
    </row>
    <row r="136" customFormat="false" ht="15.75" hidden="false" customHeight="false" outlineLevel="0" collapsed="false">
      <c r="A136" s="6" t="n">
        <v>133</v>
      </c>
      <c r="B136" s="6" t="s">
        <v>14</v>
      </c>
      <c r="C136" s="7" t="n">
        <v>24110</v>
      </c>
      <c r="D136" s="6" t="s">
        <v>466</v>
      </c>
      <c r="E136" s="7" t="n">
        <v>116401</v>
      </c>
      <c r="F136" s="6" t="s">
        <v>409</v>
      </c>
      <c r="G136" s="8" t="n">
        <v>556401958</v>
      </c>
      <c r="H136" s="8" t="n">
        <v>2782009790000</v>
      </c>
      <c r="I136" s="8" t="n">
        <v>5000</v>
      </c>
      <c r="J136" s="6" t="s">
        <v>17</v>
      </c>
      <c r="K136" s="6" t="s">
        <v>467</v>
      </c>
      <c r="L136" s="6" t="s">
        <v>468</v>
      </c>
      <c r="M136" s="3"/>
      <c r="N136" s="9" t="str">
        <f aca="false">IF(B136="코스닥", TEXT(C136,"000000")&amp;".KQ", IF(B136="코넥스", "N/A",TEXT(C136,"000000")&amp;".KS"))</f>
        <v>024110.KS</v>
      </c>
      <c r="O136" s="5"/>
      <c r="P136" s="4" t="str">
        <f aca="false">IF(B136="코스닥", "KOSDAQ:"&amp;TEXT(C136,"000000"), IF(B136="코넥스", "N/A","KRX:"&amp;TEXT(C136,"000000")))</f>
        <v>KRX:024110</v>
      </c>
      <c r="Q136" s="5"/>
    </row>
    <row r="137" customFormat="false" ht="15.75" hidden="false" customHeight="false" outlineLevel="0" collapsed="false">
      <c r="A137" s="6" t="n">
        <v>134</v>
      </c>
      <c r="B137" s="6" t="s">
        <v>14</v>
      </c>
      <c r="C137" s="7" t="n">
        <v>4540</v>
      </c>
      <c r="D137" s="6" t="s">
        <v>469</v>
      </c>
      <c r="E137" s="7" t="n">
        <v>31701</v>
      </c>
      <c r="F137" s="6" t="s">
        <v>470</v>
      </c>
      <c r="G137" s="8" t="n">
        <v>30376900</v>
      </c>
      <c r="H137" s="8" t="n">
        <v>153715300000</v>
      </c>
      <c r="I137" s="8" t="n">
        <v>5000</v>
      </c>
      <c r="J137" s="6" t="s">
        <v>17</v>
      </c>
      <c r="K137" s="6" t="s">
        <v>471</v>
      </c>
      <c r="L137" s="6" t="s">
        <v>472</v>
      </c>
      <c r="M137" s="3"/>
      <c r="N137" s="9" t="str">
        <f aca="false">IF(B137="코스닥", TEXT(C137,"000000")&amp;".KQ", IF(B137="코넥스", "N/A",TEXT(C137,"000000")&amp;".KS"))</f>
        <v>004540.KS</v>
      </c>
      <c r="O137" s="5"/>
      <c r="P137" s="4" t="str">
        <f aca="false">IF(B137="코스닥", "KOSDAQ:"&amp;TEXT(C137,"000000"), IF(B137="코넥스", "N/A","KRX:"&amp;TEXT(C137,"000000")))</f>
        <v>KRX:004540</v>
      </c>
      <c r="Q137" s="5"/>
    </row>
    <row r="138" customFormat="false" ht="15.75" hidden="false" customHeight="false" outlineLevel="0" collapsed="false">
      <c r="A138" s="6" t="n">
        <v>135</v>
      </c>
      <c r="B138" s="6" t="s">
        <v>14</v>
      </c>
      <c r="C138" s="7" t="n">
        <v>7460</v>
      </c>
      <c r="D138" s="6" t="s">
        <v>473</v>
      </c>
      <c r="E138" s="7" t="n">
        <v>32509</v>
      </c>
      <c r="F138" s="6" t="s">
        <v>474</v>
      </c>
      <c r="G138" s="8" t="n">
        <v>11425527</v>
      </c>
      <c r="H138" s="8" t="n">
        <v>5712763500</v>
      </c>
      <c r="I138" s="6" t="n">
        <v>500</v>
      </c>
      <c r="J138" s="6" t="s">
        <v>17</v>
      </c>
      <c r="K138" s="6" t="s">
        <v>475</v>
      </c>
      <c r="L138" s="6" t="s">
        <v>476</v>
      </c>
      <c r="M138" s="3"/>
      <c r="N138" s="9" t="str">
        <f aca="false">IF(B138="코스닥", TEXT(C138,"000000")&amp;".KQ", IF(B138="코넥스", "N/A",TEXT(C138,"000000")&amp;".KS"))</f>
        <v>007460.KS</v>
      </c>
      <c r="O138" s="5"/>
      <c r="P138" s="4" t="str">
        <f aca="false">IF(B138="코스닥", "KOSDAQ:"&amp;TEXT(C138,"000000"), IF(B138="코넥스", "N/A","KRX:"&amp;TEXT(C138,"000000")))</f>
        <v>KRX:007460</v>
      </c>
      <c r="Q138" s="5"/>
    </row>
    <row r="139" customFormat="false" ht="15.75" hidden="false" customHeight="false" outlineLevel="0" collapsed="false">
      <c r="A139" s="6" t="n">
        <v>136</v>
      </c>
      <c r="B139" s="6" t="s">
        <v>14</v>
      </c>
      <c r="C139" s="7" t="n">
        <v>1260</v>
      </c>
      <c r="D139" s="6" t="s">
        <v>477</v>
      </c>
      <c r="E139" s="7" t="n">
        <v>64102</v>
      </c>
      <c r="F139" s="6" t="s">
        <v>370</v>
      </c>
      <c r="G139" s="8" t="n">
        <v>7239624</v>
      </c>
      <c r="H139" s="8" t="n">
        <v>36198120000</v>
      </c>
      <c r="I139" s="8" t="n">
        <v>5000</v>
      </c>
      <c r="J139" s="6" t="s">
        <v>17</v>
      </c>
      <c r="K139" s="6" t="s">
        <v>478</v>
      </c>
      <c r="L139" s="6" t="s">
        <v>479</v>
      </c>
      <c r="M139" s="3"/>
      <c r="N139" s="9" t="str">
        <f aca="false">IF(B139="코스닥", TEXT(C139,"000000")&amp;".KQ", IF(B139="코넥스", "N/A",TEXT(C139,"000000")&amp;".KS"))</f>
        <v>001260.KS</v>
      </c>
      <c r="O139" s="5"/>
      <c r="P139" s="4" t="str">
        <f aca="false">IF(B139="코스닥", "KOSDAQ:"&amp;TEXT(C139,"000000"), IF(B139="코넥스", "N/A","KRX:"&amp;TEXT(C139,"000000")))</f>
        <v>KRX:001260</v>
      </c>
      <c r="Q139" s="5"/>
    </row>
    <row r="140" customFormat="false" ht="15.75" hidden="false" customHeight="false" outlineLevel="0" collapsed="false">
      <c r="A140" s="6" t="n">
        <v>137</v>
      </c>
      <c r="B140" s="6" t="s">
        <v>14</v>
      </c>
      <c r="C140" s="7" t="n">
        <v>8350</v>
      </c>
      <c r="D140" s="6" t="s">
        <v>480</v>
      </c>
      <c r="E140" s="7" t="n">
        <v>32402</v>
      </c>
      <c r="F140" s="6" t="s">
        <v>384</v>
      </c>
      <c r="G140" s="8" t="n">
        <v>110179090</v>
      </c>
      <c r="H140" s="8" t="n">
        <v>55243490000</v>
      </c>
      <c r="I140" s="6" t="n">
        <v>500</v>
      </c>
      <c r="J140" s="6" t="s">
        <v>17</v>
      </c>
      <c r="K140" s="6" t="s">
        <v>481</v>
      </c>
      <c r="L140" s="6" t="s">
        <v>482</v>
      </c>
      <c r="M140" s="3"/>
      <c r="N140" s="9" t="str">
        <f aca="false">IF(B140="코스닥", TEXT(C140,"000000")&amp;".KQ", IF(B140="코넥스", "N/A",TEXT(C140,"000000")&amp;".KS"))</f>
        <v>008350.KS</v>
      </c>
      <c r="O140" s="5"/>
      <c r="P140" s="4" t="str">
        <f aca="false">IF(B140="코스닥", "KOSDAQ:"&amp;TEXT(C140,"000000"), IF(B140="코넥스", "N/A","KRX:"&amp;TEXT(C140,"000000")))</f>
        <v>KRX:008350</v>
      </c>
      <c r="Q140" s="5"/>
    </row>
    <row r="141" customFormat="false" ht="15.75" hidden="false" customHeight="false" outlineLevel="0" collapsed="false">
      <c r="A141" s="6" t="n">
        <v>138</v>
      </c>
      <c r="B141" s="6" t="s">
        <v>14</v>
      </c>
      <c r="C141" s="7" t="n">
        <v>4270</v>
      </c>
      <c r="D141" s="6" t="s">
        <v>483</v>
      </c>
      <c r="E141" s="7" t="n">
        <v>74607</v>
      </c>
      <c r="F141" s="6" t="s">
        <v>90</v>
      </c>
      <c r="G141" s="8" t="n">
        <v>36212160</v>
      </c>
      <c r="H141" s="8" t="n">
        <v>18106080000</v>
      </c>
      <c r="I141" s="6" t="n">
        <v>500</v>
      </c>
      <c r="J141" s="6" t="s">
        <v>17</v>
      </c>
      <c r="K141" s="6" t="s">
        <v>484</v>
      </c>
      <c r="L141" s="6" t="s">
        <v>485</v>
      </c>
      <c r="M141" s="3"/>
      <c r="N141" s="9" t="str">
        <f aca="false">IF(B141="코스닥", TEXT(C141,"000000")&amp;".KQ", IF(B141="코넥스", "N/A",TEXT(C141,"000000")&amp;".KS"))</f>
        <v>004270.KS</v>
      </c>
      <c r="O141" s="5"/>
      <c r="P141" s="4" t="str">
        <f aca="false">IF(B141="코스닥", "KOSDAQ:"&amp;TEXT(C141,"000000"), IF(B141="코넥스", "N/A","KRX:"&amp;TEXT(C141,"000000")))</f>
        <v>KRX:004270</v>
      </c>
      <c r="Q141" s="5"/>
    </row>
    <row r="142" customFormat="false" ht="15.75" hidden="false" customHeight="false" outlineLevel="0" collapsed="false">
      <c r="A142" s="6" t="n">
        <v>139</v>
      </c>
      <c r="B142" s="6" t="s">
        <v>14</v>
      </c>
      <c r="C142" s="7" t="n">
        <v>3920</v>
      </c>
      <c r="D142" s="6" t="s">
        <v>486</v>
      </c>
      <c r="E142" s="7" t="n">
        <v>31005</v>
      </c>
      <c r="F142" s="6" t="s">
        <v>487</v>
      </c>
      <c r="G142" s="8" t="n">
        <v>720000</v>
      </c>
      <c r="H142" s="8" t="n">
        <v>4433310000</v>
      </c>
      <c r="I142" s="8" t="n">
        <v>5000</v>
      </c>
      <c r="J142" s="6" t="s">
        <v>17</v>
      </c>
      <c r="K142" s="6" t="s">
        <v>488</v>
      </c>
      <c r="L142" s="6" t="s">
        <v>489</v>
      </c>
      <c r="M142" s="3"/>
      <c r="N142" s="9" t="str">
        <f aca="false">IF(B142="코스닥", TEXT(C142,"000000")&amp;".KQ", IF(B142="코넥스", "N/A",TEXT(C142,"000000")&amp;".KS"))</f>
        <v>003920.KS</v>
      </c>
      <c r="O142" s="5"/>
      <c r="P142" s="4" t="str">
        <f aca="false">IF(B142="코스닥", "KOSDAQ:"&amp;TEXT(C142,"000000"), IF(B142="코넥스", "N/A","KRX:"&amp;TEXT(C142,"000000")))</f>
        <v>KRX:003920</v>
      </c>
      <c r="Q142" s="5"/>
    </row>
    <row r="143" customFormat="false" ht="15.75" hidden="false" customHeight="false" outlineLevel="0" collapsed="false">
      <c r="A143" s="6" t="n">
        <v>140</v>
      </c>
      <c r="B143" s="6" t="s">
        <v>14</v>
      </c>
      <c r="C143" s="7" t="n">
        <v>2070</v>
      </c>
      <c r="D143" s="6" t="s">
        <v>490</v>
      </c>
      <c r="E143" s="7" t="n">
        <v>31401</v>
      </c>
      <c r="F143" s="6" t="s">
        <v>48</v>
      </c>
      <c r="G143" s="8" t="n">
        <v>6867945</v>
      </c>
      <c r="H143" s="8" t="n">
        <v>6867945000</v>
      </c>
      <c r="I143" s="8" t="n">
        <v>1000</v>
      </c>
      <c r="J143" s="6" t="s">
        <v>17</v>
      </c>
      <c r="K143" s="6" t="s">
        <v>491</v>
      </c>
      <c r="L143" s="6" t="s">
        <v>492</v>
      </c>
      <c r="M143" s="3"/>
      <c r="N143" s="9" t="str">
        <f aca="false">IF(B143="코스닥", TEXT(C143,"000000")&amp;".KQ", IF(B143="코넥스", "N/A",TEXT(C143,"000000")&amp;".KS"))</f>
        <v>002070.KS</v>
      </c>
      <c r="O143" s="5"/>
      <c r="P143" s="4" t="str">
        <f aca="false">IF(B143="코스닥", "KOSDAQ:"&amp;TEXT(C143,"000000"), IF(B143="코넥스", "N/A","KRX:"&amp;TEXT(C143,"000000")))</f>
        <v>KRX:002070</v>
      </c>
      <c r="Q143" s="5"/>
    </row>
    <row r="144" customFormat="false" ht="15.75" hidden="false" customHeight="false" outlineLevel="0" collapsed="false">
      <c r="A144" s="6" t="n">
        <v>141</v>
      </c>
      <c r="B144" s="6" t="s">
        <v>14</v>
      </c>
      <c r="C144" s="7" t="n">
        <v>25860</v>
      </c>
      <c r="D144" s="6" t="s">
        <v>493</v>
      </c>
      <c r="E144" s="7" t="n">
        <v>32002</v>
      </c>
      <c r="F144" s="6" t="s">
        <v>494</v>
      </c>
      <c r="G144" s="8" t="n">
        <v>49678843</v>
      </c>
      <c r="H144" s="8" t="n">
        <v>49678843000</v>
      </c>
      <c r="I144" s="8" t="n">
        <v>1000</v>
      </c>
      <c r="J144" s="6" t="s">
        <v>17</v>
      </c>
      <c r="K144" s="6" t="s">
        <v>495</v>
      </c>
      <c r="L144" s="6" t="s">
        <v>496</v>
      </c>
      <c r="M144" s="3"/>
      <c r="N144" s="9" t="str">
        <f aca="false">IF(B144="코스닥", TEXT(C144,"000000")&amp;".KQ", IF(B144="코넥스", "N/A",TEXT(C144,"000000")&amp;".KS"))</f>
        <v>025860.KS</v>
      </c>
      <c r="O144" s="5"/>
      <c r="P144" s="4" t="str">
        <f aca="false">IF(B144="코스닥", "KOSDAQ:"&amp;TEXT(C144,"000000"), IF(B144="코넥스", "N/A","KRX:"&amp;TEXT(C144,"000000")))</f>
        <v>KRX:025860</v>
      </c>
      <c r="Q144" s="5"/>
    </row>
    <row r="145" customFormat="false" ht="15.75" hidden="false" customHeight="false" outlineLevel="0" collapsed="false">
      <c r="A145" s="6" t="n">
        <v>142</v>
      </c>
      <c r="B145" s="6" t="s">
        <v>14</v>
      </c>
      <c r="C145" s="7" t="n">
        <v>5720</v>
      </c>
      <c r="D145" s="6" t="s">
        <v>497</v>
      </c>
      <c r="E145" s="7" t="n">
        <v>137105</v>
      </c>
      <c r="F145" s="6" t="s">
        <v>36</v>
      </c>
      <c r="G145" s="8" t="n">
        <v>5088017</v>
      </c>
      <c r="H145" s="8" t="n">
        <v>27240385000</v>
      </c>
      <c r="I145" s="8" t="n">
        <v>5000</v>
      </c>
      <c r="J145" s="6" t="s">
        <v>17</v>
      </c>
      <c r="K145" s="6" t="s">
        <v>498</v>
      </c>
      <c r="L145" s="6" t="s">
        <v>499</v>
      </c>
      <c r="M145" s="3"/>
      <c r="N145" s="9" t="str">
        <f aca="false">IF(B145="코스닥", TEXT(C145,"000000")&amp;".KQ", IF(B145="코넥스", "N/A",TEXT(C145,"000000")&amp;".KS"))</f>
        <v>005720.KS</v>
      </c>
      <c r="O145" s="5"/>
      <c r="P145" s="4" t="str">
        <f aca="false">IF(B145="코스닥", "KOSDAQ:"&amp;TEXT(C145,"000000"), IF(B145="코넥스", "N/A","KRX:"&amp;TEXT(C145,"000000")))</f>
        <v>KRX:005720</v>
      </c>
      <c r="Q145" s="5"/>
    </row>
    <row r="146" customFormat="false" ht="15.75" hidden="false" customHeight="false" outlineLevel="0" collapsed="false">
      <c r="A146" s="6" t="n">
        <v>143</v>
      </c>
      <c r="B146" s="6" t="s">
        <v>14</v>
      </c>
      <c r="C146" s="7" t="n">
        <v>2350</v>
      </c>
      <c r="D146" s="6" t="s">
        <v>500</v>
      </c>
      <c r="E146" s="7" t="n">
        <v>32201</v>
      </c>
      <c r="F146" s="6" t="s">
        <v>456</v>
      </c>
      <c r="G146" s="8" t="n">
        <v>96415877</v>
      </c>
      <c r="H146" s="8" t="n">
        <v>53457938500</v>
      </c>
      <c r="I146" s="6" t="n">
        <v>500</v>
      </c>
      <c r="J146" s="6" t="s">
        <v>17</v>
      </c>
      <c r="K146" s="6" t="s">
        <v>501</v>
      </c>
      <c r="L146" s="6" t="s">
        <v>502</v>
      </c>
      <c r="M146" s="3"/>
      <c r="N146" s="9" t="str">
        <f aca="false">IF(B146="코스닥", TEXT(C146,"000000")&amp;".KQ", IF(B146="코넥스", "N/A",TEXT(C146,"000000")&amp;".KS"))</f>
        <v>002350.KS</v>
      </c>
      <c r="O146" s="5"/>
      <c r="P146" s="4" t="str">
        <f aca="false">IF(B146="코스닥", "KOSDAQ:"&amp;TEXT(C146,"000000"), IF(B146="코넥스", "N/A","KRX:"&amp;TEXT(C146,"000000")))</f>
        <v>KRX:002350</v>
      </c>
      <c r="Q146" s="5"/>
    </row>
    <row r="147" customFormat="false" ht="15.75" hidden="false" customHeight="false" outlineLevel="0" collapsed="false">
      <c r="A147" s="6" t="n">
        <v>144</v>
      </c>
      <c r="B147" s="6" t="s">
        <v>14</v>
      </c>
      <c r="C147" s="7" t="n">
        <v>110570</v>
      </c>
      <c r="D147" s="6" t="s">
        <v>503</v>
      </c>
      <c r="E147" s="7" t="n">
        <v>32601</v>
      </c>
      <c r="F147" s="6" t="s">
        <v>147</v>
      </c>
      <c r="G147" s="8" t="n">
        <v>157621083</v>
      </c>
      <c r="H147" s="8" t="n">
        <v>78810541500</v>
      </c>
      <c r="I147" s="6" t="n">
        <v>500</v>
      </c>
      <c r="J147" s="6" t="s">
        <v>17</v>
      </c>
      <c r="K147" s="6" t="s">
        <v>504</v>
      </c>
      <c r="L147" s="6" t="s">
        <v>505</v>
      </c>
      <c r="M147" s="3"/>
      <c r="N147" s="9" t="str">
        <f aca="false">IF(B147="코스닥", TEXT(C147,"000000")&amp;".KQ", IF(B147="코넥스", "N/A",TEXT(C147,"000000")&amp;".KS"))</f>
        <v>110570.KS</v>
      </c>
      <c r="O147" s="5"/>
      <c r="P147" s="4" t="str">
        <f aca="false">IF(B147="코스닥", "KOSDAQ:"&amp;TEXT(C147,"000000"), IF(B147="코넥스", "N/A","KRX:"&amp;TEXT(C147,"000000")))</f>
        <v>KRX:110570</v>
      </c>
      <c r="Q147" s="5"/>
    </row>
    <row r="148" customFormat="false" ht="15.75" hidden="false" customHeight="false" outlineLevel="0" collapsed="false">
      <c r="A148" s="6" t="n">
        <v>145</v>
      </c>
      <c r="B148" s="6" t="s">
        <v>14</v>
      </c>
      <c r="C148" s="7" t="n">
        <v>90350</v>
      </c>
      <c r="D148" s="6" t="s">
        <v>506</v>
      </c>
      <c r="E148" s="7" t="n">
        <v>32004</v>
      </c>
      <c r="F148" s="6" t="s">
        <v>162</v>
      </c>
      <c r="G148" s="8" t="n">
        <v>20000000</v>
      </c>
      <c r="H148" s="8" t="n">
        <v>10231563000</v>
      </c>
      <c r="I148" s="6" t="n">
        <v>500</v>
      </c>
      <c r="J148" s="6" t="s">
        <v>17</v>
      </c>
      <c r="K148" s="6" t="s">
        <v>507</v>
      </c>
      <c r="L148" s="6" t="s">
        <v>508</v>
      </c>
      <c r="M148" s="3"/>
      <c r="N148" s="9" t="str">
        <f aca="false">IF(B148="코스닥", TEXT(C148,"000000")&amp;".KQ", IF(B148="코넥스", "N/A",TEXT(C148,"000000")&amp;".KS"))</f>
        <v>090350.KS</v>
      </c>
      <c r="O148" s="5"/>
      <c r="P148" s="4" t="str">
        <f aca="false">IF(B148="코스닥", "KOSDAQ:"&amp;TEXT(C148,"000000"), IF(B148="코넥스", "N/A","KRX:"&amp;TEXT(C148,"000000")))</f>
        <v>KRX:090350</v>
      </c>
      <c r="Q148" s="5"/>
    </row>
    <row r="149" customFormat="false" ht="15.75" hidden="false" customHeight="false" outlineLevel="0" collapsed="false">
      <c r="A149" s="6" t="n">
        <v>146</v>
      </c>
      <c r="B149" s="6" t="s">
        <v>14</v>
      </c>
      <c r="C149" s="7" t="n">
        <v>320</v>
      </c>
      <c r="D149" s="6" t="s">
        <v>509</v>
      </c>
      <c r="E149" s="7" t="n">
        <v>137105</v>
      </c>
      <c r="F149" s="6" t="s">
        <v>36</v>
      </c>
      <c r="G149" s="8" t="n">
        <v>13198611</v>
      </c>
      <c r="H149" s="8" t="n">
        <v>8500200500</v>
      </c>
      <c r="I149" s="6" t="n">
        <v>500</v>
      </c>
      <c r="J149" s="6" t="s">
        <v>17</v>
      </c>
      <c r="K149" s="6" t="s">
        <v>510</v>
      </c>
      <c r="L149" s="6" t="s">
        <v>508</v>
      </c>
      <c r="M149" s="3"/>
      <c r="N149" s="9" t="str">
        <f aca="false">IF(B149="코스닥", TEXT(C149,"000000")&amp;".KQ", IF(B149="코넥스", "N/A",TEXT(C149,"000000")&amp;".KS"))</f>
        <v>000320.KS</v>
      </c>
      <c r="O149" s="5"/>
      <c r="P149" s="4" t="str">
        <f aca="false">IF(B149="코스닥", "KOSDAQ:"&amp;TEXT(C149,"000000"), IF(B149="코넥스", "N/A","KRX:"&amp;TEXT(C149,"000000")))</f>
        <v>KRX:000320</v>
      </c>
      <c r="Q149" s="5"/>
    </row>
    <row r="150" customFormat="false" ht="15.75" hidden="false" customHeight="false" outlineLevel="0" collapsed="false">
      <c r="A150" s="6" t="n">
        <v>147</v>
      </c>
      <c r="B150" s="6" t="s">
        <v>14</v>
      </c>
      <c r="C150" s="7" t="n">
        <v>6280</v>
      </c>
      <c r="D150" s="6" t="s">
        <v>511</v>
      </c>
      <c r="E150" s="7" t="n">
        <v>32102</v>
      </c>
      <c r="F150" s="6" t="s">
        <v>129</v>
      </c>
      <c r="G150" s="8" t="n">
        <v>11686538</v>
      </c>
      <c r="H150" s="8" t="n">
        <v>58432690000</v>
      </c>
      <c r="I150" s="8" t="n">
        <v>5000</v>
      </c>
      <c r="J150" s="6" t="s">
        <v>17</v>
      </c>
      <c r="K150" s="6" t="s">
        <v>512</v>
      </c>
      <c r="L150" s="6" t="s">
        <v>513</v>
      </c>
      <c r="M150" s="3"/>
      <c r="N150" s="9" t="str">
        <f aca="false">IF(B150="코스닥", TEXT(C150,"000000")&amp;".KQ", IF(B150="코넥스", "N/A",TEXT(C150,"000000")&amp;".KS"))</f>
        <v>006280.KS</v>
      </c>
      <c r="O150" s="5"/>
      <c r="P150" s="4" t="str">
        <f aca="false">IF(B150="코스닥", "KOSDAQ:"&amp;TEXT(C150,"000000"), IF(B150="코넥스", "N/A","KRX:"&amp;TEXT(C150,"000000")))</f>
        <v>KRX:006280</v>
      </c>
      <c r="Q150" s="5"/>
    </row>
    <row r="151" customFormat="false" ht="15.75" hidden="false" customHeight="false" outlineLevel="0" collapsed="false">
      <c r="A151" s="6" t="n">
        <v>148</v>
      </c>
      <c r="B151" s="6" t="s">
        <v>14</v>
      </c>
      <c r="C151" s="7" t="n">
        <v>5250</v>
      </c>
      <c r="D151" s="6" t="s">
        <v>514</v>
      </c>
      <c r="E151" s="7" t="n">
        <v>137105</v>
      </c>
      <c r="F151" s="6" t="s">
        <v>36</v>
      </c>
      <c r="G151" s="8" t="n">
        <v>47028210</v>
      </c>
      <c r="H151" s="8" t="n">
        <v>26579335000</v>
      </c>
      <c r="I151" s="6" t="n">
        <v>500</v>
      </c>
      <c r="J151" s="6" t="s">
        <v>17</v>
      </c>
      <c r="K151" s="6" t="s">
        <v>515</v>
      </c>
      <c r="L151" s="6" t="s">
        <v>516</v>
      </c>
      <c r="M151" s="3"/>
      <c r="N151" s="9" t="str">
        <f aca="false">IF(B151="코스닥", TEXT(C151,"000000")&amp;".KQ", IF(B151="코넥스", "N/A",TEXT(C151,"000000")&amp;".KS"))</f>
        <v>005250.KS</v>
      </c>
      <c r="O151" s="5"/>
      <c r="P151" s="4" t="str">
        <f aca="false">IF(B151="코스닥", "KOSDAQ:"&amp;TEXT(C151,"000000"), IF(B151="코넥스", "N/A","KRX:"&amp;TEXT(C151,"000000")))</f>
        <v>KRX:005250</v>
      </c>
      <c r="Q151" s="5"/>
    </row>
    <row r="152" customFormat="false" ht="15.75" hidden="false" customHeight="false" outlineLevel="0" collapsed="false">
      <c r="A152" s="6" t="n">
        <v>149</v>
      </c>
      <c r="B152" s="6" t="s">
        <v>14</v>
      </c>
      <c r="C152" s="7" t="n">
        <v>4370</v>
      </c>
      <c r="D152" s="6" t="s">
        <v>517</v>
      </c>
      <c r="E152" s="7" t="n">
        <v>31007</v>
      </c>
      <c r="F152" s="6" t="s">
        <v>63</v>
      </c>
      <c r="G152" s="8" t="n">
        <v>6082642</v>
      </c>
      <c r="H152" s="8" t="n">
        <v>30413210000</v>
      </c>
      <c r="I152" s="8" t="n">
        <v>5000</v>
      </c>
      <c r="J152" s="6" t="s">
        <v>17</v>
      </c>
      <c r="K152" s="6" t="s">
        <v>518</v>
      </c>
      <c r="L152" s="6" t="s">
        <v>519</v>
      </c>
      <c r="M152" s="3"/>
      <c r="N152" s="9" t="str">
        <f aca="false">IF(B152="코스닥", TEXT(C152,"000000")&amp;".KQ", IF(B152="코넥스", "N/A",TEXT(C152,"000000")&amp;".KS"))</f>
        <v>004370.KS</v>
      </c>
      <c r="O152" s="5"/>
      <c r="P152" s="4" t="str">
        <f aca="false">IF(B152="코스닥", "KOSDAQ:"&amp;TEXT(C152,"000000"), IF(B152="코넥스", "N/A","KRX:"&amp;TEXT(C152,"000000")))</f>
        <v>KRX:004370</v>
      </c>
      <c r="Q152" s="5"/>
    </row>
    <row r="153" customFormat="false" ht="15.75" hidden="false" customHeight="false" outlineLevel="0" collapsed="false">
      <c r="A153" s="6" t="n">
        <v>150</v>
      </c>
      <c r="B153" s="6" t="s">
        <v>14</v>
      </c>
      <c r="C153" s="7" t="n">
        <v>72710</v>
      </c>
      <c r="D153" s="6" t="s">
        <v>520</v>
      </c>
      <c r="E153" s="7" t="n">
        <v>137105</v>
      </c>
      <c r="F153" s="6" t="s">
        <v>36</v>
      </c>
      <c r="G153" s="8" t="n">
        <v>4637790</v>
      </c>
      <c r="H153" s="8" t="n">
        <v>23188950000</v>
      </c>
      <c r="I153" s="8" t="n">
        <v>5000</v>
      </c>
      <c r="J153" s="6" t="s">
        <v>17</v>
      </c>
      <c r="K153" s="6" t="s">
        <v>521</v>
      </c>
      <c r="L153" s="6" t="s">
        <v>522</v>
      </c>
      <c r="M153" s="3"/>
      <c r="N153" s="9" t="str">
        <f aca="false">IF(B153="코스닥", TEXT(C153,"000000")&amp;".KQ", IF(B153="코넥스", "N/A",TEXT(C153,"000000")&amp;".KS"))</f>
        <v>072710.KS</v>
      </c>
      <c r="O153" s="5"/>
      <c r="P153" s="4" t="str">
        <f aca="false">IF(B153="코스닥", "KOSDAQ:"&amp;TEXT(C153,"000000"), IF(B153="코넥스", "N/A","KRX:"&amp;TEXT(C153,"000000")))</f>
        <v>KRX:072710</v>
      </c>
      <c r="Q153" s="5"/>
    </row>
    <row r="154" customFormat="false" ht="15.75" hidden="false" customHeight="false" outlineLevel="0" collapsed="false">
      <c r="A154" s="6" t="n">
        <v>151</v>
      </c>
      <c r="B154" s="6" t="s">
        <v>14</v>
      </c>
      <c r="C154" s="7" t="n">
        <v>23590</v>
      </c>
      <c r="D154" s="6" t="s">
        <v>523</v>
      </c>
      <c r="E154" s="7" t="n">
        <v>106301</v>
      </c>
      <c r="F154" s="6" t="s">
        <v>231</v>
      </c>
      <c r="G154" s="8" t="n">
        <v>44866617</v>
      </c>
      <c r="H154" s="8" t="n">
        <v>22433308500</v>
      </c>
      <c r="I154" s="6" t="n">
        <v>500</v>
      </c>
      <c r="J154" s="6" t="s">
        <v>17</v>
      </c>
      <c r="K154" s="6" t="s">
        <v>524</v>
      </c>
      <c r="L154" s="6" t="s">
        <v>525</v>
      </c>
      <c r="M154" s="3"/>
      <c r="N154" s="9" t="str">
        <f aca="false">IF(B154="코스닥", TEXT(C154,"000000")&amp;".KQ", IF(B154="코넥스", "N/A",TEXT(C154,"000000")&amp;".KS"))</f>
        <v>023590.KS</v>
      </c>
      <c r="O154" s="5"/>
      <c r="P154" s="4" t="str">
        <f aca="false">IF(B154="코스닥", "KOSDAQ:"&amp;TEXT(C154,"000000"), IF(B154="코넥스", "N/A","KRX:"&amp;TEXT(C154,"000000")))</f>
        <v>KRX:023590</v>
      </c>
      <c r="Q154" s="5"/>
    </row>
    <row r="155" customFormat="false" ht="15.75" hidden="false" customHeight="false" outlineLevel="0" collapsed="false">
      <c r="A155" s="6" t="n">
        <v>152</v>
      </c>
      <c r="B155" s="6" t="s">
        <v>14</v>
      </c>
      <c r="C155" s="7" t="n">
        <v>20120</v>
      </c>
      <c r="D155" s="6" t="s">
        <v>526</v>
      </c>
      <c r="E155" s="7" t="n">
        <v>106201</v>
      </c>
      <c r="F155" s="6" t="s">
        <v>286</v>
      </c>
      <c r="G155" s="8" t="n">
        <v>15832549</v>
      </c>
      <c r="H155" s="8" t="n">
        <v>7916274500</v>
      </c>
      <c r="I155" s="6" t="n">
        <v>500</v>
      </c>
      <c r="J155" s="6" t="s">
        <v>17</v>
      </c>
      <c r="K155" s="6" t="s">
        <v>527</v>
      </c>
      <c r="L155" s="6" t="s">
        <v>528</v>
      </c>
      <c r="M155" s="3"/>
      <c r="N155" s="9" t="str">
        <f aca="false">IF(B155="코스닥", TEXT(C155,"000000")&amp;".KQ", IF(B155="코넥스", "N/A",TEXT(C155,"000000")&amp;".KS"))</f>
        <v>020120.KS</v>
      </c>
      <c r="O155" s="5"/>
      <c r="P155" s="4" t="str">
        <f aca="false">IF(B155="코스닥", "KOSDAQ:"&amp;TEXT(C155,"000000"), IF(B155="코넥스", "N/A","KRX:"&amp;TEXT(C155,"000000")))</f>
        <v>KRX:020120</v>
      </c>
      <c r="Q155" s="5"/>
    </row>
    <row r="156" customFormat="false" ht="15.75" hidden="false" customHeight="false" outlineLevel="0" collapsed="false">
      <c r="A156" s="6" t="n">
        <v>153</v>
      </c>
      <c r="B156" s="6" t="s">
        <v>14</v>
      </c>
      <c r="C156" s="7" t="n">
        <v>15590</v>
      </c>
      <c r="D156" s="6" t="s">
        <v>529</v>
      </c>
      <c r="E156" s="7" t="n">
        <v>32901</v>
      </c>
      <c r="F156" s="6" t="s">
        <v>144</v>
      </c>
      <c r="G156" s="8" t="n">
        <v>54739890</v>
      </c>
      <c r="H156" s="8" t="n">
        <v>27369945000</v>
      </c>
      <c r="I156" s="6" t="n">
        <v>500</v>
      </c>
      <c r="J156" s="6" t="s">
        <v>17</v>
      </c>
      <c r="K156" s="6" t="s">
        <v>530</v>
      </c>
      <c r="L156" s="6" t="s">
        <v>531</v>
      </c>
      <c r="M156" s="3"/>
      <c r="N156" s="9" t="str">
        <f aca="false">IF(B156="코스닥", TEXT(C156,"000000")&amp;".KQ", IF(B156="코넥스", "N/A",TEXT(C156,"000000")&amp;".KS"))</f>
        <v>015590.KS</v>
      </c>
      <c r="O156" s="5"/>
      <c r="P156" s="4" t="str">
        <f aca="false">IF(B156="코스닥", "KOSDAQ:"&amp;TEXT(C156,"000000"), IF(B156="코넥스", "N/A","KRX:"&amp;TEXT(C156,"000000")))</f>
        <v>KRX:015590</v>
      </c>
      <c r="Q156" s="5"/>
    </row>
    <row r="157" customFormat="false" ht="15.75" hidden="false" customHeight="false" outlineLevel="0" collapsed="false">
      <c r="A157" s="6" t="n">
        <v>154</v>
      </c>
      <c r="B157" s="6" t="s">
        <v>14</v>
      </c>
      <c r="C157" s="7" t="n">
        <v>19680</v>
      </c>
      <c r="D157" s="6" t="s">
        <v>532</v>
      </c>
      <c r="E157" s="7" t="n">
        <v>168501</v>
      </c>
      <c r="F157" s="6" t="s">
        <v>533</v>
      </c>
      <c r="G157" s="8" t="n">
        <v>84702850</v>
      </c>
      <c r="H157" s="8" t="n">
        <v>52064920000</v>
      </c>
      <c r="I157" s="6" t="n">
        <v>500</v>
      </c>
      <c r="J157" s="6" t="s">
        <v>17</v>
      </c>
      <c r="K157" s="6" t="s">
        <v>534</v>
      </c>
      <c r="L157" s="6" t="s">
        <v>535</v>
      </c>
      <c r="M157" s="3"/>
      <c r="N157" s="9" t="str">
        <f aca="false">IF(B157="코스닥", TEXT(C157,"000000")&amp;".KQ", IF(B157="코넥스", "N/A",TEXT(C157,"000000")&amp;".KS"))</f>
        <v>019680.KS</v>
      </c>
      <c r="O157" s="5"/>
      <c r="P157" s="4" t="str">
        <f aca="false">IF(B157="코스닥", "KOSDAQ:"&amp;TEXT(C157,"000000"), IF(B157="코넥스", "N/A","KRX:"&amp;TEXT(C157,"000000")))</f>
        <v>KRX:019680</v>
      </c>
      <c r="Q157" s="5"/>
    </row>
    <row r="158" customFormat="false" ht="15.75" hidden="false" customHeight="false" outlineLevel="0" collapsed="false">
      <c r="A158" s="6" t="n">
        <v>155</v>
      </c>
      <c r="B158" s="6" t="s">
        <v>14</v>
      </c>
      <c r="C158" s="7" t="n">
        <v>6370</v>
      </c>
      <c r="D158" s="6" t="s">
        <v>536</v>
      </c>
      <c r="E158" s="7" t="n">
        <v>74701</v>
      </c>
      <c r="F158" s="6" t="s">
        <v>40</v>
      </c>
      <c r="G158" s="8" t="n">
        <v>10821611</v>
      </c>
      <c r="H158" s="8" t="n">
        <v>54108055000</v>
      </c>
      <c r="I158" s="8" t="n">
        <v>5000</v>
      </c>
      <c r="J158" s="6" t="s">
        <v>17</v>
      </c>
      <c r="K158" s="6" t="s">
        <v>537</v>
      </c>
      <c r="L158" s="6" t="s">
        <v>538</v>
      </c>
      <c r="M158" s="3"/>
      <c r="N158" s="9" t="str">
        <f aca="false">IF(B158="코스닥", TEXT(C158,"000000")&amp;".KQ", IF(B158="코넥스", "N/A",TEXT(C158,"000000")&amp;".KS"))</f>
        <v>006370.KS</v>
      </c>
      <c r="O158" s="5"/>
      <c r="P158" s="4" t="str">
        <f aca="false">IF(B158="코스닥", "KOSDAQ:"&amp;TEXT(C158,"000000"), IF(B158="코넥스", "N/A","KRX:"&amp;TEXT(C158,"000000")))</f>
        <v>KRX:006370</v>
      </c>
      <c r="Q158" s="5"/>
    </row>
    <row r="159" customFormat="false" ht="15.75" hidden="false" customHeight="false" outlineLevel="0" collapsed="false">
      <c r="A159" s="6" t="n">
        <v>156</v>
      </c>
      <c r="B159" s="6" t="s">
        <v>14</v>
      </c>
      <c r="C159" s="7" t="n">
        <v>4130</v>
      </c>
      <c r="D159" s="6" t="s">
        <v>539</v>
      </c>
      <c r="E159" s="7" t="n">
        <v>32602</v>
      </c>
      <c r="F159" s="6" t="s">
        <v>23</v>
      </c>
      <c r="G159" s="8" t="n">
        <v>20575613</v>
      </c>
      <c r="H159" s="8" t="n">
        <v>11367806500</v>
      </c>
      <c r="I159" s="6" t="n">
        <v>500</v>
      </c>
      <c r="J159" s="6" t="s">
        <v>17</v>
      </c>
      <c r="K159" s="6" t="s">
        <v>540</v>
      </c>
      <c r="L159" s="6" t="s">
        <v>541</v>
      </c>
      <c r="M159" s="3"/>
      <c r="N159" s="9" t="str">
        <f aca="false">IF(B159="코스닥", TEXT(C159,"000000")&amp;".KQ", IF(B159="코넥스", "N/A",TEXT(C159,"000000")&amp;".KS"))</f>
        <v>004130.KS</v>
      </c>
      <c r="O159" s="5"/>
      <c r="P159" s="4" t="str">
        <f aca="false">IF(B159="코스닥", "KOSDAQ:"&amp;TEXT(C159,"000000"), IF(B159="코넥스", "N/A","KRX:"&amp;TEXT(C159,"000000")))</f>
        <v>KRX:004130</v>
      </c>
      <c r="Q159" s="5"/>
    </row>
    <row r="160" customFormat="false" ht="15.75" hidden="false" customHeight="false" outlineLevel="0" collapsed="false">
      <c r="A160" s="6" t="n">
        <v>157</v>
      </c>
      <c r="B160" s="6" t="s">
        <v>14</v>
      </c>
      <c r="C160" s="7" t="n">
        <v>8060</v>
      </c>
      <c r="D160" s="6" t="s">
        <v>542</v>
      </c>
      <c r="E160" s="7" t="n">
        <v>32602</v>
      </c>
      <c r="F160" s="6" t="s">
        <v>23</v>
      </c>
      <c r="G160" s="8" t="n">
        <v>48796300</v>
      </c>
      <c r="H160" s="8" t="n">
        <v>24398150000</v>
      </c>
      <c r="I160" s="6" t="n">
        <v>500</v>
      </c>
      <c r="J160" s="6" t="s">
        <v>17</v>
      </c>
      <c r="K160" s="6" t="s">
        <v>543</v>
      </c>
      <c r="L160" s="6" t="s">
        <v>544</v>
      </c>
      <c r="M160" s="3"/>
      <c r="N160" s="9" t="str">
        <f aca="false">IF(B160="코스닥", TEXT(C160,"000000")&amp;".KQ", IF(B160="코넥스", "N/A",TEXT(C160,"000000")&amp;".KS"))</f>
        <v>008060.KS</v>
      </c>
      <c r="O160" s="5"/>
      <c r="P160" s="4" t="str">
        <f aca="false">IF(B160="코스닥", "KOSDAQ:"&amp;TEXT(C160,"000000"), IF(B160="코넥스", "N/A","KRX:"&amp;TEXT(C160,"000000")))</f>
        <v>KRX:008060</v>
      </c>
      <c r="Q160" s="5"/>
    </row>
    <row r="161" customFormat="false" ht="15.75" hidden="false" customHeight="false" outlineLevel="0" collapsed="false">
      <c r="A161" s="6" t="n">
        <v>158</v>
      </c>
      <c r="B161" s="6" t="s">
        <v>14</v>
      </c>
      <c r="C161" s="7" t="n">
        <v>490</v>
      </c>
      <c r="D161" s="6" t="s">
        <v>545</v>
      </c>
      <c r="E161" s="7" t="n">
        <v>32902</v>
      </c>
      <c r="F161" s="6" t="s">
        <v>282</v>
      </c>
      <c r="G161" s="8" t="n">
        <v>23728210</v>
      </c>
      <c r="H161" s="8" t="n">
        <v>23728210000</v>
      </c>
      <c r="I161" s="8" t="n">
        <v>1000</v>
      </c>
      <c r="J161" s="6" t="s">
        <v>17</v>
      </c>
      <c r="K161" s="6" t="s">
        <v>546</v>
      </c>
      <c r="L161" s="6" t="s">
        <v>547</v>
      </c>
      <c r="M161" s="3"/>
      <c r="N161" s="9" t="str">
        <f aca="false">IF(B161="코스닥", TEXT(C161,"000000")&amp;".KQ", IF(B161="코넥스", "N/A",TEXT(C161,"000000")&amp;".KS"))</f>
        <v>000490.KS</v>
      </c>
      <c r="O161" s="5"/>
      <c r="P161" s="4" t="str">
        <f aca="false">IF(B161="코스닥", "KOSDAQ:"&amp;TEXT(C161,"000000"), IF(B161="코넥스", "N/A","KRX:"&amp;TEXT(C161,"000000")))</f>
        <v>KRX:000490</v>
      </c>
      <c r="Q161" s="5"/>
    </row>
    <row r="162" customFormat="false" ht="15.75" hidden="false" customHeight="false" outlineLevel="0" collapsed="false">
      <c r="A162" s="6" t="n">
        <v>159</v>
      </c>
      <c r="B162" s="6" t="s">
        <v>14</v>
      </c>
      <c r="C162" s="7" t="n">
        <v>8110</v>
      </c>
      <c r="D162" s="6" t="s">
        <v>548</v>
      </c>
      <c r="E162" s="7" t="n">
        <v>32604</v>
      </c>
      <c r="F162" s="6" t="s">
        <v>210</v>
      </c>
      <c r="G162" s="8" t="n">
        <v>10490447</v>
      </c>
      <c r="H162" s="8" t="n">
        <v>5245223500</v>
      </c>
      <c r="I162" s="6" t="n">
        <v>500</v>
      </c>
      <c r="J162" s="6" t="s">
        <v>17</v>
      </c>
      <c r="K162" s="6" t="s">
        <v>549</v>
      </c>
      <c r="L162" s="6" t="s">
        <v>550</v>
      </c>
      <c r="M162" s="3"/>
      <c r="N162" s="9" t="str">
        <f aca="false">IF(B162="코스닥", TEXT(C162,"000000")&amp;".KQ", IF(B162="코넥스", "N/A",TEXT(C162,"000000")&amp;".KS"))</f>
        <v>008110.KS</v>
      </c>
      <c r="O162" s="5"/>
      <c r="P162" s="4" t="str">
        <f aca="false">IF(B162="코스닥", "KOSDAQ:"&amp;TEXT(C162,"000000"), IF(B162="코넥스", "N/A","KRX:"&amp;TEXT(C162,"000000")))</f>
        <v>KRX:008110</v>
      </c>
      <c r="Q162" s="5"/>
    </row>
    <row r="163" customFormat="false" ht="15.75" hidden="false" customHeight="false" outlineLevel="0" collapsed="false">
      <c r="A163" s="6" t="n">
        <v>160</v>
      </c>
      <c r="B163" s="6" t="s">
        <v>14</v>
      </c>
      <c r="C163" s="7" t="n">
        <v>5750</v>
      </c>
      <c r="D163" s="6" t="s">
        <v>551</v>
      </c>
      <c r="E163" s="7" t="n">
        <v>32302</v>
      </c>
      <c r="F163" s="6" t="s">
        <v>552</v>
      </c>
      <c r="G163" s="8" t="n">
        <v>15501672</v>
      </c>
      <c r="H163" s="8" t="n">
        <v>15501672000</v>
      </c>
      <c r="I163" s="8" t="n">
        <v>1000</v>
      </c>
      <c r="J163" s="6" t="s">
        <v>17</v>
      </c>
      <c r="K163" s="6" t="s">
        <v>553</v>
      </c>
      <c r="L163" s="6" t="s">
        <v>554</v>
      </c>
      <c r="M163" s="3"/>
      <c r="N163" s="9" t="str">
        <f aca="false">IF(B163="코스닥", TEXT(C163,"000000")&amp;".KQ", IF(B163="코넥스", "N/A",TEXT(C163,"000000")&amp;".KS"))</f>
        <v>005750.KS</v>
      </c>
      <c r="O163" s="5"/>
      <c r="P163" s="4" t="str">
        <f aca="false">IF(B163="코스닥", "KOSDAQ:"&amp;TEXT(C163,"000000"), IF(B163="코넥스", "N/A","KRX:"&amp;TEXT(C163,"000000")))</f>
        <v>KRX:005750</v>
      </c>
      <c r="Q163" s="5"/>
    </row>
    <row r="164" customFormat="false" ht="15.75" hidden="false" customHeight="false" outlineLevel="0" collapsed="false">
      <c r="A164" s="6" t="n">
        <v>161</v>
      </c>
      <c r="B164" s="6" t="s">
        <v>14</v>
      </c>
      <c r="C164" s="7" t="n">
        <v>210</v>
      </c>
      <c r="D164" s="6" t="s">
        <v>555</v>
      </c>
      <c r="E164" s="7" t="n">
        <v>64102</v>
      </c>
      <c r="F164" s="6" t="s">
        <v>370</v>
      </c>
      <c r="G164" s="8" t="n">
        <v>34800000</v>
      </c>
      <c r="H164" s="8" t="n">
        <v>218500000000</v>
      </c>
      <c r="I164" s="8" t="n">
        <v>5000</v>
      </c>
      <c r="J164" s="6" t="s">
        <v>17</v>
      </c>
      <c r="K164" s="6" t="s">
        <v>556</v>
      </c>
      <c r="L164" s="6" t="s">
        <v>557</v>
      </c>
      <c r="M164" s="3"/>
      <c r="N164" s="9" t="str">
        <f aca="false">IF(B164="코스닥", TEXT(C164,"000000")&amp;".KQ", IF(B164="코넥스", "N/A",TEXT(C164,"000000")&amp;".KS"))</f>
        <v>000210.KS</v>
      </c>
      <c r="O164" s="5"/>
      <c r="P164" s="4" t="str">
        <f aca="false">IF(B164="코스닥", "KOSDAQ:"&amp;TEXT(C164,"000000"), IF(B164="코넥스", "N/A","KRX:"&amp;TEXT(C164,"000000")))</f>
        <v>KRX:000210</v>
      </c>
      <c r="Q164" s="5"/>
    </row>
    <row r="165" customFormat="false" ht="15.75" hidden="false" customHeight="false" outlineLevel="0" collapsed="false">
      <c r="A165" s="6" t="n">
        <v>162</v>
      </c>
      <c r="B165" s="6" t="s">
        <v>14</v>
      </c>
      <c r="C165" s="7" t="n">
        <v>6570</v>
      </c>
      <c r="D165" s="6" t="s">
        <v>558</v>
      </c>
      <c r="E165" s="7" t="n">
        <v>32509</v>
      </c>
      <c r="F165" s="6" t="s">
        <v>474</v>
      </c>
      <c r="G165" s="8" t="n">
        <v>15225000</v>
      </c>
      <c r="H165" s="8" t="n">
        <v>16425000000</v>
      </c>
      <c r="I165" s="8" t="n">
        <v>1000</v>
      </c>
      <c r="J165" s="6" t="s">
        <v>17</v>
      </c>
      <c r="K165" s="6" t="s">
        <v>559</v>
      </c>
      <c r="L165" s="6" t="s">
        <v>560</v>
      </c>
      <c r="M165" s="3"/>
      <c r="N165" s="9" t="str">
        <f aca="false">IF(B165="코스닥", TEXT(C165,"000000")&amp;".KQ", IF(B165="코넥스", "N/A",TEXT(C165,"000000")&amp;".KS"))</f>
        <v>006570.KS</v>
      </c>
      <c r="O165" s="5"/>
      <c r="P165" s="4" t="str">
        <f aca="false">IF(B165="코스닥", "KOSDAQ:"&amp;TEXT(C165,"000000"), IF(B165="코넥스", "N/A","KRX:"&amp;TEXT(C165,"000000")))</f>
        <v>KRX:006570</v>
      </c>
      <c r="Q165" s="5"/>
    </row>
    <row r="166" customFormat="false" ht="15.75" hidden="false" customHeight="false" outlineLevel="0" collapsed="false">
      <c r="A166" s="6" t="n">
        <v>163</v>
      </c>
      <c r="B166" s="6" t="s">
        <v>14</v>
      </c>
      <c r="C166" s="7" t="n">
        <v>1680</v>
      </c>
      <c r="D166" s="6" t="s">
        <v>561</v>
      </c>
      <c r="E166" s="7" t="n">
        <v>31007</v>
      </c>
      <c r="F166" s="6" t="s">
        <v>63</v>
      </c>
      <c r="G166" s="8" t="n">
        <v>34411575</v>
      </c>
      <c r="H166" s="8" t="n">
        <v>36018248000</v>
      </c>
      <c r="I166" s="8" t="n">
        <v>1000</v>
      </c>
      <c r="J166" s="6" t="s">
        <v>17</v>
      </c>
      <c r="K166" s="6" t="s">
        <v>562</v>
      </c>
      <c r="L166" s="6" t="s">
        <v>563</v>
      </c>
      <c r="M166" s="3"/>
      <c r="N166" s="9" t="str">
        <f aca="false">IF(B166="코스닥", TEXT(C166,"000000")&amp;".KQ", IF(B166="코넥스", "N/A",TEXT(C166,"000000")&amp;".KS"))</f>
        <v>001680.KS</v>
      </c>
      <c r="O166" s="5"/>
      <c r="P166" s="4" t="str">
        <f aca="false">IF(B166="코스닥", "KOSDAQ:"&amp;TEXT(C166,"000000"), IF(B166="코넥스", "N/A","KRX:"&amp;TEXT(C166,"000000")))</f>
        <v>KRX:001680</v>
      </c>
      <c r="Q166" s="5"/>
    </row>
    <row r="167" customFormat="false" ht="15.75" hidden="false" customHeight="false" outlineLevel="0" collapsed="false">
      <c r="A167" s="6" t="n">
        <v>164</v>
      </c>
      <c r="B167" s="6" t="s">
        <v>14</v>
      </c>
      <c r="C167" s="7" t="n">
        <v>84690</v>
      </c>
      <c r="D167" s="6" t="s">
        <v>564</v>
      </c>
      <c r="E167" s="7" t="n">
        <v>137105</v>
      </c>
      <c r="F167" s="6" t="s">
        <v>36</v>
      </c>
      <c r="G167" s="8" t="n">
        <v>36212538</v>
      </c>
      <c r="H167" s="8" t="n">
        <v>37126020000</v>
      </c>
      <c r="I167" s="8" t="n">
        <v>1000</v>
      </c>
      <c r="J167" s="6" t="s">
        <v>17</v>
      </c>
      <c r="K167" s="6" t="s">
        <v>565</v>
      </c>
      <c r="L167" s="6" t="s">
        <v>566</v>
      </c>
      <c r="M167" s="3"/>
      <c r="N167" s="9" t="str">
        <f aca="false">IF(B167="코스닥", TEXT(C167,"000000")&amp;".KQ", IF(B167="코넥스", "N/A",TEXT(C167,"000000")&amp;".KS"))</f>
        <v>084690.KS</v>
      </c>
      <c r="O167" s="5"/>
      <c r="P167" s="4" t="str">
        <f aca="false">IF(B167="코스닥", "KOSDAQ:"&amp;TEXT(C167,"000000"), IF(B167="코넥스", "N/A","KRX:"&amp;TEXT(C167,"000000")))</f>
        <v>KRX:084690</v>
      </c>
      <c r="Q167" s="5"/>
    </row>
    <row r="168" customFormat="false" ht="15.75" hidden="false" customHeight="false" outlineLevel="0" collapsed="false">
      <c r="A168" s="6" t="n">
        <v>165</v>
      </c>
      <c r="B168" s="6" t="s">
        <v>14</v>
      </c>
      <c r="C168" s="7" t="n">
        <v>128820</v>
      </c>
      <c r="D168" s="6" t="s">
        <v>567</v>
      </c>
      <c r="E168" s="7" t="n">
        <v>74707</v>
      </c>
      <c r="F168" s="6" t="s">
        <v>568</v>
      </c>
      <c r="G168" s="8" t="n">
        <v>24087955</v>
      </c>
      <c r="H168" s="8" t="n">
        <v>120439775000</v>
      </c>
      <c r="I168" s="8" t="n">
        <v>5000</v>
      </c>
      <c r="J168" s="6" t="s">
        <v>17</v>
      </c>
      <c r="K168" s="6" t="s">
        <v>569</v>
      </c>
      <c r="L168" s="6" t="s">
        <v>570</v>
      </c>
      <c r="M168" s="3"/>
      <c r="N168" s="9" t="str">
        <f aca="false">IF(B168="코스닥", TEXT(C168,"000000")&amp;".KQ", IF(B168="코넥스", "N/A",TEXT(C168,"000000")&amp;".KS"))</f>
        <v>128820.KS</v>
      </c>
      <c r="O168" s="5"/>
      <c r="P168" s="4" t="str">
        <f aca="false">IF(B168="코스닥", "KOSDAQ:"&amp;TEXT(C168,"000000"), IF(B168="코넥스", "N/A","KRX:"&amp;TEXT(C168,"000000")))</f>
        <v>KRX:128820</v>
      </c>
      <c r="Q168" s="5"/>
    </row>
    <row r="169" customFormat="false" ht="15.75" hidden="false" customHeight="false" outlineLevel="0" collapsed="false">
      <c r="A169" s="6" t="n">
        <v>166</v>
      </c>
      <c r="B169" s="6" t="s">
        <v>14</v>
      </c>
      <c r="C169" s="7" t="n">
        <v>117580</v>
      </c>
      <c r="D169" s="6" t="s">
        <v>571</v>
      </c>
      <c r="E169" s="7" t="n">
        <v>43502</v>
      </c>
      <c r="F169" s="6" t="s">
        <v>342</v>
      </c>
      <c r="G169" s="8" t="n">
        <v>27500000</v>
      </c>
      <c r="H169" s="8" t="n">
        <v>27500000000</v>
      </c>
      <c r="I169" s="8" t="n">
        <v>1000</v>
      </c>
      <c r="J169" s="6" t="s">
        <v>17</v>
      </c>
      <c r="K169" s="6" t="s">
        <v>572</v>
      </c>
      <c r="L169" s="6" t="s">
        <v>573</v>
      </c>
      <c r="M169" s="3"/>
      <c r="N169" s="9" t="str">
        <f aca="false">IF(B169="코스닥", TEXT(C169,"000000")&amp;".KQ", IF(B169="코넥스", "N/A",TEXT(C169,"000000")&amp;".KS"))</f>
        <v>117580.KS</v>
      </c>
      <c r="O169" s="5"/>
      <c r="P169" s="4" t="str">
        <f aca="false">IF(B169="코스닥", "KOSDAQ:"&amp;TEXT(C169,"000000"), IF(B169="코넥스", "N/A","KRX:"&amp;TEXT(C169,"000000")))</f>
        <v>KRX:117580</v>
      </c>
      <c r="Q169" s="5"/>
    </row>
    <row r="170" customFormat="false" ht="15.75" hidden="false" customHeight="false" outlineLevel="0" collapsed="false">
      <c r="A170" s="6" t="n">
        <v>167</v>
      </c>
      <c r="B170" s="6" t="s">
        <v>14</v>
      </c>
      <c r="C170" s="7" t="n">
        <v>5620</v>
      </c>
      <c r="D170" s="6" t="s">
        <v>574</v>
      </c>
      <c r="E170" s="7" t="n">
        <v>137105</v>
      </c>
      <c r="F170" s="6" t="s">
        <v>36</v>
      </c>
      <c r="G170" s="8" t="n">
        <v>1799077</v>
      </c>
      <c r="H170" s="8" t="n">
        <v>8995385000</v>
      </c>
      <c r="I170" s="8" t="n">
        <v>5000</v>
      </c>
      <c r="J170" s="6" t="s">
        <v>17</v>
      </c>
      <c r="K170" s="6" t="s">
        <v>575</v>
      </c>
      <c r="L170" s="6" t="s">
        <v>576</v>
      </c>
      <c r="M170" s="3"/>
      <c r="N170" s="9" t="str">
        <f aca="false">IF(B170="코스닥", TEXT(C170,"000000")&amp;".KQ", IF(B170="코넥스", "N/A",TEXT(C170,"000000")&amp;".KS"))</f>
        <v>005620.KS</v>
      </c>
      <c r="O170" s="5"/>
      <c r="P170" s="4" t="str">
        <f aca="false">IF(B170="코스닥", "KOSDAQ:"&amp;TEXT(C170,"000000"), IF(B170="코넥스", "N/A","KRX:"&amp;TEXT(C170,"000000")))</f>
        <v>KRX:005620</v>
      </c>
      <c r="Q170" s="5"/>
    </row>
    <row r="171" customFormat="false" ht="15.75" hidden="false" customHeight="false" outlineLevel="0" collapsed="false">
      <c r="A171" s="6" t="n">
        <v>168</v>
      </c>
      <c r="B171" s="6" t="s">
        <v>14</v>
      </c>
      <c r="C171" s="7" t="n">
        <v>16710</v>
      </c>
      <c r="D171" s="6" t="s">
        <v>577</v>
      </c>
      <c r="E171" s="7" t="n">
        <v>137105</v>
      </c>
      <c r="F171" s="6" t="s">
        <v>36</v>
      </c>
      <c r="G171" s="8" t="n">
        <v>16089459</v>
      </c>
      <c r="H171" s="8" t="n">
        <v>16089459000</v>
      </c>
      <c r="I171" s="8" t="n">
        <v>1000</v>
      </c>
      <c r="J171" s="6" t="s">
        <v>17</v>
      </c>
      <c r="K171" s="6" t="s">
        <v>572</v>
      </c>
      <c r="L171" s="6" t="s">
        <v>578</v>
      </c>
      <c r="M171" s="3"/>
      <c r="N171" s="9" t="str">
        <f aca="false">IF(B171="코스닥", TEXT(C171,"000000")&amp;".KQ", IF(B171="코넥스", "N/A",TEXT(C171,"000000")&amp;".KS"))</f>
        <v>016710.KS</v>
      </c>
      <c r="O171" s="5"/>
      <c r="P171" s="4" t="str">
        <f aca="false">IF(B171="코스닥", "KOSDAQ:"&amp;TEXT(C171,"000000"), IF(B171="코넥스", "N/A","KRX:"&amp;TEXT(C171,"000000")))</f>
        <v>KRX:016710</v>
      </c>
      <c r="Q171" s="5"/>
    </row>
    <row r="172" customFormat="false" ht="15.75" hidden="false" customHeight="false" outlineLevel="0" collapsed="false">
      <c r="A172" s="6" t="n">
        <v>169</v>
      </c>
      <c r="B172" s="6" t="s">
        <v>14</v>
      </c>
      <c r="C172" s="7" t="n">
        <v>3540</v>
      </c>
      <c r="D172" s="6" t="s">
        <v>579</v>
      </c>
      <c r="E172" s="7" t="n">
        <v>116601</v>
      </c>
      <c r="F172" s="6" t="s">
        <v>118</v>
      </c>
      <c r="G172" s="8" t="n">
        <v>50773400</v>
      </c>
      <c r="H172" s="8" t="n">
        <v>434867000000</v>
      </c>
      <c r="I172" s="8" t="n">
        <v>5000</v>
      </c>
      <c r="J172" s="6" t="s">
        <v>17</v>
      </c>
      <c r="K172" s="6" t="s">
        <v>580</v>
      </c>
      <c r="L172" s="6" t="s">
        <v>581</v>
      </c>
      <c r="M172" s="3"/>
      <c r="N172" s="9" t="str">
        <f aca="false">IF(B172="코스닥", TEXT(C172,"000000")&amp;".KQ", IF(B172="코넥스", "N/A",TEXT(C172,"000000")&amp;".KS"))</f>
        <v>003540.KS</v>
      </c>
      <c r="O172" s="5"/>
      <c r="P172" s="4" t="str">
        <f aca="false">IF(B172="코스닥", "KOSDAQ:"&amp;TEXT(C172,"000000"), IF(B172="코넥스", "N/A","KRX:"&amp;TEXT(C172,"000000")))</f>
        <v>KRX:003540</v>
      </c>
      <c r="Q172" s="5"/>
    </row>
    <row r="173" customFormat="false" ht="15.75" hidden="false" customHeight="false" outlineLevel="0" collapsed="false">
      <c r="A173" s="6" t="n">
        <v>170</v>
      </c>
      <c r="B173" s="6" t="s">
        <v>14</v>
      </c>
      <c r="C173" s="7" t="n">
        <v>9190</v>
      </c>
      <c r="D173" s="6" t="s">
        <v>582</v>
      </c>
      <c r="E173" s="7" t="n">
        <v>32401</v>
      </c>
      <c r="F173" s="6" t="s">
        <v>86</v>
      </c>
      <c r="G173" s="8" t="n">
        <v>61589669</v>
      </c>
      <c r="H173" s="8" t="n">
        <v>30794834500</v>
      </c>
      <c r="I173" s="6" t="n">
        <v>500</v>
      </c>
      <c r="J173" s="6" t="s">
        <v>17</v>
      </c>
      <c r="K173" s="6" t="s">
        <v>583</v>
      </c>
      <c r="L173" s="6" t="s">
        <v>584</v>
      </c>
      <c r="M173" s="3"/>
      <c r="N173" s="9" t="str">
        <f aca="false">IF(B173="코스닥", TEXT(C173,"000000")&amp;".KQ", IF(B173="코넥스", "N/A",TEXT(C173,"000000")&amp;".KS"))</f>
        <v>009190.KS</v>
      </c>
      <c r="O173" s="5"/>
      <c r="P173" s="4" t="str">
        <f aca="false">IF(B173="코스닥", "KOSDAQ:"&amp;TEXT(C173,"000000"), IF(B173="코넥스", "N/A","KRX:"&amp;TEXT(C173,"000000")))</f>
        <v>KRX:009190</v>
      </c>
      <c r="Q173" s="5"/>
    </row>
    <row r="174" customFormat="false" ht="15.75" hidden="false" customHeight="false" outlineLevel="0" collapsed="false">
      <c r="A174" s="6" t="n">
        <v>171</v>
      </c>
      <c r="B174" s="6" t="s">
        <v>14</v>
      </c>
      <c r="C174" s="7" t="n">
        <v>14160</v>
      </c>
      <c r="D174" s="6" t="s">
        <v>585</v>
      </c>
      <c r="E174" s="7" t="n">
        <v>31702</v>
      </c>
      <c r="F174" s="6" t="s">
        <v>151</v>
      </c>
      <c r="G174" s="8" t="n">
        <v>100070155</v>
      </c>
      <c r="H174" s="8" t="n">
        <v>50035077500</v>
      </c>
      <c r="I174" s="6" t="n">
        <v>500</v>
      </c>
      <c r="J174" s="6" t="s">
        <v>17</v>
      </c>
      <c r="K174" s="6" t="s">
        <v>586</v>
      </c>
      <c r="L174" s="6" t="s">
        <v>587</v>
      </c>
      <c r="M174" s="3"/>
      <c r="N174" s="9" t="str">
        <f aca="false">IF(B174="코스닥", TEXT(C174,"000000")&amp;".KQ", IF(B174="코넥스", "N/A",TEXT(C174,"000000")&amp;".KS"))</f>
        <v>014160.KS</v>
      </c>
      <c r="O174" s="5"/>
      <c r="P174" s="4" t="str">
        <f aca="false">IF(B174="코스닥", "KOSDAQ:"&amp;TEXT(C174,"000000"), IF(B174="코넥스", "N/A","KRX:"&amp;TEXT(C174,"000000")))</f>
        <v>KRX:014160</v>
      </c>
      <c r="Q174" s="5"/>
    </row>
    <row r="175" customFormat="false" ht="15.75" hidden="false" customHeight="false" outlineLevel="0" collapsed="false">
      <c r="A175" s="6" t="n">
        <v>172</v>
      </c>
      <c r="B175" s="6" t="s">
        <v>14</v>
      </c>
      <c r="C175" s="7" t="n">
        <v>47040</v>
      </c>
      <c r="D175" s="6" t="s">
        <v>588</v>
      </c>
      <c r="E175" s="7" t="n">
        <v>64101</v>
      </c>
      <c r="F175" s="6" t="s">
        <v>104</v>
      </c>
      <c r="G175" s="8" t="n">
        <v>415622638</v>
      </c>
      <c r="H175" s="8" t="n">
        <v>2078113190000</v>
      </c>
      <c r="I175" s="8" t="n">
        <v>5000</v>
      </c>
      <c r="J175" s="6" t="s">
        <v>17</v>
      </c>
      <c r="K175" s="6" t="s">
        <v>589</v>
      </c>
      <c r="L175" s="6" t="s">
        <v>590</v>
      </c>
      <c r="M175" s="3"/>
      <c r="N175" s="9" t="str">
        <f aca="false">IF(B175="코스닥", TEXT(C175,"000000")&amp;".KQ", IF(B175="코넥스", "N/A",TEXT(C175,"000000")&amp;".KS"))</f>
        <v>047040.KS</v>
      </c>
      <c r="O175" s="5"/>
      <c r="P175" s="4" t="str">
        <f aca="false">IF(B175="코스닥", "KOSDAQ:"&amp;TEXT(C175,"000000"), IF(B175="코넥스", "N/A","KRX:"&amp;TEXT(C175,"000000")))</f>
        <v>KRX:047040</v>
      </c>
      <c r="Q175" s="5"/>
    </row>
    <row r="176" customFormat="false" ht="15.75" hidden="false" customHeight="false" outlineLevel="0" collapsed="false">
      <c r="A176" s="6" t="n">
        <v>173</v>
      </c>
      <c r="B176" s="6" t="s">
        <v>14</v>
      </c>
      <c r="C176" s="7" t="n">
        <v>9320</v>
      </c>
      <c r="D176" s="6" t="s">
        <v>591</v>
      </c>
      <c r="E176" s="7" t="n">
        <v>33003</v>
      </c>
      <c r="F176" s="6" t="s">
        <v>254</v>
      </c>
      <c r="G176" s="8" t="n">
        <v>39226790</v>
      </c>
      <c r="H176" s="8" t="n">
        <v>19613395000</v>
      </c>
      <c r="I176" s="6" t="n">
        <v>500</v>
      </c>
      <c r="J176" s="6" t="s">
        <v>17</v>
      </c>
      <c r="K176" s="6" t="s">
        <v>592</v>
      </c>
      <c r="L176" s="6" t="s">
        <v>593</v>
      </c>
      <c r="M176" s="3"/>
      <c r="N176" s="9" t="str">
        <f aca="false">IF(B176="코스닥", TEXT(C176,"000000")&amp;".KQ", IF(B176="코넥스", "N/A",TEXT(C176,"000000")&amp;".KS"))</f>
        <v>009320.KS</v>
      </c>
      <c r="O176" s="5"/>
      <c r="P176" s="4" t="str">
        <f aca="false">IF(B176="코스닥", "KOSDAQ:"&amp;TEXT(C176,"000000"), IF(B176="코넥스", "N/A","KRX:"&amp;TEXT(C176,"000000")))</f>
        <v>KRX:009320</v>
      </c>
      <c r="Q176" s="5"/>
    </row>
    <row r="177" customFormat="false" ht="15.75" hidden="false" customHeight="false" outlineLevel="0" collapsed="false">
      <c r="A177" s="6" t="n">
        <v>174</v>
      </c>
      <c r="B177" s="6" t="s">
        <v>14</v>
      </c>
      <c r="C177" s="7" t="n">
        <v>47050</v>
      </c>
      <c r="D177" s="6" t="s">
        <v>594</v>
      </c>
      <c r="E177" s="7" t="n">
        <v>74601</v>
      </c>
      <c r="F177" s="6" t="s">
        <v>196</v>
      </c>
      <c r="G177" s="8" t="n">
        <v>113876291</v>
      </c>
      <c r="H177" s="8" t="n">
        <v>569381455000</v>
      </c>
      <c r="I177" s="8" t="n">
        <v>5000</v>
      </c>
      <c r="J177" s="6" t="s">
        <v>17</v>
      </c>
      <c r="K177" s="6" t="s">
        <v>595</v>
      </c>
      <c r="L177" s="6" t="s">
        <v>596</v>
      </c>
      <c r="M177" s="3"/>
      <c r="N177" s="9" t="str">
        <f aca="false">IF(B177="코스닥", TEXT(C177,"000000")&amp;".KQ", IF(B177="코넥스", "N/A",TEXT(C177,"000000")&amp;".KS"))</f>
        <v>047050.KS</v>
      </c>
      <c r="O177" s="5"/>
      <c r="P177" s="4" t="str">
        <f aca="false">IF(B177="코스닥", "KOSDAQ:"&amp;TEXT(C177,"000000"), IF(B177="코넥스", "N/A","KRX:"&amp;TEXT(C177,"000000")))</f>
        <v>KRX:047050</v>
      </c>
      <c r="Q177" s="5"/>
    </row>
    <row r="178" customFormat="false" ht="15.75" hidden="false" customHeight="false" outlineLevel="0" collapsed="false">
      <c r="A178" s="6" t="n">
        <v>175</v>
      </c>
      <c r="B178" s="6" t="s">
        <v>14</v>
      </c>
      <c r="C178" s="7" t="n">
        <v>42660</v>
      </c>
      <c r="D178" s="6" t="s">
        <v>597</v>
      </c>
      <c r="E178" s="7" t="n">
        <v>33101</v>
      </c>
      <c r="F178" s="6" t="s">
        <v>598</v>
      </c>
      <c r="G178" s="8" t="n">
        <v>191390758</v>
      </c>
      <c r="H178" s="8" t="n">
        <v>961953790000</v>
      </c>
      <c r="I178" s="8" t="n">
        <v>5000</v>
      </c>
      <c r="J178" s="6" t="s">
        <v>17</v>
      </c>
      <c r="K178" s="6" t="s">
        <v>599</v>
      </c>
      <c r="L178" s="6" t="s">
        <v>600</v>
      </c>
      <c r="M178" s="3"/>
      <c r="N178" s="9" t="str">
        <f aca="false">IF(B178="코스닥", TEXT(C178,"000000")&amp;".KQ", IF(B178="코넥스", "N/A",TEXT(C178,"000000")&amp;".KS"))</f>
        <v>042660.KS</v>
      </c>
      <c r="O178" s="5"/>
      <c r="P178" s="4" t="str">
        <f aca="false">IF(B178="코스닥", "KOSDAQ:"&amp;TEXT(C178,"000000"), IF(B178="코넥스", "N/A","KRX:"&amp;TEXT(C178,"000000")))</f>
        <v>KRX:042660</v>
      </c>
      <c r="Q178" s="5"/>
    </row>
    <row r="179" customFormat="false" ht="15.75" hidden="false" customHeight="false" outlineLevel="0" collapsed="false">
      <c r="A179" s="6" t="n">
        <v>176</v>
      </c>
      <c r="B179" s="6" t="s">
        <v>14</v>
      </c>
      <c r="C179" s="7" t="n">
        <v>6800</v>
      </c>
      <c r="D179" s="6" t="s">
        <v>601</v>
      </c>
      <c r="E179" s="7" t="n">
        <v>116601</v>
      </c>
      <c r="F179" s="6" t="s">
        <v>118</v>
      </c>
      <c r="G179" s="8" t="n">
        <v>326700891</v>
      </c>
      <c r="H179" s="8" t="n">
        <v>1703883205000</v>
      </c>
      <c r="I179" s="8" t="n">
        <v>5000</v>
      </c>
      <c r="J179" s="6" t="s">
        <v>17</v>
      </c>
      <c r="K179" s="6" t="s">
        <v>602</v>
      </c>
      <c r="L179" s="6" t="s">
        <v>603</v>
      </c>
      <c r="M179" s="3"/>
      <c r="N179" s="9" t="str">
        <f aca="false">IF(B179="코스닥", TEXT(C179,"000000")&amp;".KQ", IF(B179="코넥스", "N/A",TEXT(C179,"000000")&amp;".KS"))</f>
        <v>006800.KS</v>
      </c>
      <c r="O179" s="5"/>
      <c r="P179" s="4" t="str">
        <f aca="false">IF(B179="코스닥", "KOSDAQ:"&amp;TEXT(C179,"000000"), IF(B179="코넥스", "N/A","KRX:"&amp;TEXT(C179,"000000")))</f>
        <v>KRX:006800</v>
      </c>
      <c r="Q179" s="5"/>
    </row>
    <row r="180" customFormat="false" ht="15.75" hidden="false" customHeight="false" outlineLevel="0" collapsed="false">
      <c r="A180" s="6" t="n">
        <v>177</v>
      </c>
      <c r="B180" s="6" t="s">
        <v>14</v>
      </c>
      <c r="C180" s="7" t="n">
        <v>3090</v>
      </c>
      <c r="D180" s="6" t="s">
        <v>604</v>
      </c>
      <c r="E180" s="7" t="n">
        <v>137105</v>
      </c>
      <c r="F180" s="6" t="s">
        <v>36</v>
      </c>
      <c r="G180" s="8" t="n">
        <v>11628396</v>
      </c>
      <c r="H180" s="8" t="n">
        <v>29070990000</v>
      </c>
      <c r="I180" s="8" t="n">
        <v>2500</v>
      </c>
      <c r="J180" s="6" t="s">
        <v>17</v>
      </c>
      <c r="K180" s="6" t="s">
        <v>605</v>
      </c>
      <c r="L180" s="6" t="s">
        <v>606</v>
      </c>
      <c r="M180" s="3"/>
      <c r="N180" s="9" t="str">
        <f aca="false">IF(B180="코스닥", TEXT(C180,"000000")&amp;".KQ", IF(B180="코넥스", "N/A",TEXT(C180,"000000")&amp;".KS"))</f>
        <v>003090.KS</v>
      </c>
      <c r="O180" s="5"/>
      <c r="P180" s="4" t="str">
        <f aca="false">IF(B180="코스닥", "KOSDAQ:"&amp;TEXT(C180,"000000"), IF(B180="코넥스", "N/A","KRX:"&amp;TEXT(C180,"000000")))</f>
        <v>KRX:003090</v>
      </c>
      <c r="Q180" s="5"/>
    </row>
    <row r="181" customFormat="false" ht="15.75" hidden="false" customHeight="false" outlineLevel="0" collapsed="false">
      <c r="A181" s="6" t="n">
        <v>178</v>
      </c>
      <c r="B181" s="6" t="s">
        <v>14</v>
      </c>
      <c r="C181" s="7" t="n">
        <v>69620</v>
      </c>
      <c r="D181" s="6" t="s">
        <v>607</v>
      </c>
      <c r="E181" s="7" t="n">
        <v>32102</v>
      </c>
      <c r="F181" s="6" t="s">
        <v>129</v>
      </c>
      <c r="G181" s="8" t="n">
        <v>11586575</v>
      </c>
      <c r="H181" s="8" t="n">
        <v>28966437500</v>
      </c>
      <c r="I181" s="8" t="n">
        <v>2500</v>
      </c>
      <c r="J181" s="6" t="s">
        <v>17</v>
      </c>
      <c r="K181" s="6" t="s">
        <v>605</v>
      </c>
      <c r="L181" s="6" t="s">
        <v>608</v>
      </c>
      <c r="M181" s="3"/>
      <c r="N181" s="9" t="str">
        <f aca="false">IF(B181="코스닥", TEXT(C181,"000000")&amp;".KQ", IF(B181="코넥스", "N/A",TEXT(C181,"000000")&amp;".KS"))</f>
        <v>069620.KS</v>
      </c>
      <c r="O181" s="5"/>
      <c r="P181" s="4" t="str">
        <f aca="false">IF(B181="코스닥", "KOSDAQ:"&amp;TEXT(C181,"000000"), IF(B181="코넥스", "N/A","KRX:"&amp;TEXT(C181,"000000")))</f>
        <v>KRX:069620</v>
      </c>
      <c r="Q181" s="5"/>
    </row>
    <row r="182" customFormat="false" ht="15.75" hidden="false" customHeight="false" outlineLevel="0" collapsed="false">
      <c r="A182" s="6" t="n">
        <v>179</v>
      </c>
      <c r="B182" s="6" t="s">
        <v>14</v>
      </c>
      <c r="C182" s="7" t="n">
        <v>430</v>
      </c>
      <c r="D182" s="6" t="s">
        <v>609</v>
      </c>
      <c r="E182" s="7" t="n">
        <v>33003</v>
      </c>
      <c r="F182" s="6" t="s">
        <v>254</v>
      </c>
      <c r="G182" s="8" t="n">
        <v>62000000</v>
      </c>
      <c r="H182" s="8" t="n">
        <v>31000000000</v>
      </c>
      <c r="I182" s="6" t="n">
        <v>500</v>
      </c>
      <c r="J182" s="6" t="s">
        <v>17</v>
      </c>
      <c r="K182" s="6" t="s">
        <v>610</v>
      </c>
      <c r="L182" s="6" t="s">
        <v>611</v>
      </c>
      <c r="M182" s="3"/>
      <c r="N182" s="9" t="str">
        <f aca="false">IF(B182="코스닥", TEXT(C182,"000000")&amp;".KQ", IF(B182="코넥스", "N/A",TEXT(C182,"000000")&amp;".KS"))</f>
        <v>000430.KS</v>
      </c>
      <c r="O182" s="5"/>
      <c r="P182" s="4" t="str">
        <f aca="false">IF(B182="코스닥", "KOSDAQ:"&amp;TEXT(C182,"000000"), IF(B182="코넥스", "N/A","KRX:"&amp;TEXT(C182,"000000")))</f>
        <v>KRX:000430</v>
      </c>
      <c r="Q182" s="5"/>
    </row>
    <row r="183" customFormat="false" ht="15.75" hidden="false" customHeight="false" outlineLevel="0" collapsed="false">
      <c r="A183" s="6" t="n">
        <v>180</v>
      </c>
      <c r="B183" s="6" t="s">
        <v>14</v>
      </c>
      <c r="C183" s="7" t="n">
        <v>6340</v>
      </c>
      <c r="D183" s="6" t="s">
        <v>612</v>
      </c>
      <c r="E183" s="7" t="n">
        <v>32803</v>
      </c>
      <c r="F183" s="6" t="s">
        <v>332</v>
      </c>
      <c r="G183" s="8" t="n">
        <v>68107171</v>
      </c>
      <c r="H183" s="8" t="n">
        <v>35364185500</v>
      </c>
      <c r="I183" s="6" t="n">
        <v>500</v>
      </c>
      <c r="J183" s="6" t="s">
        <v>17</v>
      </c>
      <c r="K183" s="6" t="s">
        <v>613</v>
      </c>
      <c r="L183" s="6" t="s">
        <v>614</v>
      </c>
      <c r="M183" s="3"/>
      <c r="N183" s="9" t="str">
        <f aca="false">IF(B183="코스닥", TEXT(C183,"000000")&amp;".KQ", IF(B183="코넥스", "N/A",TEXT(C183,"000000")&amp;".KS"))</f>
        <v>006340.KS</v>
      </c>
      <c r="O183" s="5"/>
      <c r="P183" s="4" t="str">
        <f aca="false">IF(B183="코스닥", "KOSDAQ:"&amp;TEXT(C183,"000000"), IF(B183="코넥스", "N/A","KRX:"&amp;TEXT(C183,"000000")))</f>
        <v>KRX:006340</v>
      </c>
      <c r="Q183" s="5"/>
    </row>
    <row r="184" customFormat="false" ht="15.75" hidden="false" customHeight="false" outlineLevel="0" collapsed="false">
      <c r="A184" s="6" t="n">
        <v>181</v>
      </c>
      <c r="B184" s="6" t="s">
        <v>14</v>
      </c>
      <c r="C184" s="7" t="n">
        <v>3220</v>
      </c>
      <c r="D184" s="6" t="s">
        <v>615</v>
      </c>
      <c r="E184" s="7" t="n">
        <v>32102</v>
      </c>
      <c r="F184" s="6" t="s">
        <v>129</v>
      </c>
      <c r="G184" s="8" t="n">
        <v>17171002</v>
      </c>
      <c r="H184" s="8" t="n">
        <v>8585501000</v>
      </c>
      <c r="I184" s="6" t="n">
        <v>500</v>
      </c>
      <c r="J184" s="6" t="s">
        <v>17</v>
      </c>
      <c r="K184" s="6" t="s">
        <v>616</v>
      </c>
      <c r="L184" s="6" t="s">
        <v>617</v>
      </c>
      <c r="M184" s="3"/>
      <c r="N184" s="9" t="str">
        <f aca="false">IF(B184="코스닥", TEXT(C184,"000000")&amp;".KQ", IF(B184="코넥스", "N/A",TEXT(C184,"000000")&amp;".KS"))</f>
        <v>003220.KS</v>
      </c>
      <c r="O184" s="5"/>
      <c r="P184" s="4" t="str">
        <f aca="false">IF(B184="코스닥", "KOSDAQ:"&amp;TEXT(C184,"000000"), IF(B184="코넥스", "N/A","KRX:"&amp;TEXT(C184,"000000")))</f>
        <v>KRX:003220</v>
      </c>
      <c r="Q184" s="5"/>
    </row>
    <row r="185" customFormat="false" ht="15.75" hidden="false" customHeight="false" outlineLevel="0" collapsed="false">
      <c r="A185" s="6" t="n">
        <v>182</v>
      </c>
      <c r="B185" s="6" t="s">
        <v>14</v>
      </c>
      <c r="C185" s="7" t="n">
        <v>24890</v>
      </c>
      <c r="D185" s="6" t="s">
        <v>618</v>
      </c>
      <c r="E185" s="7" t="n">
        <v>32202</v>
      </c>
      <c r="F185" s="6" t="s">
        <v>28</v>
      </c>
      <c r="G185" s="8" t="n">
        <v>39884896</v>
      </c>
      <c r="H185" s="8" t="n">
        <v>19942448000</v>
      </c>
      <c r="I185" s="6" t="n">
        <v>500</v>
      </c>
      <c r="J185" s="6" t="s">
        <v>17</v>
      </c>
      <c r="K185" s="6" t="s">
        <v>619</v>
      </c>
      <c r="L185" s="6" t="s">
        <v>620</v>
      </c>
      <c r="M185" s="3"/>
      <c r="N185" s="9" t="str">
        <f aca="false">IF(B185="코스닥", TEXT(C185,"000000")&amp;".KQ", IF(B185="코넥스", "N/A",TEXT(C185,"000000")&amp;".KS"))</f>
        <v>024890.KS</v>
      </c>
      <c r="O185" s="5"/>
      <c r="P185" s="4" t="str">
        <f aca="false">IF(B185="코스닥", "KOSDAQ:"&amp;TEXT(C185,"000000"), IF(B185="코넥스", "N/A","KRX:"&amp;TEXT(C185,"000000")))</f>
        <v>KRX:024890</v>
      </c>
      <c r="Q185" s="5"/>
    </row>
    <row r="186" customFormat="false" ht="15.75" hidden="false" customHeight="false" outlineLevel="0" collapsed="false">
      <c r="A186" s="6" t="n">
        <v>183</v>
      </c>
      <c r="B186" s="6" t="s">
        <v>14</v>
      </c>
      <c r="C186" s="7" t="n">
        <v>300</v>
      </c>
      <c r="D186" s="6" t="s">
        <v>621</v>
      </c>
      <c r="E186" s="7" t="n">
        <v>33003</v>
      </c>
      <c r="F186" s="6" t="s">
        <v>254</v>
      </c>
      <c r="G186" s="8" t="n">
        <v>88120526</v>
      </c>
      <c r="H186" s="8" t="n">
        <v>44060263000</v>
      </c>
      <c r="I186" s="6" t="n">
        <v>500</v>
      </c>
      <c r="J186" s="6" t="s">
        <v>17</v>
      </c>
      <c r="K186" s="6" t="s">
        <v>622</v>
      </c>
      <c r="L186" s="6" t="s">
        <v>623</v>
      </c>
      <c r="M186" s="3"/>
      <c r="N186" s="9" t="str">
        <f aca="false">IF(B186="코스닥", TEXT(C186,"000000")&amp;".KQ", IF(B186="코넥스", "N/A",TEXT(C186,"000000")&amp;".KS"))</f>
        <v>000300.KS</v>
      </c>
      <c r="O186" s="5"/>
      <c r="P186" s="4" t="str">
        <f aca="false">IF(B186="코스닥", "KOSDAQ:"&amp;TEXT(C186,"000000"), IF(B186="코넥스", "N/A","KRX:"&amp;TEXT(C186,"000000")))</f>
        <v>KRX:000300</v>
      </c>
      <c r="Q186" s="5"/>
    </row>
    <row r="187" customFormat="false" ht="15.75" hidden="false" customHeight="false" outlineLevel="0" collapsed="false">
      <c r="A187" s="6" t="n">
        <v>184</v>
      </c>
      <c r="B187" s="6" t="s">
        <v>14</v>
      </c>
      <c r="C187" s="7" t="n">
        <v>2880</v>
      </c>
      <c r="D187" s="6" t="s">
        <v>624</v>
      </c>
      <c r="E187" s="7" t="n">
        <v>33003</v>
      </c>
      <c r="F187" s="6" t="s">
        <v>254</v>
      </c>
      <c r="G187" s="8" t="n">
        <v>91447161</v>
      </c>
      <c r="H187" s="8" t="n">
        <v>45723580500</v>
      </c>
      <c r="I187" s="6" t="n">
        <v>500</v>
      </c>
      <c r="J187" s="6" t="s">
        <v>17</v>
      </c>
      <c r="K187" s="6" t="s">
        <v>625</v>
      </c>
      <c r="L187" s="6" t="s">
        <v>626</v>
      </c>
      <c r="M187" s="3"/>
      <c r="N187" s="9" t="str">
        <f aca="false">IF(B187="코스닥", TEXT(C187,"000000")&amp;".KQ", IF(B187="코넥스", "N/A",TEXT(C187,"000000")&amp;".KS"))</f>
        <v>002880.KS</v>
      </c>
      <c r="O187" s="5"/>
      <c r="P187" s="4" t="str">
        <f aca="false">IF(B187="코스닥", "KOSDAQ:"&amp;TEXT(C187,"000000"), IF(B187="코넥스", "N/A","KRX:"&amp;TEXT(C187,"000000")))</f>
        <v>KRX:002880</v>
      </c>
      <c r="Q187" s="5"/>
    </row>
    <row r="188" customFormat="false" ht="15.75" hidden="false" customHeight="false" outlineLevel="0" collapsed="false">
      <c r="A188" s="6" t="n">
        <v>185</v>
      </c>
      <c r="B188" s="6" t="s">
        <v>14</v>
      </c>
      <c r="C188" s="7" t="n">
        <v>12800</v>
      </c>
      <c r="D188" s="6" t="s">
        <v>627</v>
      </c>
      <c r="E188" s="7" t="n">
        <v>32402</v>
      </c>
      <c r="F188" s="6" t="s">
        <v>384</v>
      </c>
      <c r="G188" s="8" t="n">
        <v>91140499</v>
      </c>
      <c r="H188" s="8" t="n">
        <v>45570249500</v>
      </c>
      <c r="I188" s="6" t="n">
        <v>500</v>
      </c>
      <c r="J188" s="6" t="s">
        <v>17</v>
      </c>
      <c r="K188" s="6" t="s">
        <v>628</v>
      </c>
      <c r="L188" s="6" t="s">
        <v>629</v>
      </c>
      <c r="M188" s="3"/>
      <c r="N188" s="9" t="str">
        <f aca="false">IF(B188="코스닥", TEXT(C188,"000000")&amp;".KQ", IF(B188="코넥스", "N/A",TEXT(C188,"000000")&amp;".KS"))</f>
        <v>012800.KS</v>
      </c>
      <c r="O188" s="5"/>
      <c r="P188" s="4" t="str">
        <f aca="false">IF(B188="코스닥", "KOSDAQ:"&amp;TEXT(C188,"000000"), IF(B188="코넥스", "N/A","KRX:"&amp;TEXT(C188,"000000")))</f>
        <v>KRX:012800</v>
      </c>
      <c r="Q188" s="5"/>
    </row>
    <row r="189" customFormat="false" ht="15.75" hidden="false" customHeight="false" outlineLevel="0" collapsed="false">
      <c r="A189" s="6" t="n">
        <v>186</v>
      </c>
      <c r="B189" s="6" t="s">
        <v>14</v>
      </c>
      <c r="C189" s="7" t="n">
        <v>15230</v>
      </c>
      <c r="D189" s="6" t="s">
        <v>630</v>
      </c>
      <c r="E189" s="7" t="n">
        <v>33003</v>
      </c>
      <c r="F189" s="6" t="s">
        <v>254</v>
      </c>
      <c r="G189" s="8" t="n">
        <v>2000000</v>
      </c>
      <c r="H189" s="8" t="n">
        <v>10000000000</v>
      </c>
      <c r="I189" s="8" t="n">
        <v>5000</v>
      </c>
      <c r="J189" s="6" t="s">
        <v>17</v>
      </c>
      <c r="K189" s="6" t="s">
        <v>631</v>
      </c>
      <c r="L189" s="6" t="s">
        <v>632</v>
      </c>
      <c r="M189" s="3"/>
      <c r="N189" s="9" t="str">
        <f aca="false">IF(B189="코스닥", TEXT(C189,"000000")&amp;".KQ", IF(B189="코넥스", "N/A",TEXT(C189,"000000")&amp;".KS"))</f>
        <v>015230.KS</v>
      </c>
      <c r="O189" s="5"/>
      <c r="P189" s="4" t="str">
        <f aca="false">IF(B189="코스닥", "KOSDAQ:"&amp;TEXT(C189,"000000"), IF(B189="코넥스", "N/A","KRX:"&amp;TEXT(C189,"000000")))</f>
        <v>KRX:015230</v>
      </c>
      <c r="Q189" s="5"/>
    </row>
    <row r="190" customFormat="false" ht="15.75" hidden="false" customHeight="false" outlineLevel="0" collapsed="false">
      <c r="A190" s="6" t="n">
        <v>187</v>
      </c>
      <c r="B190" s="6" t="s">
        <v>14</v>
      </c>
      <c r="C190" s="7" t="n">
        <v>1070</v>
      </c>
      <c r="D190" s="6" t="s">
        <v>633</v>
      </c>
      <c r="E190" s="7" t="n">
        <v>31302</v>
      </c>
      <c r="F190" s="6" t="s">
        <v>634</v>
      </c>
      <c r="G190" s="8" t="n">
        <v>1060000</v>
      </c>
      <c r="H190" s="8" t="n">
        <v>5300000000</v>
      </c>
      <c r="I190" s="8" t="n">
        <v>5000</v>
      </c>
      <c r="J190" s="6" t="s">
        <v>17</v>
      </c>
      <c r="K190" s="6" t="s">
        <v>635</v>
      </c>
      <c r="L190" s="6" t="s">
        <v>636</v>
      </c>
      <c r="M190" s="3"/>
      <c r="N190" s="9" t="str">
        <f aca="false">IF(B190="코스닥", TEXT(C190,"000000")&amp;".KQ", IF(B190="코넥스", "N/A",TEXT(C190,"000000")&amp;".KS"))</f>
        <v>001070.KS</v>
      </c>
      <c r="O190" s="5"/>
      <c r="P190" s="4" t="str">
        <f aca="false">IF(B190="코스닥", "KOSDAQ:"&amp;TEXT(C190,"000000"), IF(B190="코넥스", "N/A","KRX:"&amp;TEXT(C190,"000000")))</f>
        <v>KRX:001070</v>
      </c>
      <c r="Q190" s="5"/>
    </row>
    <row r="191" customFormat="false" ht="15.75" hidden="false" customHeight="false" outlineLevel="0" collapsed="false">
      <c r="A191" s="6" t="n">
        <v>188</v>
      </c>
      <c r="B191" s="6" t="s">
        <v>14</v>
      </c>
      <c r="C191" s="7" t="n">
        <v>6650</v>
      </c>
      <c r="D191" s="6" t="s">
        <v>637</v>
      </c>
      <c r="E191" s="7" t="n">
        <v>32001</v>
      </c>
      <c r="F191" s="6" t="s">
        <v>155</v>
      </c>
      <c r="G191" s="8" t="n">
        <v>6500000</v>
      </c>
      <c r="H191" s="8" t="n">
        <v>41000000000</v>
      </c>
      <c r="I191" s="8" t="n">
        <v>5000</v>
      </c>
      <c r="J191" s="6" t="s">
        <v>17</v>
      </c>
      <c r="K191" s="6" t="s">
        <v>638</v>
      </c>
      <c r="L191" s="6" t="s">
        <v>639</v>
      </c>
      <c r="M191" s="3"/>
      <c r="N191" s="9" t="str">
        <f aca="false">IF(B191="코스닥", TEXT(C191,"000000")&amp;".KQ", IF(B191="코넥스", "N/A",TEXT(C191,"000000")&amp;".KS"))</f>
        <v>006650.KS</v>
      </c>
      <c r="O191" s="5"/>
      <c r="P191" s="4" t="str">
        <f aca="false">IF(B191="코스닥", "KOSDAQ:"&amp;TEXT(C191,"000000"), IF(B191="코넥스", "N/A","KRX:"&amp;TEXT(C191,"000000")))</f>
        <v>KRX:006650</v>
      </c>
      <c r="Q191" s="5"/>
    </row>
    <row r="192" customFormat="false" ht="15.75" hidden="false" customHeight="false" outlineLevel="0" collapsed="false">
      <c r="A192" s="6" t="n">
        <v>189</v>
      </c>
      <c r="B192" s="6" t="s">
        <v>14</v>
      </c>
      <c r="C192" s="7" t="n">
        <v>1440</v>
      </c>
      <c r="D192" s="6" t="s">
        <v>640</v>
      </c>
      <c r="E192" s="7" t="n">
        <v>32803</v>
      </c>
      <c r="F192" s="6" t="s">
        <v>332</v>
      </c>
      <c r="G192" s="8" t="n">
        <v>34769231</v>
      </c>
      <c r="H192" s="8" t="n">
        <v>86923077500</v>
      </c>
      <c r="I192" s="8" t="n">
        <v>2500</v>
      </c>
      <c r="J192" s="6" t="s">
        <v>17</v>
      </c>
      <c r="K192" s="6" t="s">
        <v>641</v>
      </c>
      <c r="L192" s="6" t="s">
        <v>642</v>
      </c>
      <c r="M192" s="3"/>
      <c r="N192" s="9" t="str">
        <f aca="false">IF(B192="코스닥", TEXT(C192,"000000")&amp;".KQ", IF(B192="코넥스", "N/A",TEXT(C192,"000000")&amp;".KS"))</f>
        <v>001440.KS</v>
      </c>
      <c r="O192" s="5"/>
      <c r="P192" s="4" t="str">
        <f aca="false">IF(B192="코스닥", "KOSDAQ:"&amp;TEXT(C192,"000000"), IF(B192="코넥스", "N/A","KRX:"&amp;TEXT(C192,"000000")))</f>
        <v>KRX:001440</v>
      </c>
      <c r="Q192" s="5"/>
    </row>
    <row r="193" customFormat="false" ht="15.75" hidden="false" customHeight="false" outlineLevel="0" collapsed="false">
      <c r="A193" s="6" t="n">
        <v>190</v>
      </c>
      <c r="B193" s="6" t="s">
        <v>14</v>
      </c>
      <c r="C193" s="7" t="n">
        <v>84010</v>
      </c>
      <c r="D193" s="6" t="s">
        <v>643</v>
      </c>
      <c r="E193" s="7" t="n">
        <v>32401</v>
      </c>
      <c r="F193" s="6" t="s">
        <v>86</v>
      </c>
      <c r="G193" s="8" t="n">
        <v>24646734</v>
      </c>
      <c r="H193" s="8" t="n">
        <v>24646734000</v>
      </c>
      <c r="I193" s="8" t="n">
        <v>1000</v>
      </c>
      <c r="J193" s="6" t="s">
        <v>17</v>
      </c>
      <c r="K193" s="6" t="s">
        <v>644</v>
      </c>
      <c r="L193" s="6" t="s">
        <v>645</v>
      </c>
      <c r="M193" s="3"/>
      <c r="N193" s="9" t="str">
        <f aca="false">IF(B193="코스닥", TEXT(C193,"000000")&amp;".KQ", IF(B193="코넥스", "N/A",TEXT(C193,"000000")&amp;".KS"))</f>
        <v>084010.KS</v>
      </c>
      <c r="O193" s="5"/>
      <c r="P193" s="4" t="str">
        <f aca="false">IF(B193="코스닥", "KOSDAQ:"&amp;TEXT(C193,"000000"), IF(B193="코넥스", "N/A","KRX:"&amp;TEXT(C193,"000000")))</f>
        <v>KRX:084010</v>
      </c>
      <c r="Q193" s="5"/>
    </row>
    <row r="194" customFormat="false" ht="15.75" hidden="false" customHeight="false" outlineLevel="0" collapsed="false">
      <c r="A194" s="6" t="n">
        <v>191</v>
      </c>
      <c r="B194" s="6" t="s">
        <v>14</v>
      </c>
      <c r="C194" s="7" t="n">
        <v>1790</v>
      </c>
      <c r="D194" s="6" t="s">
        <v>646</v>
      </c>
      <c r="E194" s="7" t="n">
        <v>31006</v>
      </c>
      <c r="F194" s="6" t="s">
        <v>380</v>
      </c>
      <c r="G194" s="8" t="n">
        <v>8840002</v>
      </c>
      <c r="H194" s="8" t="n">
        <v>24044835000</v>
      </c>
      <c r="I194" s="8" t="n">
        <v>2500</v>
      </c>
      <c r="J194" s="6" t="s">
        <v>17</v>
      </c>
      <c r="K194" s="6" t="s">
        <v>647</v>
      </c>
      <c r="L194" s="6" t="s">
        <v>648</v>
      </c>
      <c r="M194" s="3"/>
      <c r="N194" s="9" t="str">
        <f aca="false">IF(B194="코스닥", TEXT(C194,"000000")&amp;".KQ", IF(B194="코넥스", "N/A",TEXT(C194,"000000")&amp;".KS"))</f>
        <v>001790.KS</v>
      </c>
      <c r="O194" s="5"/>
      <c r="P194" s="4" t="str">
        <f aca="false">IF(B194="코스닥", "KOSDAQ:"&amp;TEXT(C194,"000000"), IF(B194="코넥스", "N/A","KRX:"&amp;TEXT(C194,"000000")))</f>
        <v>KRX:001790</v>
      </c>
      <c r="Q194" s="5"/>
    </row>
    <row r="195" customFormat="false" ht="15.75" hidden="false" customHeight="false" outlineLevel="0" collapsed="false">
      <c r="A195" s="6" t="n">
        <v>192</v>
      </c>
      <c r="B195" s="6" t="s">
        <v>14</v>
      </c>
      <c r="C195" s="7" t="n">
        <v>1130</v>
      </c>
      <c r="D195" s="6" t="s">
        <v>649</v>
      </c>
      <c r="E195" s="7" t="n">
        <v>31006</v>
      </c>
      <c r="F195" s="6" t="s">
        <v>380</v>
      </c>
      <c r="G195" s="8" t="n">
        <v>1690000</v>
      </c>
      <c r="H195" s="8" t="n">
        <v>8450000000</v>
      </c>
      <c r="I195" s="8" t="n">
        <v>5000</v>
      </c>
      <c r="J195" s="6" t="s">
        <v>17</v>
      </c>
      <c r="K195" s="6" t="s">
        <v>650</v>
      </c>
      <c r="L195" s="6" t="s">
        <v>651</v>
      </c>
      <c r="M195" s="3"/>
      <c r="N195" s="9" t="str">
        <f aca="false">IF(B195="코스닥", TEXT(C195,"000000")&amp;".KQ", IF(B195="코넥스", "N/A",TEXT(C195,"000000")&amp;".KS"))</f>
        <v>001130.KS</v>
      </c>
      <c r="O195" s="5"/>
      <c r="P195" s="4" t="str">
        <f aca="false">IF(B195="코스닥", "KOSDAQ:"&amp;TEXT(C195,"000000"), IF(B195="코넥스", "N/A","KRX:"&amp;TEXT(C195,"000000")))</f>
        <v>KRX:001130</v>
      </c>
      <c r="Q195" s="5"/>
    </row>
    <row r="196" customFormat="false" ht="15.75" hidden="false" customHeight="false" outlineLevel="0" collapsed="false">
      <c r="A196" s="6" t="n">
        <v>193</v>
      </c>
      <c r="B196" s="6" t="s">
        <v>14</v>
      </c>
      <c r="C196" s="7" t="n">
        <v>3490</v>
      </c>
      <c r="D196" s="6" t="s">
        <v>652</v>
      </c>
      <c r="E196" s="7" t="n">
        <v>85101</v>
      </c>
      <c r="F196" s="6" t="s">
        <v>653</v>
      </c>
      <c r="G196" s="8" t="n">
        <v>72839744</v>
      </c>
      <c r="H196" s="8" t="n">
        <v>369752690000</v>
      </c>
      <c r="I196" s="8" t="n">
        <v>5000</v>
      </c>
      <c r="J196" s="6" t="s">
        <v>17</v>
      </c>
      <c r="K196" s="6" t="s">
        <v>654</v>
      </c>
      <c r="L196" s="6" t="s">
        <v>655</v>
      </c>
      <c r="M196" s="3"/>
      <c r="N196" s="9" t="str">
        <f aca="false">IF(B196="코스닥", TEXT(C196,"000000")&amp;".KQ", IF(B196="코넥스", "N/A",TEXT(C196,"000000")&amp;".KS"))</f>
        <v>003490.KS</v>
      </c>
      <c r="O196" s="5"/>
      <c r="P196" s="4" t="str">
        <f aca="false">IF(B196="코스닥", "KOSDAQ:"&amp;TEXT(C196,"000000"), IF(B196="코넥스", "N/A","KRX:"&amp;TEXT(C196,"000000")))</f>
        <v>KRX:003490</v>
      </c>
      <c r="Q196" s="5"/>
    </row>
    <row r="197" customFormat="false" ht="15.75" hidden="false" customHeight="false" outlineLevel="0" collapsed="false">
      <c r="A197" s="6" t="n">
        <v>194</v>
      </c>
      <c r="B197" s="6" t="s">
        <v>14</v>
      </c>
      <c r="C197" s="7" t="n">
        <v>5880</v>
      </c>
      <c r="D197" s="6" t="s">
        <v>656</v>
      </c>
      <c r="E197" s="7" t="n">
        <v>85001</v>
      </c>
      <c r="F197" s="6" t="s">
        <v>176</v>
      </c>
      <c r="G197" s="8" t="n">
        <v>24416860</v>
      </c>
      <c r="H197" s="8" t="n">
        <v>122084300000</v>
      </c>
      <c r="I197" s="8" t="n">
        <v>5000</v>
      </c>
      <c r="J197" s="6" t="s">
        <v>17</v>
      </c>
      <c r="K197" s="6" t="s">
        <v>657</v>
      </c>
      <c r="L197" s="6" t="s">
        <v>658</v>
      </c>
      <c r="M197" s="3"/>
      <c r="N197" s="9" t="str">
        <f aca="false">IF(B197="코스닥", TEXT(C197,"000000")&amp;".KQ", IF(B197="코넥스", "N/A",TEXT(C197,"000000")&amp;".KS"))</f>
        <v>005880.KS</v>
      </c>
      <c r="O197" s="5"/>
      <c r="P197" s="4" t="str">
        <f aca="false">IF(B197="코스닥", "KOSDAQ:"&amp;TEXT(C197,"000000"), IF(B197="코넥스", "N/A","KRX:"&amp;TEXT(C197,"000000")))</f>
        <v>KRX:005880</v>
      </c>
      <c r="Q197" s="5"/>
    </row>
    <row r="198" customFormat="false" ht="15.75" hidden="false" customHeight="false" outlineLevel="0" collapsed="false">
      <c r="A198" s="6" t="n">
        <v>195</v>
      </c>
      <c r="B198" s="6" t="s">
        <v>14</v>
      </c>
      <c r="C198" s="7" t="n">
        <v>3830</v>
      </c>
      <c r="D198" s="6" t="s">
        <v>659</v>
      </c>
      <c r="E198" s="7" t="n">
        <v>32005</v>
      </c>
      <c r="F198" s="6" t="s">
        <v>304</v>
      </c>
      <c r="G198" s="8" t="n">
        <v>1328000</v>
      </c>
      <c r="H198" s="8" t="n">
        <v>6640000000</v>
      </c>
      <c r="I198" s="8" t="n">
        <v>5000</v>
      </c>
      <c r="J198" s="6" t="s">
        <v>17</v>
      </c>
      <c r="K198" s="6" t="s">
        <v>660</v>
      </c>
      <c r="L198" s="6" t="s">
        <v>661</v>
      </c>
      <c r="M198" s="3"/>
      <c r="N198" s="9" t="str">
        <f aca="false">IF(B198="코스닥", TEXT(C198,"000000")&amp;".KQ", IF(B198="코넥스", "N/A",TEXT(C198,"000000")&amp;".KS"))</f>
        <v>003830.KS</v>
      </c>
      <c r="O198" s="5"/>
      <c r="P198" s="4" t="str">
        <f aca="false">IF(B198="코스닥", "KOSDAQ:"&amp;TEXT(C198,"000000"), IF(B198="코넥스", "N/A","KRX:"&amp;TEXT(C198,"000000")))</f>
        <v>KRX:003830</v>
      </c>
      <c r="Q198" s="5"/>
    </row>
    <row r="199" customFormat="false" ht="15.75" hidden="false" customHeight="false" outlineLevel="0" collapsed="false">
      <c r="A199" s="6" t="n">
        <v>196</v>
      </c>
      <c r="B199" s="6" t="s">
        <v>14</v>
      </c>
      <c r="C199" s="7" t="n">
        <v>16090</v>
      </c>
      <c r="D199" s="6" t="s">
        <v>662</v>
      </c>
      <c r="E199" s="7" t="n">
        <v>31401</v>
      </c>
      <c r="F199" s="6" t="s">
        <v>48</v>
      </c>
      <c r="G199" s="8" t="n">
        <v>45282310</v>
      </c>
      <c r="H199" s="8" t="n">
        <v>26906155000</v>
      </c>
      <c r="I199" s="6" t="n">
        <v>500</v>
      </c>
      <c r="J199" s="6" t="s">
        <v>17</v>
      </c>
      <c r="K199" s="6" t="s">
        <v>663</v>
      </c>
      <c r="L199" s="6" t="s">
        <v>664</v>
      </c>
      <c r="M199" s="3"/>
      <c r="N199" s="9" t="str">
        <f aca="false">IF(B199="코스닥", TEXT(C199,"000000")&amp;".KQ", IF(B199="코넥스", "N/A",TEXT(C199,"000000")&amp;".KS"))</f>
        <v>016090.KS</v>
      </c>
      <c r="O199" s="5"/>
      <c r="P199" s="4" t="str">
        <f aca="false">IF(B199="코스닥", "KOSDAQ:"&amp;TEXT(C199,"000000"), IF(B199="코넥스", "N/A","KRX:"&amp;TEXT(C199,"000000")))</f>
        <v>KRX:016090</v>
      </c>
      <c r="Q199" s="5"/>
    </row>
    <row r="200" customFormat="false" ht="15.75" hidden="false" customHeight="false" outlineLevel="0" collapsed="false">
      <c r="A200" s="6" t="n">
        <v>197</v>
      </c>
      <c r="B200" s="6" t="s">
        <v>14</v>
      </c>
      <c r="C200" s="7" t="n">
        <v>69460</v>
      </c>
      <c r="D200" s="6" t="s">
        <v>665</v>
      </c>
      <c r="E200" s="7" t="n">
        <v>32402</v>
      </c>
      <c r="F200" s="6" t="s">
        <v>384</v>
      </c>
      <c r="G200" s="8" t="n">
        <v>27134839</v>
      </c>
      <c r="H200" s="8" t="n">
        <v>13567419500</v>
      </c>
      <c r="I200" s="6" t="n">
        <v>500</v>
      </c>
      <c r="J200" s="6" t="s">
        <v>17</v>
      </c>
      <c r="K200" s="6" t="s">
        <v>666</v>
      </c>
      <c r="L200" s="6" t="s">
        <v>667</v>
      </c>
      <c r="M200" s="3"/>
      <c r="N200" s="9" t="str">
        <f aca="false">IF(B200="코스닥", TEXT(C200,"000000")&amp;".KQ", IF(B200="코넥스", "N/A",TEXT(C200,"000000")&amp;".KS"))</f>
        <v>069460.KS</v>
      </c>
      <c r="O200" s="5"/>
      <c r="P200" s="4" t="str">
        <f aca="false">IF(B200="코스닥", "KOSDAQ:"&amp;TEXT(C200,"000000"), IF(B200="코넥스", "N/A","KRX:"&amp;TEXT(C200,"000000")))</f>
        <v>KRX:069460</v>
      </c>
      <c r="Q200" s="5"/>
    </row>
    <row r="201" customFormat="false" ht="15.75" hidden="false" customHeight="false" outlineLevel="0" collapsed="false">
      <c r="A201" s="6" t="n">
        <v>198</v>
      </c>
      <c r="B201" s="6" t="s">
        <v>14</v>
      </c>
      <c r="C201" s="7" t="n">
        <v>84870</v>
      </c>
      <c r="D201" s="6" t="s">
        <v>668</v>
      </c>
      <c r="E201" s="7" t="n">
        <v>31401</v>
      </c>
      <c r="F201" s="6" t="s">
        <v>48</v>
      </c>
      <c r="G201" s="8" t="n">
        <v>20856819</v>
      </c>
      <c r="H201" s="8" t="n">
        <v>10428409500</v>
      </c>
      <c r="I201" s="6" t="n">
        <v>500</v>
      </c>
      <c r="J201" s="6" t="s">
        <v>17</v>
      </c>
      <c r="K201" s="6" t="s">
        <v>669</v>
      </c>
      <c r="L201" s="6" t="s">
        <v>670</v>
      </c>
      <c r="M201" s="3"/>
      <c r="N201" s="9" t="str">
        <f aca="false">IF(B201="코스닥", TEXT(C201,"000000")&amp;".KQ", IF(B201="코넥스", "N/A",TEXT(C201,"000000")&amp;".KS"))</f>
        <v>084870.KS</v>
      </c>
      <c r="O201" s="5"/>
      <c r="P201" s="4" t="str">
        <f aca="false">IF(B201="코스닥", "KOSDAQ:"&amp;TEXT(C201,"000000"), IF(B201="코넥스", "N/A","KRX:"&amp;TEXT(C201,"000000")))</f>
        <v>KRX:084870</v>
      </c>
      <c r="Q201" s="5"/>
    </row>
    <row r="202" customFormat="false" ht="15.75" hidden="false" customHeight="false" outlineLevel="0" collapsed="false">
      <c r="A202" s="6" t="n">
        <v>199</v>
      </c>
      <c r="B202" s="6" t="s">
        <v>14</v>
      </c>
      <c r="C202" s="7" t="n">
        <v>12510</v>
      </c>
      <c r="D202" s="6" t="s">
        <v>671</v>
      </c>
      <c r="E202" s="7" t="n">
        <v>106201</v>
      </c>
      <c r="F202" s="6" t="s">
        <v>286</v>
      </c>
      <c r="G202" s="8" t="n">
        <v>29672700</v>
      </c>
      <c r="H202" s="8" t="n">
        <v>14836350000</v>
      </c>
      <c r="I202" s="6" t="n">
        <v>500</v>
      </c>
      <c r="J202" s="6" t="s">
        <v>17</v>
      </c>
      <c r="K202" s="6" t="s">
        <v>672</v>
      </c>
      <c r="L202" s="6" t="s">
        <v>673</v>
      </c>
      <c r="M202" s="3"/>
      <c r="N202" s="9" t="str">
        <f aca="false">IF(B202="코스닥", TEXT(C202,"000000")&amp;".KQ", IF(B202="코넥스", "N/A",TEXT(C202,"000000")&amp;".KS"))</f>
        <v>012510.KS</v>
      </c>
      <c r="O202" s="5"/>
      <c r="P202" s="4" t="str">
        <f aca="false">IF(B202="코스닥", "KOSDAQ:"&amp;TEXT(C202,"000000"), IF(B202="코넥스", "N/A","KRX:"&amp;TEXT(C202,"000000")))</f>
        <v>KRX:012510</v>
      </c>
      <c r="Q202" s="5"/>
    </row>
    <row r="203" customFormat="false" ht="15.75" hidden="false" customHeight="false" outlineLevel="0" collapsed="false">
      <c r="A203" s="6" t="n">
        <v>200</v>
      </c>
      <c r="B203" s="6" t="s">
        <v>14</v>
      </c>
      <c r="C203" s="7" t="n">
        <v>4830</v>
      </c>
      <c r="D203" s="6" t="s">
        <v>674</v>
      </c>
      <c r="E203" s="7" t="n">
        <v>32202</v>
      </c>
      <c r="F203" s="6" t="s">
        <v>28</v>
      </c>
      <c r="G203" s="8" t="n">
        <v>15680000</v>
      </c>
      <c r="H203" s="8" t="n">
        <v>8536000000</v>
      </c>
      <c r="I203" s="6" t="n">
        <v>500</v>
      </c>
      <c r="J203" s="6" t="s">
        <v>17</v>
      </c>
      <c r="K203" s="6" t="s">
        <v>675</v>
      </c>
      <c r="L203" s="6" t="s">
        <v>676</v>
      </c>
      <c r="M203" s="3"/>
      <c r="N203" s="9" t="str">
        <f aca="false">IF(B203="코스닥", TEXT(C203,"000000")&amp;".KQ", IF(B203="코넥스", "N/A",TEXT(C203,"000000")&amp;".KS"))</f>
        <v>004830.KS</v>
      </c>
      <c r="O203" s="5"/>
      <c r="P203" s="4" t="str">
        <f aca="false">IF(B203="코스닥", "KOSDAQ:"&amp;TEXT(C203,"000000"), IF(B203="코넥스", "N/A","KRX:"&amp;TEXT(C203,"000000")))</f>
        <v>KRX:004830</v>
      </c>
      <c r="Q203" s="5"/>
    </row>
    <row r="204" customFormat="false" ht="15.75" hidden="false" customHeight="false" outlineLevel="0" collapsed="false">
      <c r="A204" s="6" t="n">
        <v>201</v>
      </c>
      <c r="B204" s="6" t="s">
        <v>14</v>
      </c>
      <c r="C204" s="7" t="n">
        <v>24900</v>
      </c>
      <c r="D204" s="6" t="s">
        <v>677</v>
      </c>
      <c r="E204" s="7" t="n">
        <v>33003</v>
      </c>
      <c r="F204" s="6" t="s">
        <v>254</v>
      </c>
      <c r="G204" s="8" t="n">
        <v>32564980</v>
      </c>
      <c r="H204" s="8" t="n">
        <v>16282490000</v>
      </c>
      <c r="I204" s="6" t="n">
        <v>500</v>
      </c>
      <c r="J204" s="6" t="s">
        <v>17</v>
      </c>
      <c r="K204" s="6" t="s">
        <v>678</v>
      </c>
      <c r="L204" s="6" t="s">
        <v>679</v>
      </c>
      <c r="M204" s="3"/>
      <c r="N204" s="9" t="str">
        <f aca="false">IF(B204="코스닥", TEXT(C204,"000000")&amp;".KQ", IF(B204="코넥스", "N/A",TEXT(C204,"000000")&amp;".KS"))</f>
        <v>024900.KS</v>
      </c>
      <c r="O204" s="5"/>
      <c r="P204" s="4" t="str">
        <f aca="false">IF(B204="코스닥", "KOSDAQ:"&amp;TEXT(C204,"000000"), IF(B204="코넥스", "N/A","KRX:"&amp;TEXT(C204,"000000")))</f>
        <v>KRX:024900</v>
      </c>
      <c r="Q204" s="5"/>
    </row>
    <row r="205" customFormat="false" ht="15.75" hidden="false" customHeight="false" outlineLevel="0" collapsed="false">
      <c r="A205" s="6" t="n">
        <v>202</v>
      </c>
      <c r="B205" s="6" t="s">
        <v>14</v>
      </c>
      <c r="C205" s="7" t="n">
        <v>8000</v>
      </c>
      <c r="D205" s="6" t="s">
        <v>680</v>
      </c>
      <c r="E205" s="7" t="n">
        <v>32005</v>
      </c>
      <c r="F205" s="6" t="s">
        <v>304</v>
      </c>
      <c r="G205" s="8" t="n">
        <v>46363851</v>
      </c>
      <c r="H205" s="8" t="n">
        <v>237230757000</v>
      </c>
      <c r="I205" s="8" t="n">
        <v>5000</v>
      </c>
      <c r="J205" s="6" t="s">
        <v>17</v>
      </c>
      <c r="K205" s="6" t="s">
        <v>681</v>
      </c>
      <c r="L205" s="6" t="s">
        <v>682</v>
      </c>
      <c r="M205" s="3"/>
      <c r="N205" s="9" t="str">
        <f aca="false">IF(B205="코스닥", TEXT(C205,"000000")&amp;".KQ", IF(B205="코넥스", "N/A",TEXT(C205,"000000")&amp;".KS"))</f>
        <v>008000.KS</v>
      </c>
      <c r="O205" s="5"/>
      <c r="P205" s="4" t="str">
        <f aca="false">IF(B205="코스닥", "KOSDAQ:"&amp;TEXT(C205,"000000"), IF(B205="코넥스", "N/A","KRX:"&amp;TEXT(C205,"000000")))</f>
        <v>KRX:008000</v>
      </c>
      <c r="Q205" s="5"/>
    </row>
    <row r="206" customFormat="false" ht="15.75" hidden="false" customHeight="false" outlineLevel="0" collapsed="false">
      <c r="A206" s="6" t="n">
        <v>203</v>
      </c>
      <c r="B206" s="6" t="s">
        <v>14</v>
      </c>
      <c r="C206" s="7" t="n">
        <v>2150</v>
      </c>
      <c r="D206" s="6" t="s">
        <v>683</v>
      </c>
      <c r="E206" s="7" t="n">
        <v>137201</v>
      </c>
      <c r="F206" s="6" t="s">
        <v>684</v>
      </c>
      <c r="G206" s="8" t="n">
        <v>33720000</v>
      </c>
      <c r="H206" s="8" t="n">
        <v>16860000000</v>
      </c>
      <c r="I206" s="6" t="n">
        <v>500</v>
      </c>
      <c r="J206" s="6" t="s">
        <v>17</v>
      </c>
      <c r="K206" s="6" t="s">
        <v>685</v>
      </c>
      <c r="L206" s="6" t="s">
        <v>686</v>
      </c>
      <c r="M206" s="3"/>
      <c r="N206" s="9" t="str">
        <f aca="false">IF(B206="코스닥", TEXT(C206,"000000")&amp;".KQ", IF(B206="코넥스", "N/A",TEXT(C206,"000000")&amp;".KS"))</f>
        <v>002150.KS</v>
      </c>
      <c r="O206" s="5"/>
      <c r="P206" s="4" t="str">
        <f aca="false">IF(B206="코스닥", "KOSDAQ:"&amp;TEXT(C206,"000000"), IF(B206="코넥스", "N/A","KRX:"&amp;TEXT(C206,"000000")))</f>
        <v>KRX:002150</v>
      </c>
      <c r="Q206" s="5"/>
    </row>
    <row r="207" customFormat="false" ht="15.75" hidden="false" customHeight="false" outlineLevel="0" collapsed="false">
      <c r="A207" s="6" t="n">
        <v>204</v>
      </c>
      <c r="B207" s="6" t="s">
        <v>14</v>
      </c>
      <c r="C207" s="7" t="n">
        <v>1620</v>
      </c>
      <c r="D207" s="6" t="s">
        <v>687</v>
      </c>
      <c r="E207" s="7" t="n">
        <v>33003</v>
      </c>
      <c r="F207" s="6" t="s">
        <v>254</v>
      </c>
      <c r="G207" s="8" t="n">
        <v>26334520</v>
      </c>
      <c r="H207" s="8" t="n">
        <v>13167260000</v>
      </c>
      <c r="I207" s="6" t="n">
        <v>500</v>
      </c>
      <c r="J207" s="6" t="s">
        <v>17</v>
      </c>
      <c r="K207" s="6" t="s">
        <v>688</v>
      </c>
      <c r="L207" s="6" t="s">
        <v>689</v>
      </c>
      <c r="M207" s="3"/>
      <c r="N207" s="9" t="str">
        <f aca="false">IF(B207="코스닥", TEXT(C207,"000000")&amp;".KQ", IF(B207="코넥스", "N/A",TEXT(C207,"000000")&amp;".KS"))</f>
        <v>001620.KS</v>
      </c>
      <c r="O207" s="5"/>
      <c r="P207" s="4" t="str">
        <f aca="false">IF(B207="코스닥", "KOSDAQ:"&amp;TEXT(C207,"000000"), IF(B207="코넥스", "N/A","KRX:"&amp;TEXT(C207,"000000")))</f>
        <v>KRX:001620</v>
      </c>
      <c r="Q207" s="5"/>
    </row>
    <row r="208" customFormat="false" ht="15.75" hidden="false" customHeight="false" outlineLevel="0" collapsed="false">
      <c r="A208" s="6" t="n">
        <v>205</v>
      </c>
      <c r="B208" s="6" t="s">
        <v>14</v>
      </c>
      <c r="C208" s="7" t="n">
        <v>1230</v>
      </c>
      <c r="D208" s="6" t="s">
        <v>690</v>
      </c>
      <c r="E208" s="7" t="n">
        <v>32401</v>
      </c>
      <c r="F208" s="6" t="s">
        <v>86</v>
      </c>
      <c r="G208" s="8" t="n">
        <v>95358542</v>
      </c>
      <c r="H208" s="8" t="n">
        <v>588857060000</v>
      </c>
      <c r="I208" s="8" t="n">
        <v>5000</v>
      </c>
      <c r="J208" s="6" t="s">
        <v>17</v>
      </c>
      <c r="K208" s="6" t="s">
        <v>691</v>
      </c>
      <c r="L208" s="6" t="s">
        <v>692</v>
      </c>
      <c r="M208" s="3"/>
      <c r="N208" s="9" t="str">
        <f aca="false">IF(B208="코스닥", TEXT(C208,"000000")&amp;".KQ", IF(B208="코넥스", "N/A",TEXT(C208,"000000")&amp;".KS"))</f>
        <v>001230.KS</v>
      </c>
      <c r="O208" s="5"/>
      <c r="P208" s="4" t="str">
        <f aca="false">IF(B208="코스닥", "KOSDAQ:"&amp;TEXT(C208,"000000"), IF(B208="코넥스", "N/A","KRX:"&amp;TEXT(C208,"000000")))</f>
        <v>KRX:001230</v>
      </c>
      <c r="Q208" s="5"/>
    </row>
    <row r="209" customFormat="false" ht="15.75" hidden="false" customHeight="false" outlineLevel="0" collapsed="false">
      <c r="A209" s="6" t="n">
        <v>206</v>
      </c>
      <c r="B209" s="6" t="s">
        <v>14</v>
      </c>
      <c r="C209" s="7" t="n">
        <v>23450</v>
      </c>
      <c r="D209" s="6" t="s">
        <v>693</v>
      </c>
      <c r="E209" s="7" t="n">
        <v>32004</v>
      </c>
      <c r="F209" s="6" t="s">
        <v>162</v>
      </c>
      <c r="G209" s="8" t="n">
        <v>1279883</v>
      </c>
      <c r="H209" s="8" t="n">
        <v>6399415000</v>
      </c>
      <c r="I209" s="8" t="n">
        <v>5000</v>
      </c>
      <c r="J209" s="6" t="s">
        <v>17</v>
      </c>
      <c r="K209" s="6" t="s">
        <v>694</v>
      </c>
      <c r="L209" s="6" t="s">
        <v>695</v>
      </c>
      <c r="M209" s="3"/>
      <c r="N209" s="9" t="str">
        <f aca="false">IF(B209="코스닥", TEXT(C209,"000000")&amp;".KQ", IF(B209="코넥스", "N/A",TEXT(C209,"000000")&amp;".KS"))</f>
        <v>023450.KS</v>
      </c>
      <c r="O209" s="5"/>
      <c r="P209" s="4" t="str">
        <f aca="false">IF(B209="코스닥", "KOSDAQ:"&amp;TEXT(C209,"000000"), IF(B209="코넥스", "N/A","KRX:"&amp;TEXT(C209,"000000")))</f>
        <v>KRX:023450</v>
      </c>
      <c r="Q209" s="5"/>
    </row>
    <row r="210" customFormat="false" ht="15.75" hidden="false" customHeight="false" outlineLevel="0" collapsed="false">
      <c r="A210" s="6" t="n">
        <v>207</v>
      </c>
      <c r="B210" s="6" t="s">
        <v>14</v>
      </c>
      <c r="C210" s="7" t="n">
        <v>4140</v>
      </c>
      <c r="D210" s="6" t="s">
        <v>696</v>
      </c>
      <c r="E210" s="7" t="n">
        <v>84903</v>
      </c>
      <c r="F210" s="6" t="s">
        <v>59</v>
      </c>
      <c r="G210" s="8" t="n">
        <v>21523970</v>
      </c>
      <c r="H210" s="8" t="n">
        <v>21523970000</v>
      </c>
      <c r="I210" s="8" t="n">
        <v>1000</v>
      </c>
      <c r="J210" s="6" t="s">
        <v>17</v>
      </c>
      <c r="K210" s="6" t="s">
        <v>697</v>
      </c>
      <c r="L210" s="6" t="s">
        <v>698</v>
      </c>
      <c r="M210" s="3"/>
      <c r="N210" s="9" t="str">
        <f aca="false">IF(B210="코스닥", TEXT(C210,"000000")&amp;".KQ", IF(B210="코넥스", "N/A",TEXT(C210,"000000")&amp;".KS"))</f>
        <v>004140.KS</v>
      </c>
      <c r="O210" s="5"/>
      <c r="P210" s="4" t="str">
        <f aca="false">IF(B210="코스닥", "KOSDAQ:"&amp;TEXT(C210,"000000"), IF(B210="코넥스", "N/A","KRX:"&amp;TEXT(C210,"000000")))</f>
        <v>KRX:004140</v>
      </c>
      <c r="Q210" s="5"/>
    </row>
    <row r="211" customFormat="false" ht="15.75" hidden="false" customHeight="false" outlineLevel="0" collapsed="false">
      <c r="A211" s="6" t="n">
        <v>208</v>
      </c>
      <c r="B211" s="6" t="s">
        <v>14</v>
      </c>
      <c r="C211" s="7" t="n">
        <v>7590</v>
      </c>
      <c r="D211" s="6" t="s">
        <v>699</v>
      </c>
      <c r="E211" s="7" t="n">
        <v>32004</v>
      </c>
      <c r="F211" s="6" t="s">
        <v>162</v>
      </c>
      <c r="G211" s="8" t="n">
        <v>13617577</v>
      </c>
      <c r="H211" s="8" t="n">
        <v>6808788500</v>
      </c>
      <c r="I211" s="6" t="n">
        <v>500</v>
      </c>
      <c r="J211" s="6" t="s">
        <v>17</v>
      </c>
      <c r="K211" s="6" t="s">
        <v>700</v>
      </c>
      <c r="L211" s="6" t="s">
        <v>701</v>
      </c>
      <c r="M211" s="3"/>
      <c r="N211" s="9" t="str">
        <f aca="false">IF(B211="코스닥", TEXT(C211,"000000")&amp;".KQ", IF(B211="코넥스", "N/A",TEXT(C211,"000000")&amp;".KS"))</f>
        <v>007590.KS</v>
      </c>
      <c r="O211" s="5"/>
      <c r="P211" s="4" t="str">
        <f aca="false">IF(B211="코스닥", "KOSDAQ:"&amp;TEXT(C211,"000000"), IF(B211="코넥스", "N/A","KRX:"&amp;TEXT(C211,"000000")))</f>
        <v>KRX:007590</v>
      </c>
      <c r="Q211" s="5"/>
    </row>
    <row r="212" customFormat="false" ht="15.75" hidden="false" customHeight="false" outlineLevel="0" collapsed="false">
      <c r="A212" s="6" t="n">
        <v>209</v>
      </c>
      <c r="B212" s="6" t="s">
        <v>14</v>
      </c>
      <c r="C212" s="7" t="n">
        <v>12030</v>
      </c>
      <c r="D212" s="6" t="s">
        <v>702</v>
      </c>
      <c r="E212" s="7" t="n">
        <v>106201</v>
      </c>
      <c r="F212" s="6" t="s">
        <v>286</v>
      </c>
      <c r="G212" s="8" t="n">
        <v>18212632</v>
      </c>
      <c r="H212" s="8" t="n">
        <v>91063160000</v>
      </c>
      <c r="I212" s="8" t="n">
        <v>5000</v>
      </c>
      <c r="J212" s="6" t="s">
        <v>17</v>
      </c>
      <c r="K212" s="6" t="s">
        <v>703</v>
      </c>
      <c r="L212" s="6" t="s">
        <v>704</v>
      </c>
      <c r="M212" s="3"/>
      <c r="N212" s="9" t="str">
        <f aca="false">IF(B212="코스닥", TEXT(C212,"000000")&amp;".KQ", IF(B212="코넥스", "N/A",TEXT(C212,"000000")&amp;".KS"))</f>
        <v>012030.KS</v>
      </c>
      <c r="O212" s="5"/>
      <c r="P212" s="4" t="str">
        <f aca="false">IF(B212="코스닥", "KOSDAQ:"&amp;TEXT(C212,"000000"), IF(B212="코넥스", "N/A","KRX:"&amp;TEXT(C212,"000000")))</f>
        <v>KRX:012030</v>
      </c>
      <c r="Q212" s="5"/>
    </row>
    <row r="213" customFormat="false" ht="15.75" hidden="false" customHeight="false" outlineLevel="0" collapsed="false">
      <c r="A213" s="6" t="n">
        <v>210</v>
      </c>
      <c r="B213" s="6" t="s">
        <v>14</v>
      </c>
      <c r="C213" s="7" t="n">
        <v>5960</v>
      </c>
      <c r="D213" s="6" t="s">
        <v>705</v>
      </c>
      <c r="E213" s="7" t="n">
        <v>64102</v>
      </c>
      <c r="F213" s="6" t="s">
        <v>370</v>
      </c>
      <c r="G213" s="8" t="n">
        <v>50040163</v>
      </c>
      <c r="H213" s="8" t="n">
        <v>266912640000</v>
      </c>
      <c r="I213" s="8" t="n">
        <v>5000</v>
      </c>
      <c r="J213" s="6" t="s">
        <v>17</v>
      </c>
      <c r="K213" s="6" t="s">
        <v>706</v>
      </c>
      <c r="L213" s="6" t="s">
        <v>707</v>
      </c>
      <c r="M213" s="3"/>
      <c r="N213" s="9" t="str">
        <f aca="false">IF(B213="코스닥", TEXT(C213,"000000")&amp;".KQ", IF(B213="코넥스", "N/A",TEXT(C213,"000000")&amp;".KS"))</f>
        <v>005960.KS</v>
      </c>
      <c r="O213" s="5"/>
      <c r="P213" s="4" t="str">
        <f aca="false">IF(B213="코스닥", "KOSDAQ:"&amp;TEXT(C213,"000000"), IF(B213="코넥스", "N/A","KRX:"&amp;TEXT(C213,"000000")))</f>
        <v>KRX:005960</v>
      </c>
      <c r="Q213" s="5"/>
    </row>
    <row r="214" customFormat="false" ht="15.75" hidden="false" customHeight="false" outlineLevel="0" collapsed="false">
      <c r="A214" s="6" t="n">
        <v>211</v>
      </c>
      <c r="B214" s="6" t="s">
        <v>14</v>
      </c>
      <c r="C214" s="7" t="n">
        <v>16380</v>
      </c>
      <c r="D214" s="6" t="s">
        <v>708</v>
      </c>
      <c r="E214" s="7" t="n">
        <v>32401</v>
      </c>
      <c r="F214" s="6" t="s">
        <v>86</v>
      </c>
      <c r="G214" s="8" t="n">
        <v>20000488</v>
      </c>
      <c r="H214" s="8" t="n">
        <v>103209125000</v>
      </c>
      <c r="I214" s="8" t="n">
        <v>5000</v>
      </c>
      <c r="J214" s="6" t="s">
        <v>17</v>
      </c>
      <c r="K214" s="6" t="s">
        <v>709</v>
      </c>
      <c r="L214" s="6" t="s">
        <v>710</v>
      </c>
      <c r="M214" s="3"/>
      <c r="N214" s="9" t="str">
        <f aca="false">IF(B214="코스닥", TEXT(C214,"000000")&amp;".KQ", IF(B214="코넥스", "N/A",TEXT(C214,"000000")&amp;".KS"))</f>
        <v>016380.KS</v>
      </c>
      <c r="O214" s="5"/>
      <c r="P214" s="4" t="str">
        <f aca="false">IF(B214="코스닥", "KOSDAQ:"&amp;TEXT(C214,"000000"), IF(B214="코넥스", "N/A","KRX:"&amp;TEXT(C214,"000000")))</f>
        <v>KRX:016380</v>
      </c>
      <c r="Q214" s="5"/>
    </row>
    <row r="215" customFormat="false" ht="15.75" hidden="false" customHeight="false" outlineLevel="0" collapsed="false">
      <c r="A215" s="6" t="n">
        <v>212</v>
      </c>
      <c r="B215" s="6" t="s">
        <v>14</v>
      </c>
      <c r="C215" s="7" t="n">
        <v>16610</v>
      </c>
      <c r="D215" s="6" t="s">
        <v>711</v>
      </c>
      <c r="E215" s="7" t="n">
        <v>116601</v>
      </c>
      <c r="F215" s="6" t="s">
        <v>118</v>
      </c>
      <c r="G215" s="8" t="n">
        <v>42446389</v>
      </c>
      <c r="H215" s="8" t="n">
        <v>212231945000</v>
      </c>
      <c r="I215" s="8" t="n">
        <v>5000</v>
      </c>
      <c r="J215" s="6" t="s">
        <v>17</v>
      </c>
      <c r="K215" s="6" t="s">
        <v>712</v>
      </c>
      <c r="L215" s="6" t="s">
        <v>713</v>
      </c>
      <c r="M215" s="3"/>
      <c r="N215" s="9" t="str">
        <f aca="false">IF(B215="코스닥", TEXT(C215,"000000")&amp;".KQ", IF(B215="코넥스", "N/A",TEXT(C215,"000000")&amp;".KS"))</f>
        <v>016610.KS</v>
      </c>
      <c r="O215" s="5"/>
      <c r="P215" s="4" t="str">
        <f aca="false">IF(B215="코스닥", "KOSDAQ:"&amp;TEXT(C215,"000000"), IF(B215="코넥스", "N/A","KRX:"&amp;TEXT(C215,"000000")))</f>
        <v>KRX:016610</v>
      </c>
      <c r="Q215" s="5"/>
    </row>
    <row r="216" customFormat="false" ht="15.75" hidden="false" customHeight="false" outlineLevel="0" collapsed="false">
      <c r="A216" s="6" t="n">
        <v>213</v>
      </c>
      <c r="B216" s="6" t="s">
        <v>14</v>
      </c>
      <c r="C216" s="7" t="n">
        <v>990</v>
      </c>
      <c r="D216" s="6" t="s">
        <v>714</v>
      </c>
      <c r="E216" s="7" t="n">
        <v>32601</v>
      </c>
      <c r="F216" s="6" t="s">
        <v>147</v>
      </c>
      <c r="G216" s="8" t="n">
        <v>44367832</v>
      </c>
      <c r="H216" s="8" t="n">
        <v>222400740000</v>
      </c>
      <c r="I216" s="8" t="n">
        <v>5000</v>
      </c>
      <c r="J216" s="6" t="s">
        <v>17</v>
      </c>
      <c r="K216" s="6" t="s">
        <v>715</v>
      </c>
      <c r="L216" s="6" t="s">
        <v>716</v>
      </c>
      <c r="M216" s="3"/>
      <c r="N216" s="9" t="str">
        <f aca="false">IF(B216="코스닥", TEXT(C216,"000000")&amp;".KQ", IF(B216="코넥스", "N/A",TEXT(C216,"000000")&amp;".KS"))</f>
        <v>000990.KS</v>
      </c>
      <c r="O216" s="5"/>
      <c r="P216" s="4" t="str">
        <f aca="false">IF(B216="코스닥", "KOSDAQ:"&amp;TEXT(C216,"000000"), IF(B216="코넥스", "N/A","KRX:"&amp;TEXT(C216,"000000")))</f>
        <v>KRX:000990</v>
      </c>
      <c r="Q216" s="5"/>
    </row>
    <row r="217" customFormat="false" ht="15.75" hidden="false" customHeight="false" outlineLevel="0" collapsed="false">
      <c r="A217" s="6" t="n">
        <v>214</v>
      </c>
      <c r="B217" s="6" t="s">
        <v>14</v>
      </c>
      <c r="C217" s="7" t="n">
        <v>5830</v>
      </c>
      <c r="D217" s="6" t="s">
        <v>717</v>
      </c>
      <c r="E217" s="7" t="n">
        <v>116501</v>
      </c>
      <c r="F217" s="6" t="s">
        <v>137</v>
      </c>
      <c r="G217" s="8" t="n">
        <v>70800000</v>
      </c>
      <c r="H217" s="8" t="n">
        <v>35400000000</v>
      </c>
      <c r="I217" s="6" t="n">
        <v>500</v>
      </c>
      <c r="J217" s="6" t="s">
        <v>17</v>
      </c>
      <c r="K217" s="6" t="s">
        <v>718</v>
      </c>
      <c r="L217" s="6" t="s">
        <v>719</v>
      </c>
      <c r="M217" s="3"/>
      <c r="N217" s="9" t="str">
        <f aca="false">IF(B217="코스닥", TEXT(C217,"000000")&amp;".KQ", IF(B217="코넥스", "N/A",TEXT(C217,"000000")&amp;".KS"))</f>
        <v>005830.KS</v>
      </c>
      <c r="O217" s="5"/>
      <c r="P217" s="4" t="str">
        <f aca="false">IF(B217="코스닥", "KOSDAQ:"&amp;TEXT(C217,"000000"), IF(B217="코넥스", "N/A","KRX:"&amp;TEXT(C217,"000000")))</f>
        <v>KRX:005830</v>
      </c>
      <c r="Q217" s="5"/>
    </row>
    <row r="218" customFormat="false" ht="15.75" hidden="false" customHeight="false" outlineLevel="0" collapsed="false">
      <c r="A218" s="6" t="n">
        <v>215</v>
      </c>
      <c r="B218" s="6" t="s">
        <v>14</v>
      </c>
      <c r="C218" s="7" t="n">
        <v>83350</v>
      </c>
      <c r="D218" s="6" t="s">
        <v>720</v>
      </c>
      <c r="E218" s="7" t="n">
        <v>126901</v>
      </c>
      <c r="F218" s="6" t="s">
        <v>32</v>
      </c>
      <c r="G218" s="8" t="n">
        <v>1585660</v>
      </c>
      <c r="H218" s="8" t="n">
        <v>7928300000</v>
      </c>
      <c r="I218" s="8" t="n">
        <v>5000</v>
      </c>
      <c r="J218" s="6" t="s">
        <v>17</v>
      </c>
      <c r="K218" s="6" t="s">
        <v>721</v>
      </c>
      <c r="L218" s="6" t="s">
        <v>722</v>
      </c>
      <c r="M218" s="3"/>
      <c r="N218" s="9" t="str">
        <f aca="false">IF(B218="코스닥", TEXT(C218,"000000")&amp;".KQ", IF(B218="코넥스", "N/A",TEXT(C218,"000000")&amp;".KS"))</f>
        <v>083350.KS</v>
      </c>
      <c r="O218" s="5"/>
      <c r="P218" s="4" t="str">
        <f aca="false">IF(B218="코스닥", "KOSDAQ:"&amp;TEXT(C218,"000000"), IF(B218="코넥스", "N/A","KRX:"&amp;TEXT(C218,"000000")))</f>
        <v>KRX:083350</v>
      </c>
      <c r="Q218" s="5"/>
    </row>
    <row r="219" customFormat="false" ht="15.75" hidden="false" customHeight="false" outlineLevel="0" collapsed="false">
      <c r="A219" s="6" t="n">
        <v>216</v>
      </c>
      <c r="B219" s="6" t="s">
        <v>14</v>
      </c>
      <c r="C219" s="7" t="n">
        <v>83360</v>
      </c>
      <c r="D219" s="6" t="s">
        <v>723</v>
      </c>
      <c r="E219" s="7" t="n">
        <v>126901</v>
      </c>
      <c r="F219" s="6" t="s">
        <v>32</v>
      </c>
      <c r="G219" s="8" t="n">
        <v>1585660</v>
      </c>
      <c r="H219" s="8" t="n">
        <v>7928300000</v>
      </c>
      <c r="I219" s="8" t="n">
        <v>5000</v>
      </c>
      <c r="J219" s="6" t="s">
        <v>17</v>
      </c>
      <c r="K219" s="6" t="s">
        <v>721</v>
      </c>
      <c r="L219" s="6" t="s">
        <v>722</v>
      </c>
      <c r="M219" s="3"/>
      <c r="N219" s="9" t="str">
        <f aca="false">IF(B219="코스닥", TEXT(C219,"000000")&amp;".KQ", IF(B219="코넥스", "N/A",TEXT(C219,"000000")&amp;".KS"))</f>
        <v>083360.KS</v>
      </c>
      <c r="O219" s="5"/>
      <c r="P219" s="4" t="str">
        <f aca="false">IF(B219="코스닥", "KOSDAQ:"&amp;TEXT(C219,"000000"), IF(B219="코넥스", "N/A","KRX:"&amp;TEXT(C219,"000000")))</f>
        <v>KRX:083360</v>
      </c>
      <c r="Q219" s="5"/>
    </row>
    <row r="220" customFormat="false" ht="15.75" hidden="false" customHeight="false" outlineLevel="0" collapsed="false">
      <c r="A220" s="6" t="n">
        <v>217</v>
      </c>
      <c r="B220" s="6" t="s">
        <v>14</v>
      </c>
      <c r="C220" s="7" t="n">
        <v>83370</v>
      </c>
      <c r="D220" s="6" t="s">
        <v>724</v>
      </c>
      <c r="E220" s="7" t="n">
        <v>126901</v>
      </c>
      <c r="F220" s="6" t="s">
        <v>32</v>
      </c>
      <c r="G220" s="8" t="n">
        <v>1585660</v>
      </c>
      <c r="H220" s="8" t="n">
        <v>7928300000</v>
      </c>
      <c r="I220" s="8" t="n">
        <v>5000</v>
      </c>
      <c r="J220" s="6" t="s">
        <v>17</v>
      </c>
      <c r="K220" s="6" t="s">
        <v>721</v>
      </c>
      <c r="L220" s="6" t="s">
        <v>722</v>
      </c>
      <c r="M220" s="3"/>
      <c r="N220" s="9" t="str">
        <f aca="false">IF(B220="코스닥", TEXT(C220,"000000")&amp;".KQ", IF(B220="코넥스", "N/A",TEXT(C220,"000000")&amp;".KS"))</f>
        <v>083370.KS</v>
      </c>
      <c r="O220" s="5"/>
      <c r="P220" s="4" t="str">
        <f aca="false">IF(B220="코스닥", "KOSDAQ:"&amp;TEXT(C220,"000000"), IF(B220="코넥스", "N/A","KRX:"&amp;TEXT(C220,"000000")))</f>
        <v>KRX:083370</v>
      </c>
      <c r="Q220" s="5"/>
    </row>
    <row r="221" customFormat="false" ht="15.75" hidden="false" customHeight="false" outlineLevel="0" collapsed="false">
      <c r="A221" s="6" t="n">
        <v>218</v>
      </c>
      <c r="B221" s="6" t="s">
        <v>14</v>
      </c>
      <c r="C221" s="7" t="n">
        <v>83380</v>
      </c>
      <c r="D221" s="6" t="s">
        <v>725</v>
      </c>
      <c r="E221" s="7" t="n">
        <v>126901</v>
      </c>
      <c r="F221" s="6" t="s">
        <v>32</v>
      </c>
      <c r="G221" s="8" t="n">
        <v>1585660</v>
      </c>
      <c r="H221" s="8" t="n">
        <v>7928300000</v>
      </c>
      <c r="I221" s="8" t="n">
        <v>5000</v>
      </c>
      <c r="J221" s="6" t="s">
        <v>17</v>
      </c>
      <c r="K221" s="6" t="s">
        <v>721</v>
      </c>
      <c r="L221" s="6" t="s">
        <v>722</v>
      </c>
      <c r="M221" s="3"/>
      <c r="N221" s="9" t="str">
        <f aca="false">IF(B221="코스닥", TEXT(C221,"000000")&amp;".KQ", IF(B221="코넥스", "N/A",TEXT(C221,"000000")&amp;".KS"))</f>
        <v>083380.KS</v>
      </c>
      <c r="O221" s="5"/>
      <c r="P221" s="4" t="str">
        <f aca="false">IF(B221="코스닥", "KOSDAQ:"&amp;TEXT(C221,"000000"), IF(B221="코넥스", "N/A","KRX:"&amp;TEXT(C221,"000000")))</f>
        <v>KRX:083380</v>
      </c>
      <c r="Q221" s="5"/>
    </row>
    <row r="222" customFormat="false" ht="15.75" hidden="false" customHeight="false" outlineLevel="0" collapsed="false">
      <c r="A222" s="6" t="n">
        <v>219</v>
      </c>
      <c r="B222" s="6" t="s">
        <v>14</v>
      </c>
      <c r="C222" s="7" t="n">
        <v>83390</v>
      </c>
      <c r="D222" s="6" t="s">
        <v>726</v>
      </c>
      <c r="E222" s="7" t="n">
        <v>126901</v>
      </c>
      <c r="F222" s="6" t="s">
        <v>32</v>
      </c>
      <c r="G222" s="8" t="n">
        <v>1585660</v>
      </c>
      <c r="H222" s="8" t="n">
        <v>7928300000</v>
      </c>
      <c r="I222" s="8" t="n">
        <v>5000</v>
      </c>
      <c r="J222" s="6" t="s">
        <v>17</v>
      </c>
      <c r="K222" s="6" t="s">
        <v>721</v>
      </c>
      <c r="L222" s="6" t="s">
        <v>722</v>
      </c>
      <c r="M222" s="3"/>
      <c r="N222" s="9" t="str">
        <f aca="false">IF(B222="코스닥", TEXT(C222,"000000")&amp;".KQ", IF(B222="코넥스", "N/A",TEXT(C222,"000000")&amp;".KS"))</f>
        <v>083390.KS</v>
      </c>
      <c r="O222" s="5"/>
      <c r="P222" s="4" t="str">
        <f aca="false">IF(B222="코스닥", "KOSDAQ:"&amp;TEXT(C222,"000000"), IF(B222="코넥스", "N/A","KRX:"&amp;TEXT(C222,"000000")))</f>
        <v>KRX:083390</v>
      </c>
      <c r="Q222" s="5"/>
    </row>
    <row r="223" customFormat="false" ht="15.75" hidden="false" customHeight="false" outlineLevel="0" collapsed="false">
      <c r="A223" s="6" t="n">
        <v>220</v>
      </c>
      <c r="B223" s="6" t="s">
        <v>14</v>
      </c>
      <c r="C223" s="7" t="n">
        <v>2210</v>
      </c>
      <c r="D223" s="6" t="s">
        <v>727</v>
      </c>
      <c r="E223" s="7" t="n">
        <v>32102</v>
      </c>
      <c r="F223" s="6" t="s">
        <v>129</v>
      </c>
      <c r="G223" s="8" t="n">
        <v>22404756</v>
      </c>
      <c r="H223" s="8" t="n">
        <v>22404756000</v>
      </c>
      <c r="I223" s="8" t="n">
        <v>1000</v>
      </c>
      <c r="J223" s="6" t="s">
        <v>17</v>
      </c>
      <c r="K223" s="6" t="s">
        <v>728</v>
      </c>
      <c r="L223" s="6" t="s">
        <v>729</v>
      </c>
      <c r="M223" s="3"/>
      <c r="N223" s="9" t="str">
        <f aca="false">IF(B223="코스닥", TEXT(C223,"000000")&amp;".KQ", IF(B223="코넥스", "N/A",TEXT(C223,"000000")&amp;".KS"))</f>
        <v>002210.KS</v>
      </c>
      <c r="O223" s="5"/>
      <c r="P223" s="4" t="str">
        <f aca="false">IF(B223="코스닥", "KOSDAQ:"&amp;TEXT(C223,"000000"), IF(B223="코넥스", "N/A","KRX:"&amp;TEXT(C223,"000000")))</f>
        <v>KRX:002210</v>
      </c>
      <c r="Q223" s="5"/>
    </row>
    <row r="224" customFormat="false" ht="15.75" hidden="false" customHeight="false" outlineLevel="0" collapsed="false">
      <c r="A224" s="6" t="n">
        <v>221</v>
      </c>
      <c r="B224" s="6" t="s">
        <v>14</v>
      </c>
      <c r="C224" s="7" t="n">
        <v>102260</v>
      </c>
      <c r="D224" s="6" t="s">
        <v>730</v>
      </c>
      <c r="E224" s="7" t="n">
        <v>137105</v>
      </c>
      <c r="F224" s="6" t="s">
        <v>36</v>
      </c>
      <c r="G224" s="8" t="n">
        <v>45444970</v>
      </c>
      <c r="H224" s="8" t="n">
        <v>45444970000</v>
      </c>
      <c r="I224" s="8" t="n">
        <v>1000</v>
      </c>
      <c r="J224" s="6" t="s">
        <v>17</v>
      </c>
      <c r="K224" s="6" t="s">
        <v>731</v>
      </c>
      <c r="L224" s="6" t="s">
        <v>732</v>
      </c>
      <c r="M224" s="3"/>
      <c r="N224" s="9" t="str">
        <f aca="false">IF(B224="코스닥", TEXT(C224,"000000")&amp;".KQ", IF(B224="코넥스", "N/A",TEXT(C224,"000000")&amp;".KS"))</f>
        <v>102260.KS</v>
      </c>
      <c r="O224" s="5"/>
      <c r="P224" s="4" t="str">
        <f aca="false">IF(B224="코스닥", "KOSDAQ:"&amp;TEXT(C224,"000000"), IF(B224="코넥스", "N/A","KRX:"&amp;TEXT(C224,"000000")))</f>
        <v>KRX:102260</v>
      </c>
      <c r="Q224" s="5"/>
    </row>
    <row r="225" customFormat="false" ht="15.75" hidden="false" customHeight="false" outlineLevel="0" collapsed="false">
      <c r="A225" s="6" t="n">
        <v>222</v>
      </c>
      <c r="B225" s="6" t="s">
        <v>14</v>
      </c>
      <c r="C225" s="7" t="n">
        <v>5190</v>
      </c>
      <c r="D225" s="6" t="s">
        <v>733</v>
      </c>
      <c r="E225" s="7" t="n">
        <v>32001</v>
      </c>
      <c r="F225" s="6" t="s">
        <v>155</v>
      </c>
      <c r="G225" s="8" t="n">
        <v>4876849</v>
      </c>
      <c r="H225" s="8" t="n">
        <v>5072529000</v>
      </c>
      <c r="I225" s="8" t="n">
        <v>1000</v>
      </c>
      <c r="J225" s="6" t="s">
        <v>17</v>
      </c>
      <c r="K225" s="6" t="s">
        <v>734</v>
      </c>
      <c r="L225" s="6" t="s">
        <v>732</v>
      </c>
      <c r="M225" s="3"/>
      <c r="N225" s="9" t="str">
        <f aca="false">IF(B225="코스닥", TEXT(C225,"000000")&amp;".KQ", IF(B225="코넥스", "N/A",TEXT(C225,"000000")&amp;".KS"))</f>
        <v>005190.KS</v>
      </c>
      <c r="O225" s="5"/>
      <c r="P225" s="4" t="str">
        <f aca="false">IF(B225="코스닥", "KOSDAQ:"&amp;TEXT(C225,"000000"), IF(B225="코넥스", "N/A","KRX:"&amp;TEXT(C225,"000000")))</f>
        <v>KRX:005190</v>
      </c>
      <c r="Q225" s="5"/>
    </row>
    <row r="226" customFormat="false" ht="15.75" hidden="false" customHeight="false" outlineLevel="0" collapsed="false">
      <c r="A226" s="6" t="n">
        <v>223</v>
      </c>
      <c r="B226" s="6" t="s">
        <v>14</v>
      </c>
      <c r="C226" s="7" t="n">
        <v>640</v>
      </c>
      <c r="D226" s="6" t="s">
        <v>735</v>
      </c>
      <c r="E226" s="7" t="n">
        <v>137105</v>
      </c>
      <c r="F226" s="6" t="s">
        <v>36</v>
      </c>
      <c r="G226" s="8" t="n">
        <v>4656791</v>
      </c>
      <c r="H226" s="8" t="n">
        <v>23283955000</v>
      </c>
      <c r="I226" s="8" t="n">
        <v>5000</v>
      </c>
      <c r="J226" s="6" t="s">
        <v>17</v>
      </c>
      <c r="K226" s="6" t="s">
        <v>736</v>
      </c>
      <c r="L226" s="6" t="s">
        <v>737</v>
      </c>
      <c r="M226" s="3"/>
      <c r="N226" s="9" t="str">
        <f aca="false">IF(B226="코스닥", TEXT(C226,"000000")&amp;".KQ", IF(B226="코넥스", "N/A",TEXT(C226,"000000")&amp;".KS"))</f>
        <v>000640.KS</v>
      </c>
      <c r="O226" s="5"/>
      <c r="P226" s="4" t="str">
        <f aca="false">IF(B226="코스닥", "KOSDAQ:"&amp;TEXT(C226,"000000"), IF(B226="코넥스", "N/A","KRX:"&amp;TEXT(C226,"000000")))</f>
        <v>KRX:000640</v>
      </c>
      <c r="Q226" s="5"/>
    </row>
    <row r="227" customFormat="false" ht="15.75" hidden="false" customHeight="false" outlineLevel="0" collapsed="false">
      <c r="A227" s="6" t="n">
        <v>224</v>
      </c>
      <c r="B227" s="6" t="s">
        <v>14</v>
      </c>
      <c r="C227" s="7" t="n">
        <v>58730</v>
      </c>
      <c r="D227" s="6" t="s">
        <v>738</v>
      </c>
      <c r="E227" s="7" t="n">
        <v>32501</v>
      </c>
      <c r="F227" s="6" t="s">
        <v>739</v>
      </c>
      <c r="G227" s="8" t="n">
        <v>12763000</v>
      </c>
      <c r="H227" s="8" t="n">
        <v>6681500000</v>
      </c>
      <c r="I227" s="6" t="n">
        <v>500</v>
      </c>
      <c r="J227" s="6" t="s">
        <v>17</v>
      </c>
      <c r="K227" s="6" t="s">
        <v>740</v>
      </c>
      <c r="L227" s="6" t="s">
        <v>741</v>
      </c>
      <c r="M227" s="3"/>
      <c r="N227" s="9" t="str">
        <f aca="false">IF(B227="코스닥", TEXT(C227,"000000")&amp;".KQ", IF(B227="코넥스", "N/A",TEXT(C227,"000000")&amp;".KS"))</f>
        <v>058730.KS</v>
      </c>
      <c r="O227" s="5"/>
      <c r="P227" s="4" t="str">
        <f aca="false">IF(B227="코스닥", "KOSDAQ:"&amp;TEXT(C227,"000000"), IF(B227="코넥스", "N/A","KRX:"&amp;TEXT(C227,"000000")))</f>
        <v>KRX:058730</v>
      </c>
      <c r="Q227" s="5"/>
    </row>
    <row r="228" customFormat="false" ht="15.75" hidden="false" customHeight="false" outlineLevel="0" collapsed="false">
      <c r="A228" s="6" t="n">
        <v>225</v>
      </c>
      <c r="B228" s="6" t="s">
        <v>14</v>
      </c>
      <c r="C228" s="7" t="n">
        <v>170900</v>
      </c>
      <c r="D228" s="6" t="s">
        <v>742</v>
      </c>
      <c r="E228" s="7" t="n">
        <v>32102</v>
      </c>
      <c r="F228" s="6" t="s">
        <v>129</v>
      </c>
      <c r="G228" s="8" t="n">
        <v>7924516</v>
      </c>
      <c r="H228" s="8" t="n">
        <v>39622580000</v>
      </c>
      <c r="I228" s="8" t="n">
        <v>5000</v>
      </c>
      <c r="J228" s="6" t="s">
        <v>17</v>
      </c>
      <c r="K228" s="6" t="s">
        <v>736</v>
      </c>
      <c r="L228" s="6" t="s">
        <v>743</v>
      </c>
      <c r="M228" s="3"/>
      <c r="N228" s="9" t="str">
        <f aca="false">IF(B228="코스닥", TEXT(C228,"000000")&amp;".KQ", IF(B228="코넥스", "N/A",TEXT(C228,"000000")&amp;".KS"))</f>
        <v>170900.KS</v>
      </c>
      <c r="O228" s="5"/>
      <c r="P228" s="4" t="str">
        <f aca="false">IF(B228="코스닥", "KOSDAQ:"&amp;TEXT(C228,"000000"), IF(B228="코넥스", "N/A","KRX:"&amp;TEXT(C228,"000000")))</f>
        <v>KRX:170900</v>
      </c>
      <c r="Q228" s="5"/>
    </row>
    <row r="229" customFormat="false" ht="15.75" hidden="false" customHeight="false" outlineLevel="0" collapsed="false">
      <c r="A229" s="6" t="n">
        <v>226</v>
      </c>
      <c r="B229" s="6" t="s">
        <v>14</v>
      </c>
      <c r="C229" s="7" t="n">
        <v>8040</v>
      </c>
      <c r="D229" s="6" t="s">
        <v>744</v>
      </c>
      <c r="E229" s="7" t="n">
        <v>31006</v>
      </c>
      <c r="F229" s="6" t="s">
        <v>380</v>
      </c>
      <c r="G229" s="8" t="n">
        <v>65180349</v>
      </c>
      <c r="H229" s="8" t="n">
        <v>32590174500</v>
      </c>
      <c r="I229" s="6" t="n">
        <v>500</v>
      </c>
      <c r="J229" s="6" t="s">
        <v>17</v>
      </c>
      <c r="K229" s="6" t="s">
        <v>745</v>
      </c>
      <c r="L229" s="6" t="s">
        <v>746</v>
      </c>
      <c r="M229" s="3"/>
      <c r="N229" s="9" t="str">
        <f aca="false">IF(B229="코스닥", TEXT(C229,"000000")&amp;".KQ", IF(B229="코넥스", "N/A",TEXT(C229,"000000")&amp;".KS"))</f>
        <v>008040.KS</v>
      </c>
      <c r="O229" s="5"/>
      <c r="P229" s="4" t="str">
        <f aca="false">IF(B229="코스닥", "KOSDAQ:"&amp;TEXT(C229,"000000"), IF(B229="코넥스", "N/A","KRX:"&amp;TEXT(C229,"000000")))</f>
        <v>KRX:008040</v>
      </c>
      <c r="Q229" s="5"/>
    </row>
    <row r="230" customFormat="false" ht="15.75" hidden="false" customHeight="false" outlineLevel="0" collapsed="false">
      <c r="A230" s="6" t="n">
        <v>227</v>
      </c>
      <c r="B230" s="6" t="s">
        <v>14</v>
      </c>
      <c r="C230" s="7" t="n">
        <v>28100</v>
      </c>
      <c r="D230" s="6" t="s">
        <v>747</v>
      </c>
      <c r="E230" s="7" t="n">
        <v>64201</v>
      </c>
      <c r="F230" s="6" t="s">
        <v>748</v>
      </c>
      <c r="G230" s="8" t="n">
        <v>11500000</v>
      </c>
      <c r="H230" s="8" t="n">
        <v>5750000000</v>
      </c>
      <c r="I230" s="6" t="n">
        <v>500</v>
      </c>
      <c r="J230" s="6" t="s">
        <v>17</v>
      </c>
      <c r="K230" s="6" t="s">
        <v>749</v>
      </c>
      <c r="L230" s="6" t="s">
        <v>750</v>
      </c>
      <c r="M230" s="3"/>
      <c r="N230" s="9" t="str">
        <f aca="false">IF(B230="코스닥", TEXT(C230,"000000")&amp;".KQ", IF(B230="코넥스", "N/A",TEXT(C230,"000000")&amp;".KS"))</f>
        <v>028100.KS</v>
      </c>
      <c r="O230" s="5"/>
      <c r="P230" s="4" t="str">
        <f aca="false">IF(B230="코스닥", "KOSDAQ:"&amp;TEXT(C230,"000000"), IF(B230="코넥스", "N/A","KRX:"&amp;TEXT(C230,"000000")))</f>
        <v>KRX:028100</v>
      </c>
      <c r="Q230" s="5"/>
    </row>
    <row r="231" customFormat="false" ht="15.75" hidden="false" customHeight="false" outlineLevel="0" collapsed="false">
      <c r="A231" s="6" t="n">
        <v>228</v>
      </c>
      <c r="B231" s="6" t="s">
        <v>14</v>
      </c>
      <c r="C231" s="7" t="n">
        <v>7340</v>
      </c>
      <c r="D231" s="6" t="s">
        <v>751</v>
      </c>
      <c r="E231" s="7" t="n">
        <v>32201</v>
      </c>
      <c r="F231" s="6" t="s">
        <v>456</v>
      </c>
      <c r="G231" s="8" t="n">
        <v>23727020</v>
      </c>
      <c r="H231" s="8" t="n">
        <v>11863510000</v>
      </c>
      <c r="I231" s="6" t="n">
        <v>500</v>
      </c>
      <c r="J231" s="6" t="s">
        <v>17</v>
      </c>
      <c r="K231" s="6" t="s">
        <v>752</v>
      </c>
      <c r="L231" s="6" t="s">
        <v>753</v>
      </c>
      <c r="M231" s="3"/>
      <c r="N231" s="9" t="str">
        <f aca="false">IF(B231="코스닥", TEXT(C231,"000000")&amp;".KQ", IF(B231="코넥스", "N/A",TEXT(C231,"000000")&amp;".KS"))</f>
        <v>007340.KS</v>
      </c>
      <c r="O231" s="5"/>
      <c r="P231" s="4" t="str">
        <f aca="false">IF(B231="코스닥", "KOSDAQ:"&amp;TEXT(C231,"000000"), IF(B231="코넥스", "N/A","KRX:"&amp;TEXT(C231,"000000")))</f>
        <v>KRX:007340</v>
      </c>
      <c r="Q231" s="5"/>
    </row>
    <row r="232" customFormat="false" ht="15.75" hidden="false" customHeight="false" outlineLevel="0" collapsed="false">
      <c r="A232" s="6" t="n">
        <v>229</v>
      </c>
      <c r="B232" s="6" t="s">
        <v>14</v>
      </c>
      <c r="C232" s="7" t="n">
        <v>1520</v>
      </c>
      <c r="D232" s="6" t="s">
        <v>754</v>
      </c>
      <c r="E232" s="7" t="n">
        <v>32303</v>
      </c>
      <c r="F232" s="6" t="s">
        <v>755</v>
      </c>
      <c r="G232" s="8" t="n">
        <v>237529568</v>
      </c>
      <c r="H232" s="8" t="n">
        <v>119272795000</v>
      </c>
      <c r="I232" s="6" t="n">
        <v>500</v>
      </c>
      <c r="J232" s="6" t="s">
        <v>17</v>
      </c>
      <c r="K232" s="6" t="s">
        <v>756</v>
      </c>
      <c r="L232" s="6" t="s">
        <v>757</v>
      </c>
      <c r="M232" s="3"/>
      <c r="N232" s="9" t="str">
        <f aca="false">IF(B232="코스닥", TEXT(C232,"000000")&amp;".KQ", IF(B232="코넥스", "N/A",TEXT(C232,"000000")&amp;".KS"))</f>
        <v>001520.KS</v>
      </c>
      <c r="O232" s="5"/>
      <c r="P232" s="4" t="str">
        <f aca="false">IF(B232="코스닥", "KOSDAQ:"&amp;TEXT(C232,"000000"), IF(B232="코넥스", "N/A","KRX:"&amp;TEXT(C232,"000000")))</f>
        <v>KRX:001520</v>
      </c>
      <c r="Q232" s="5"/>
    </row>
    <row r="233" customFormat="false" ht="15.75" hidden="false" customHeight="false" outlineLevel="0" collapsed="false">
      <c r="A233" s="6" t="n">
        <v>230</v>
      </c>
      <c r="B233" s="6" t="s">
        <v>14</v>
      </c>
      <c r="C233" s="7" t="n">
        <v>84670</v>
      </c>
      <c r="D233" s="6" t="s">
        <v>758</v>
      </c>
      <c r="E233" s="7" t="n">
        <v>84902</v>
      </c>
      <c r="F233" s="6" t="s">
        <v>759</v>
      </c>
      <c r="G233" s="8" t="n">
        <v>2652000</v>
      </c>
      <c r="H233" s="8" t="n">
        <v>13260000000</v>
      </c>
      <c r="I233" s="8" t="n">
        <v>5000</v>
      </c>
      <c r="J233" s="6" t="s">
        <v>17</v>
      </c>
      <c r="K233" s="6" t="s">
        <v>760</v>
      </c>
      <c r="L233" s="6" t="s">
        <v>761</v>
      </c>
      <c r="M233" s="3"/>
      <c r="N233" s="9" t="str">
        <f aca="false">IF(B233="코스닥", TEXT(C233,"000000")&amp;".KQ", IF(B233="코넥스", "N/A",TEXT(C233,"000000")&amp;".KS"))</f>
        <v>084670.KS</v>
      </c>
      <c r="O233" s="5"/>
      <c r="P233" s="4" t="str">
        <f aca="false">IF(B233="코스닥", "KOSDAQ:"&amp;TEXT(C233,"000000"), IF(B233="코넥스", "N/A","KRX:"&amp;TEXT(C233,"000000")))</f>
        <v>KRX:084670</v>
      </c>
      <c r="Q233" s="5"/>
    </row>
    <row r="234" customFormat="false" ht="15.75" hidden="false" customHeight="false" outlineLevel="0" collapsed="false">
      <c r="A234" s="6" t="n">
        <v>231</v>
      </c>
      <c r="B234" s="6" t="s">
        <v>14</v>
      </c>
      <c r="C234" s="7" t="n">
        <v>30790</v>
      </c>
      <c r="D234" s="6" t="s">
        <v>762</v>
      </c>
      <c r="E234" s="7" t="n">
        <v>74608</v>
      </c>
      <c r="F234" s="6" t="s">
        <v>108</v>
      </c>
      <c r="G234" s="8" t="n">
        <v>31636187</v>
      </c>
      <c r="H234" s="8" t="n">
        <v>15818093500</v>
      </c>
      <c r="I234" s="6" t="n">
        <v>500</v>
      </c>
      <c r="J234" s="6" t="s">
        <v>17</v>
      </c>
      <c r="K234" s="6" t="s">
        <v>763</v>
      </c>
      <c r="L234" s="6" t="s">
        <v>764</v>
      </c>
      <c r="M234" s="3"/>
      <c r="N234" s="9" t="str">
        <f aca="false">IF(B234="코스닥", TEXT(C234,"000000")&amp;".KQ", IF(B234="코넥스", "N/A",TEXT(C234,"000000")&amp;".KS"))</f>
        <v>030790.KS</v>
      </c>
      <c r="O234" s="5"/>
      <c r="P234" s="4" t="str">
        <f aca="false">IF(B234="코스닥", "KOSDAQ:"&amp;TEXT(C234,"000000"), IF(B234="코넥스", "N/A","KRX:"&amp;TEXT(C234,"000000")))</f>
        <v>KRX:030790</v>
      </c>
      <c r="Q234" s="5"/>
    </row>
    <row r="235" customFormat="false" ht="15.75" hidden="false" customHeight="false" outlineLevel="0" collapsed="false">
      <c r="A235" s="6" t="n">
        <v>232</v>
      </c>
      <c r="B235" s="6" t="s">
        <v>14</v>
      </c>
      <c r="C235" s="7" t="n">
        <v>2900</v>
      </c>
      <c r="D235" s="6" t="s">
        <v>765</v>
      </c>
      <c r="E235" s="7" t="n">
        <v>32902</v>
      </c>
      <c r="F235" s="6" t="s">
        <v>282</v>
      </c>
      <c r="G235" s="8" t="n">
        <v>6538890</v>
      </c>
      <c r="H235" s="8" t="n">
        <v>32694450000</v>
      </c>
      <c r="I235" s="8" t="n">
        <v>5000</v>
      </c>
      <c r="J235" s="6" t="s">
        <v>17</v>
      </c>
      <c r="K235" s="6" t="s">
        <v>766</v>
      </c>
      <c r="L235" s="6" t="s">
        <v>767</v>
      </c>
      <c r="M235" s="3"/>
      <c r="N235" s="9" t="str">
        <f aca="false">IF(B235="코스닥", TEXT(C235,"000000")&amp;".KQ", IF(B235="코넥스", "N/A",TEXT(C235,"000000")&amp;".KS"))</f>
        <v>002900.KS</v>
      </c>
      <c r="O235" s="5"/>
      <c r="P235" s="4" t="str">
        <f aca="false">IF(B235="코스닥", "KOSDAQ:"&amp;TEXT(C235,"000000"), IF(B235="코넥스", "N/A","KRX:"&amp;TEXT(C235,"000000")))</f>
        <v>KRX:002900</v>
      </c>
      <c r="Q235" s="5"/>
    </row>
    <row r="236" customFormat="false" ht="15.75" hidden="false" customHeight="false" outlineLevel="0" collapsed="false">
      <c r="A236" s="6" t="n">
        <v>233</v>
      </c>
      <c r="B236" s="6" t="s">
        <v>14</v>
      </c>
      <c r="C236" s="7" t="n">
        <v>82640</v>
      </c>
      <c r="D236" s="6" t="s">
        <v>768</v>
      </c>
      <c r="E236" s="7" t="n">
        <v>116501</v>
      </c>
      <c r="F236" s="6" t="s">
        <v>137</v>
      </c>
      <c r="G236" s="8" t="n">
        <v>107572390</v>
      </c>
      <c r="H236" s="8" t="n">
        <v>537861950000</v>
      </c>
      <c r="I236" s="8" t="n">
        <v>5000</v>
      </c>
      <c r="J236" s="6" t="s">
        <v>17</v>
      </c>
      <c r="K236" s="6" t="s">
        <v>769</v>
      </c>
      <c r="L236" s="6" t="s">
        <v>770</v>
      </c>
      <c r="M236" s="3"/>
      <c r="N236" s="9" t="str">
        <f aca="false">IF(B236="코스닥", TEXT(C236,"000000")&amp;".KQ", IF(B236="코넥스", "N/A",TEXT(C236,"000000")&amp;".KS"))</f>
        <v>082640.KS</v>
      </c>
      <c r="O236" s="5"/>
      <c r="P236" s="4" t="str">
        <f aca="false">IF(B236="코스닥", "KOSDAQ:"&amp;TEXT(C236,"000000"), IF(B236="코넥스", "N/A","KRX:"&amp;TEXT(C236,"000000")))</f>
        <v>KRX:082640</v>
      </c>
      <c r="Q236" s="5"/>
    </row>
    <row r="237" customFormat="false" ht="15.75" hidden="false" customHeight="false" outlineLevel="0" collapsed="false">
      <c r="A237" s="6" t="n">
        <v>234</v>
      </c>
      <c r="B237" s="6" t="s">
        <v>14</v>
      </c>
      <c r="C237" s="7" t="n">
        <v>8970</v>
      </c>
      <c r="D237" s="6" t="s">
        <v>771</v>
      </c>
      <c r="E237" s="7" t="n">
        <v>32401</v>
      </c>
      <c r="F237" s="6" t="s">
        <v>86</v>
      </c>
      <c r="G237" s="8" t="n">
        <v>81451824</v>
      </c>
      <c r="H237" s="8" t="n">
        <v>40725912000</v>
      </c>
      <c r="I237" s="6" t="n">
        <v>500</v>
      </c>
      <c r="J237" s="6" t="s">
        <v>17</v>
      </c>
      <c r="K237" s="6" t="s">
        <v>772</v>
      </c>
      <c r="L237" s="6" t="s">
        <v>773</v>
      </c>
      <c r="M237" s="3"/>
      <c r="N237" s="9" t="str">
        <f aca="false">IF(B237="코스닥", TEXT(C237,"000000")&amp;".KQ", IF(B237="코넥스", "N/A",TEXT(C237,"000000")&amp;".KS"))</f>
        <v>008970.KS</v>
      </c>
      <c r="O237" s="5"/>
      <c r="P237" s="4" t="str">
        <f aca="false">IF(B237="코스닥", "KOSDAQ:"&amp;TEXT(C237,"000000"), IF(B237="코넥스", "N/A","KRX:"&amp;TEXT(C237,"000000")))</f>
        <v>KRX:008970</v>
      </c>
      <c r="Q237" s="5"/>
    </row>
    <row r="238" customFormat="false" ht="15.75" hidden="false" customHeight="false" outlineLevel="0" collapsed="false">
      <c r="A238" s="6" t="n">
        <v>235</v>
      </c>
      <c r="B238" s="6" t="s">
        <v>14</v>
      </c>
      <c r="C238" s="7" t="n">
        <v>3580</v>
      </c>
      <c r="D238" s="6" t="s">
        <v>774</v>
      </c>
      <c r="E238" s="7" t="n">
        <v>20702</v>
      </c>
      <c r="F238" s="6" t="s">
        <v>775</v>
      </c>
      <c r="G238" s="8" t="n">
        <v>4714788</v>
      </c>
      <c r="H238" s="8" t="n">
        <v>23573940000</v>
      </c>
      <c r="I238" s="8" t="n">
        <v>5000</v>
      </c>
      <c r="J238" s="6" t="s">
        <v>17</v>
      </c>
      <c r="K238" s="6" t="s">
        <v>776</v>
      </c>
      <c r="L238" s="6" t="s">
        <v>777</v>
      </c>
      <c r="M238" s="3"/>
      <c r="N238" s="9" t="str">
        <f aca="false">IF(B238="코스닥", TEXT(C238,"000000")&amp;".KQ", IF(B238="코넥스", "N/A",TEXT(C238,"000000")&amp;".KS"))</f>
        <v>003580.KS</v>
      </c>
      <c r="O238" s="5"/>
      <c r="P238" s="4" t="str">
        <f aca="false">IF(B238="코스닥", "KOSDAQ:"&amp;TEXT(C238,"000000"), IF(B238="코넥스", "N/A","KRX:"&amp;TEXT(C238,"000000")))</f>
        <v>KRX:003580</v>
      </c>
      <c r="Q238" s="5"/>
    </row>
    <row r="239" customFormat="false" ht="15.75" hidden="false" customHeight="false" outlineLevel="0" collapsed="false">
      <c r="A239" s="6" t="n">
        <v>236</v>
      </c>
      <c r="B239" s="6" t="s">
        <v>14</v>
      </c>
      <c r="C239" s="7" t="n">
        <v>49770</v>
      </c>
      <c r="D239" s="6" t="s">
        <v>778</v>
      </c>
      <c r="E239" s="7" t="n">
        <v>31007</v>
      </c>
      <c r="F239" s="6" t="s">
        <v>63</v>
      </c>
      <c r="G239" s="8" t="n">
        <v>3859124</v>
      </c>
      <c r="H239" s="8" t="n">
        <v>19295620000</v>
      </c>
      <c r="I239" s="8" t="n">
        <v>5000</v>
      </c>
      <c r="J239" s="6" t="s">
        <v>17</v>
      </c>
      <c r="K239" s="6" t="s">
        <v>779</v>
      </c>
      <c r="L239" s="6" t="s">
        <v>780</v>
      </c>
      <c r="M239" s="3"/>
      <c r="N239" s="9" t="str">
        <f aca="false">IF(B239="코스닥", TEXT(C239,"000000")&amp;".KQ", IF(B239="코넥스", "N/A",TEXT(C239,"000000")&amp;".KS"))</f>
        <v>049770.KS</v>
      </c>
      <c r="O239" s="5"/>
      <c r="P239" s="4" t="str">
        <f aca="false">IF(B239="코스닥", "KOSDAQ:"&amp;TEXT(C239,"000000"), IF(B239="코넥스", "N/A","KRX:"&amp;TEXT(C239,"000000")))</f>
        <v>KRX:049770</v>
      </c>
      <c r="Q239" s="5"/>
    </row>
    <row r="240" customFormat="false" ht="15.75" hidden="false" customHeight="false" outlineLevel="0" collapsed="false">
      <c r="A240" s="6" t="n">
        <v>237</v>
      </c>
      <c r="B240" s="6" t="s">
        <v>14</v>
      </c>
      <c r="C240" s="7" t="n">
        <v>18500</v>
      </c>
      <c r="D240" s="6" t="s">
        <v>781</v>
      </c>
      <c r="E240" s="7" t="n">
        <v>33003</v>
      </c>
      <c r="F240" s="6" t="s">
        <v>254</v>
      </c>
      <c r="G240" s="8" t="n">
        <v>30701577</v>
      </c>
      <c r="H240" s="8" t="n">
        <v>15350788500</v>
      </c>
      <c r="I240" s="6" t="n">
        <v>500</v>
      </c>
      <c r="J240" s="6" t="s">
        <v>17</v>
      </c>
      <c r="K240" s="6" t="s">
        <v>782</v>
      </c>
      <c r="L240" s="6" t="s">
        <v>783</v>
      </c>
      <c r="M240" s="3"/>
      <c r="N240" s="9" t="str">
        <f aca="false">IF(B240="코스닥", TEXT(C240,"000000")&amp;".KQ", IF(B240="코넥스", "N/A",TEXT(C240,"000000")&amp;".KS"))</f>
        <v>018500.KS</v>
      </c>
      <c r="O240" s="5"/>
      <c r="P240" s="4" t="str">
        <f aca="false">IF(B240="코스닥", "KOSDAQ:"&amp;TEXT(C240,"000000"), IF(B240="코넥스", "N/A","KRX:"&amp;TEXT(C240,"000000")))</f>
        <v>KRX:018500</v>
      </c>
      <c r="Q240" s="5"/>
    </row>
    <row r="241" customFormat="false" ht="15.75" hidden="false" customHeight="false" outlineLevel="0" collapsed="false">
      <c r="A241" s="6" t="n">
        <v>238</v>
      </c>
      <c r="B241" s="6" t="s">
        <v>14</v>
      </c>
      <c r="C241" s="7" t="n">
        <v>6040</v>
      </c>
      <c r="D241" s="6" t="s">
        <v>784</v>
      </c>
      <c r="E241" s="7" t="n">
        <v>10301</v>
      </c>
      <c r="F241" s="6" t="s">
        <v>785</v>
      </c>
      <c r="G241" s="8" t="n">
        <v>3363200</v>
      </c>
      <c r="H241" s="8" t="n">
        <v>16816000000</v>
      </c>
      <c r="I241" s="8" t="n">
        <v>5000</v>
      </c>
      <c r="J241" s="6" t="s">
        <v>17</v>
      </c>
      <c r="K241" s="6" t="s">
        <v>786</v>
      </c>
      <c r="L241" s="6" t="s">
        <v>787</v>
      </c>
      <c r="M241" s="3"/>
      <c r="N241" s="9" t="str">
        <f aca="false">IF(B241="코스닥", TEXT(C241,"000000")&amp;".KQ", IF(B241="코넥스", "N/A",TEXT(C241,"000000")&amp;".KS"))</f>
        <v>006040.KS</v>
      </c>
      <c r="O241" s="5"/>
      <c r="P241" s="4" t="str">
        <f aca="false">IF(B241="코스닥", "KOSDAQ:"&amp;TEXT(C241,"000000"), IF(B241="코넥스", "N/A","KRX:"&amp;TEXT(C241,"000000")))</f>
        <v>KRX:006040</v>
      </c>
      <c r="Q241" s="5"/>
    </row>
    <row r="242" customFormat="false" ht="15.75" hidden="false" customHeight="false" outlineLevel="0" collapsed="false">
      <c r="A242" s="6" t="n">
        <v>239</v>
      </c>
      <c r="B242" s="6" t="s">
        <v>14</v>
      </c>
      <c r="C242" s="7" t="n">
        <v>30720</v>
      </c>
      <c r="D242" s="6" t="s">
        <v>788</v>
      </c>
      <c r="E242" s="7" t="n">
        <v>10301</v>
      </c>
      <c r="F242" s="6" t="s">
        <v>785</v>
      </c>
      <c r="G242" s="8" t="n">
        <v>4059609</v>
      </c>
      <c r="H242" s="8" t="n">
        <v>20298045000</v>
      </c>
      <c r="I242" s="8" t="n">
        <v>5000</v>
      </c>
      <c r="J242" s="6" t="s">
        <v>17</v>
      </c>
      <c r="K242" s="6" t="s">
        <v>789</v>
      </c>
      <c r="L242" s="6" t="s">
        <v>790</v>
      </c>
      <c r="M242" s="3"/>
      <c r="N242" s="9" t="str">
        <f aca="false">IF(B242="코스닥", TEXT(C242,"000000")&amp;".KQ", IF(B242="코넥스", "N/A",TEXT(C242,"000000")&amp;".KS"))</f>
        <v>030720.KS</v>
      </c>
      <c r="O242" s="5"/>
      <c r="P242" s="4" t="str">
        <f aca="false">IF(B242="코스닥", "KOSDAQ:"&amp;TEXT(C242,"000000"), IF(B242="코넥스", "N/A","KRX:"&amp;TEXT(C242,"000000")))</f>
        <v>KRX:030720</v>
      </c>
      <c r="Q242" s="5"/>
    </row>
    <row r="243" customFormat="false" ht="15.75" hidden="false" customHeight="false" outlineLevel="0" collapsed="false">
      <c r="A243" s="6" t="n">
        <v>240</v>
      </c>
      <c r="B243" s="6" t="s">
        <v>14</v>
      </c>
      <c r="C243" s="7" t="n">
        <v>14820</v>
      </c>
      <c r="D243" s="6" t="s">
        <v>791</v>
      </c>
      <c r="E243" s="7" t="n">
        <v>32202</v>
      </c>
      <c r="F243" s="6" t="s">
        <v>28</v>
      </c>
      <c r="G243" s="8" t="n">
        <v>24079554</v>
      </c>
      <c r="H243" s="8" t="n">
        <v>121724560000</v>
      </c>
      <c r="I243" s="8" t="n">
        <v>5000</v>
      </c>
      <c r="J243" s="6" t="s">
        <v>17</v>
      </c>
      <c r="K243" s="6" t="s">
        <v>792</v>
      </c>
      <c r="L243" s="6" t="s">
        <v>793</v>
      </c>
      <c r="M243" s="3"/>
      <c r="N243" s="9" t="str">
        <f aca="false">IF(B243="코스닥", TEXT(C243,"000000")&amp;".KQ", IF(B243="코넥스", "N/A",TEXT(C243,"000000")&amp;".KS"))</f>
        <v>014820.KS</v>
      </c>
      <c r="O243" s="5"/>
      <c r="P243" s="4" t="str">
        <f aca="false">IF(B243="코스닥", "KOSDAQ:"&amp;TEXT(C243,"000000"), IF(B243="코넥스", "N/A","KRX:"&amp;TEXT(C243,"000000")))</f>
        <v>KRX:014820</v>
      </c>
      <c r="Q243" s="5"/>
    </row>
    <row r="244" customFormat="false" ht="15.75" hidden="false" customHeight="false" outlineLevel="0" collapsed="false">
      <c r="A244" s="6" t="n">
        <v>241</v>
      </c>
      <c r="B244" s="6" t="s">
        <v>14</v>
      </c>
      <c r="C244" s="7" t="n">
        <v>163560</v>
      </c>
      <c r="D244" s="6" t="s">
        <v>794</v>
      </c>
      <c r="E244" s="7" t="n">
        <v>32201</v>
      </c>
      <c r="F244" s="6" t="s">
        <v>456</v>
      </c>
      <c r="G244" s="8" t="n">
        <v>11890000</v>
      </c>
      <c r="H244" s="8" t="n">
        <v>5945000000</v>
      </c>
      <c r="I244" s="6" t="n">
        <v>500</v>
      </c>
      <c r="J244" s="6" t="s">
        <v>17</v>
      </c>
      <c r="K244" s="6" t="s">
        <v>795</v>
      </c>
      <c r="L244" s="6" t="s">
        <v>80</v>
      </c>
      <c r="M244" s="3"/>
      <c r="N244" s="9" t="str">
        <f aca="false">IF(B244="코스닥", TEXT(C244,"000000")&amp;".KQ", IF(B244="코넥스", "N/A",TEXT(C244,"000000")&amp;".KS"))</f>
        <v>163560.KS</v>
      </c>
      <c r="O244" s="5"/>
      <c r="P244" s="4" t="str">
        <f aca="false">IF(B244="코스닥", "KOSDAQ:"&amp;TEXT(C244,"000000"), IF(B244="코넥스", "N/A","KRX:"&amp;TEXT(C244,"000000")))</f>
        <v>KRX:163560</v>
      </c>
      <c r="Q244" s="5"/>
    </row>
    <row r="245" customFormat="false" ht="15.75" hidden="false" customHeight="false" outlineLevel="0" collapsed="false">
      <c r="A245" s="6" t="n">
        <v>242</v>
      </c>
      <c r="B245" s="6" t="s">
        <v>14</v>
      </c>
      <c r="C245" s="7" t="n">
        <v>1530</v>
      </c>
      <c r="D245" s="6" t="s">
        <v>796</v>
      </c>
      <c r="E245" s="7" t="n">
        <v>31301</v>
      </c>
      <c r="F245" s="6" t="s">
        <v>356</v>
      </c>
      <c r="G245" s="8" t="n">
        <v>2253852</v>
      </c>
      <c r="H245" s="8" t="n">
        <v>11269260000</v>
      </c>
      <c r="I245" s="8" t="n">
        <v>5000</v>
      </c>
      <c r="J245" s="6" t="s">
        <v>17</v>
      </c>
      <c r="K245" s="6" t="s">
        <v>797</v>
      </c>
      <c r="L245" s="6" t="s">
        <v>798</v>
      </c>
      <c r="M245" s="3"/>
      <c r="N245" s="9" t="str">
        <f aca="false">IF(B245="코스닥", TEXT(C245,"000000")&amp;".KQ", IF(B245="코넥스", "N/A",TEXT(C245,"000000")&amp;".KS"))</f>
        <v>001530.KS</v>
      </c>
      <c r="O245" s="5"/>
      <c r="P245" s="4" t="str">
        <f aca="false">IF(B245="코스닥", "KOSDAQ:"&amp;TEXT(C245,"000000"), IF(B245="코넥스", "N/A","KRX:"&amp;TEXT(C245,"000000")))</f>
        <v>KRX:001530</v>
      </c>
      <c r="Q245" s="5"/>
    </row>
    <row r="246" customFormat="false" ht="15.75" hidden="false" customHeight="false" outlineLevel="0" collapsed="false">
      <c r="A246" s="6" t="n">
        <v>243</v>
      </c>
      <c r="B246" s="6" t="s">
        <v>14</v>
      </c>
      <c r="C246" s="7" t="n">
        <v>4890</v>
      </c>
      <c r="D246" s="6" t="s">
        <v>799</v>
      </c>
      <c r="E246" s="7" t="n">
        <v>32401</v>
      </c>
      <c r="F246" s="6" t="s">
        <v>86</v>
      </c>
      <c r="G246" s="8" t="n">
        <v>2425215</v>
      </c>
      <c r="H246" s="8" t="n">
        <v>12126075000</v>
      </c>
      <c r="I246" s="8" t="n">
        <v>5000</v>
      </c>
      <c r="J246" s="6" t="s">
        <v>17</v>
      </c>
      <c r="K246" s="6" t="s">
        <v>800</v>
      </c>
      <c r="L246" s="6" t="s">
        <v>801</v>
      </c>
      <c r="M246" s="3"/>
      <c r="N246" s="9" t="str">
        <f aca="false">IF(B246="코스닥", TEXT(C246,"000000")&amp;".KQ", IF(B246="코넥스", "N/A",TEXT(C246,"000000")&amp;".KS"))</f>
        <v>004890.KS</v>
      </c>
      <c r="O246" s="5"/>
      <c r="P246" s="4" t="str">
        <f aca="false">IF(B246="코스닥", "KOSDAQ:"&amp;TEXT(C246,"000000"), IF(B246="코넥스", "N/A","KRX:"&amp;TEXT(C246,"000000")))</f>
        <v>KRX:004890</v>
      </c>
      <c r="Q246" s="5"/>
    </row>
    <row r="247" customFormat="false" ht="15.75" hidden="false" customHeight="false" outlineLevel="0" collapsed="false">
      <c r="A247" s="6" t="n">
        <v>244</v>
      </c>
      <c r="B247" s="6" t="s">
        <v>14</v>
      </c>
      <c r="C247" s="7" t="n">
        <v>19300</v>
      </c>
      <c r="D247" s="6" t="s">
        <v>802</v>
      </c>
      <c r="E247" s="7" t="n">
        <v>31701</v>
      </c>
      <c r="F247" s="6" t="s">
        <v>470</v>
      </c>
      <c r="G247" s="8" t="n">
        <v>39690000</v>
      </c>
      <c r="H247" s="8" t="n">
        <v>19845000000</v>
      </c>
      <c r="I247" s="6" t="n">
        <v>500</v>
      </c>
      <c r="J247" s="6" t="s">
        <v>17</v>
      </c>
      <c r="K247" s="6" t="s">
        <v>803</v>
      </c>
      <c r="L247" s="6" t="s">
        <v>804</v>
      </c>
      <c r="M247" s="3"/>
      <c r="N247" s="9" t="str">
        <f aca="false">IF(B247="코스닥", TEXT(C247,"000000")&amp;".KQ", IF(B247="코넥스", "N/A",TEXT(C247,"000000")&amp;".KS"))</f>
        <v>019300.KS</v>
      </c>
      <c r="O247" s="5"/>
      <c r="P247" s="4" t="str">
        <f aca="false">IF(B247="코스닥", "KOSDAQ:"&amp;TEXT(C247,"000000"), IF(B247="코넥스", "N/A","KRX:"&amp;TEXT(C247,"000000")))</f>
        <v>KRX:019300</v>
      </c>
      <c r="Q247" s="5"/>
    </row>
    <row r="248" customFormat="false" ht="15.75" hidden="false" customHeight="false" outlineLevel="0" collapsed="false">
      <c r="A248" s="6" t="n">
        <v>245</v>
      </c>
      <c r="B248" s="6" t="s">
        <v>14</v>
      </c>
      <c r="C248" s="7" t="n">
        <v>20</v>
      </c>
      <c r="D248" s="6" t="s">
        <v>805</v>
      </c>
      <c r="E248" s="7" t="n">
        <v>32102</v>
      </c>
      <c r="F248" s="6" t="s">
        <v>129</v>
      </c>
      <c r="G248" s="8" t="n">
        <v>27931470</v>
      </c>
      <c r="H248" s="8" t="n">
        <v>27931470000</v>
      </c>
      <c r="I248" s="8" t="n">
        <v>1000</v>
      </c>
      <c r="J248" s="6" t="s">
        <v>17</v>
      </c>
      <c r="K248" s="6" t="s">
        <v>806</v>
      </c>
      <c r="L248" s="6" t="s">
        <v>807</v>
      </c>
      <c r="M248" s="3"/>
      <c r="N248" s="9" t="str">
        <f aca="false">IF(B248="코스닥", TEXT(C248,"000000")&amp;".KQ", IF(B248="코넥스", "N/A",TEXT(C248,"000000")&amp;".KS"))</f>
        <v>000020.KS</v>
      </c>
      <c r="O248" s="5"/>
      <c r="P248" s="4" t="str">
        <f aca="false">IF(B248="코스닥", "KOSDAQ:"&amp;TEXT(C248,"000000"), IF(B248="코넥스", "N/A","KRX:"&amp;TEXT(C248,"000000")))</f>
        <v>KRX:000020</v>
      </c>
      <c r="Q248" s="5"/>
    </row>
    <row r="249" customFormat="false" ht="15.75" hidden="false" customHeight="false" outlineLevel="0" collapsed="false">
      <c r="A249" s="6" t="n">
        <v>246</v>
      </c>
      <c r="B249" s="6" t="s">
        <v>14</v>
      </c>
      <c r="C249" s="7" t="n">
        <v>150</v>
      </c>
      <c r="D249" s="6" t="s">
        <v>808</v>
      </c>
      <c r="E249" s="7" t="n">
        <v>137105</v>
      </c>
      <c r="F249" s="6" t="s">
        <v>36</v>
      </c>
      <c r="G249" s="8" t="n">
        <v>21270888</v>
      </c>
      <c r="H249" s="8" t="n">
        <v>134838235000</v>
      </c>
      <c r="I249" s="8" t="n">
        <v>5000</v>
      </c>
      <c r="J249" s="6" t="s">
        <v>17</v>
      </c>
      <c r="K249" s="6" t="s">
        <v>809</v>
      </c>
      <c r="L249" s="6" t="s">
        <v>810</v>
      </c>
      <c r="M249" s="3"/>
      <c r="N249" s="9" t="str">
        <f aca="false">IF(B249="코스닥", TEXT(C249,"000000")&amp;".KQ", IF(B249="코넥스", "N/A",TEXT(C249,"000000")&amp;".KS"))</f>
        <v>000150.KS</v>
      </c>
      <c r="O249" s="5"/>
      <c r="P249" s="4" t="str">
        <f aca="false">IF(B249="코스닥", "KOSDAQ:"&amp;TEXT(C249,"000000"), IF(B249="코넥스", "N/A","KRX:"&amp;TEXT(C249,"000000")))</f>
        <v>KRX:000150</v>
      </c>
      <c r="Q249" s="5"/>
    </row>
    <row r="250" customFormat="false" ht="15.75" hidden="false" customHeight="false" outlineLevel="0" collapsed="false">
      <c r="A250" s="6" t="n">
        <v>247</v>
      </c>
      <c r="B250" s="6" t="s">
        <v>14</v>
      </c>
      <c r="C250" s="7" t="n">
        <v>11160</v>
      </c>
      <c r="D250" s="6" t="s">
        <v>811</v>
      </c>
      <c r="E250" s="7" t="n">
        <v>64101</v>
      </c>
      <c r="F250" s="6" t="s">
        <v>104</v>
      </c>
      <c r="G250" s="8" t="n">
        <v>58092304</v>
      </c>
      <c r="H250" s="8" t="n">
        <v>300461520000</v>
      </c>
      <c r="I250" s="8" t="n">
        <v>5000</v>
      </c>
      <c r="J250" s="6" t="s">
        <v>17</v>
      </c>
      <c r="K250" s="6" t="s">
        <v>812</v>
      </c>
      <c r="L250" s="6" t="s">
        <v>813</v>
      </c>
      <c r="M250" s="3"/>
      <c r="N250" s="9" t="str">
        <f aca="false">IF(B250="코스닥", TEXT(C250,"000000")&amp;".KQ", IF(B250="코넥스", "N/A",TEXT(C250,"000000")&amp;".KS"))</f>
        <v>011160.KS</v>
      </c>
      <c r="O250" s="5"/>
      <c r="P250" s="4" t="str">
        <f aca="false">IF(B250="코스닥", "KOSDAQ:"&amp;TEXT(C250,"000000"), IF(B250="코넥스", "N/A","KRX:"&amp;TEXT(C250,"000000")))</f>
        <v>KRX:011160</v>
      </c>
      <c r="Q250" s="5"/>
    </row>
    <row r="251" customFormat="false" ht="15.75" hidden="false" customHeight="false" outlineLevel="0" collapsed="false">
      <c r="A251" s="6" t="n">
        <v>248</v>
      </c>
      <c r="B251" s="6" t="s">
        <v>14</v>
      </c>
      <c r="C251" s="7" t="n">
        <v>82740</v>
      </c>
      <c r="D251" s="6" t="s">
        <v>814</v>
      </c>
      <c r="E251" s="7" t="n">
        <v>32901</v>
      </c>
      <c r="F251" s="6" t="s">
        <v>144</v>
      </c>
      <c r="G251" s="8" t="n">
        <v>69500000</v>
      </c>
      <c r="H251" s="8" t="n">
        <v>69500000000</v>
      </c>
      <c r="I251" s="8" t="n">
        <v>1000</v>
      </c>
      <c r="J251" s="6" t="s">
        <v>17</v>
      </c>
      <c r="K251" s="6" t="s">
        <v>815</v>
      </c>
      <c r="L251" s="6" t="s">
        <v>816</v>
      </c>
      <c r="M251" s="3"/>
      <c r="N251" s="9" t="str">
        <f aca="false">IF(B251="코스닥", TEXT(C251,"000000")&amp;".KQ", IF(B251="코넥스", "N/A",TEXT(C251,"000000")&amp;".KS"))</f>
        <v>082740.KS</v>
      </c>
      <c r="O251" s="5"/>
      <c r="P251" s="4" t="str">
        <f aca="false">IF(B251="코스닥", "KOSDAQ:"&amp;TEXT(C251,"000000"), IF(B251="코넥스", "N/A","KRX:"&amp;TEXT(C251,"000000")))</f>
        <v>KRX:082740</v>
      </c>
      <c r="Q251" s="5"/>
    </row>
    <row r="252" customFormat="false" ht="15.75" hidden="false" customHeight="false" outlineLevel="0" collapsed="false">
      <c r="A252" s="6" t="n">
        <v>249</v>
      </c>
      <c r="B252" s="6" t="s">
        <v>14</v>
      </c>
      <c r="C252" s="7" t="n">
        <v>42670</v>
      </c>
      <c r="D252" s="6" t="s">
        <v>817</v>
      </c>
      <c r="E252" s="7" t="n">
        <v>32902</v>
      </c>
      <c r="F252" s="6" t="s">
        <v>282</v>
      </c>
      <c r="G252" s="8" t="n">
        <v>207455314</v>
      </c>
      <c r="H252" s="8" t="n">
        <v>1037276570000</v>
      </c>
      <c r="I252" s="8" t="n">
        <v>5000</v>
      </c>
      <c r="J252" s="6" t="s">
        <v>17</v>
      </c>
      <c r="K252" s="6" t="s">
        <v>818</v>
      </c>
      <c r="L252" s="6" t="s">
        <v>819</v>
      </c>
      <c r="M252" s="3"/>
      <c r="N252" s="9" t="str">
        <f aca="false">IF(B252="코스닥", TEXT(C252,"000000")&amp;".KQ", IF(B252="코넥스", "N/A",TEXT(C252,"000000")&amp;".KS"))</f>
        <v>042670.KS</v>
      </c>
      <c r="O252" s="5"/>
      <c r="P252" s="4" t="str">
        <f aca="false">IF(B252="코스닥", "KOSDAQ:"&amp;TEXT(C252,"000000"), IF(B252="코넥스", "N/A","KRX:"&amp;TEXT(C252,"000000")))</f>
        <v>KRX:042670</v>
      </c>
      <c r="Q252" s="5"/>
    </row>
    <row r="253" customFormat="false" ht="15.75" hidden="false" customHeight="false" outlineLevel="0" collapsed="false">
      <c r="A253" s="6" t="n">
        <v>250</v>
      </c>
      <c r="B253" s="6" t="s">
        <v>14</v>
      </c>
      <c r="C253" s="7" t="n">
        <v>34020</v>
      </c>
      <c r="D253" s="6" t="s">
        <v>820</v>
      </c>
      <c r="E253" s="7" t="n">
        <v>32901</v>
      </c>
      <c r="F253" s="6" t="s">
        <v>144</v>
      </c>
      <c r="G253" s="8" t="n">
        <v>106158256</v>
      </c>
      <c r="H253" s="8" t="n">
        <v>530791280000</v>
      </c>
      <c r="I253" s="8" t="n">
        <v>5000</v>
      </c>
      <c r="J253" s="6" t="s">
        <v>17</v>
      </c>
      <c r="K253" s="6" t="s">
        <v>821</v>
      </c>
      <c r="L253" s="6" t="s">
        <v>822</v>
      </c>
      <c r="M253" s="3"/>
      <c r="N253" s="9" t="str">
        <f aca="false">IF(B253="코스닥", TEXT(C253,"000000")&amp;".KQ", IF(B253="코넥스", "N/A",TEXT(C253,"000000")&amp;".KS"))</f>
        <v>034020.KS</v>
      </c>
      <c r="O253" s="5"/>
      <c r="P253" s="4" t="str">
        <f aca="false">IF(B253="코스닥", "KOSDAQ:"&amp;TEXT(C253,"000000"), IF(B253="코넥스", "N/A","KRX:"&amp;TEXT(C253,"000000")))</f>
        <v>KRX:034020</v>
      </c>
      <c r="Q253" s="5"/>
    </row>
    <row r="254" customFormat="false" ht="15.75" hidden="false" customHeight="false" outlineLevel="0" collapsed="false">
      <c r="A254" s="6" t="n">
        <v>251</v>
      </c>
      <c r="B254" s="6" t="s">
        <v>14</v>
      </c>
      <c r="C254" s="7" t="n">
        <v>24090</v>
      </c>
      <c r="D254" s="6" t="s">
        <v>823</v>
      </c>
      <c r="E254" s="7" t="n">
        <v>32401</v>
      </c>
      <c r="F254" s="6" t="s">
        <v>86</v>
      </c>
      <c r="G254" s="8" t="n">
        <v>11700000</v>
      </c>
      <c r="H254" s="8" t="n">
        <v>6000000000</v>
      </c>
      <c r="I254" s="6" t="n">
        <v>500</v>
      </c>
      <c r="J254" s="6" t="s">
        <v>17</v>
      </c>
      <c r="K254" s="6" t="s">
        <v>824</v>
      </c>
      <c r="L254" s="6" t="s">
        <v>825</v>
      </c>
      <c r="M254" s="3"/>
      <c r="N254" s="9" t="str">
        <f aca="false">IF(B254="코스닥", TEXT(C254,"000000")&amp;".KQ", IF(B254="코넥스", "N/A",TEXT(C254,"000000")&amp;".KS"))</f>
        <v>024090.KS</v>
      </c>
      <c r="O254" s="5"/>
      <c r="P254" s="4" t="str">
        <f aca="false">IF(B254="코스닥", "KOSDAQ:"&amp;TEXT(C254,"000000"), IF(B254="코넥스", "N/A","KRX:"&amp;TEXT(C254,"000000")))</f>
        <v>KRX:024090</v>
      </c>
      <c r="Q254" s="5"/>
    </row>
    <row r="255" customFormat="false" ht="15.75" hidden="false" customHeight="false" outlineLevel="0" collapsed="false">
      <c r="A255" s="6" t="n">
        <v>252</v>
      </c>
      <c r="B255" s="6" t="s">
        <v>14</v>
      </c>
      <c r="C255" s="7" t="n">
        <v>3160</v>
      </c>
      <c r="D255" s="6" t="s">
        <v>826</v>
      </c>
      <c r="E255" s="7" t="n">
        <v>32702</v>
      </c>
      <c r="F255" s="6" t="s">
        <v>827</v>
      </c>
      <c r="G255" s="8" t="n">
        <v>31496785</v>
      </c>
      <c r="H255" s="8" t="n">
        <v>17248392500</v>
      </c>
      <c r="I255" s="6" t="n">
        <v>500</v>
      </c>
      <c r="J255" s="6" t="s">
        <v>17</v>
      </c>
      <c r="K255" s="6" t="s">
        <v>828</v>
      </c>
      <c r="L255" s="6" t="s">
        <v>829</v>
      </c>
      <c r="M255" s="3"/>
      <c r="N255" s="9" t="str">
        <f aca="false">IF(B255="코스닥", TEXT(C255,"000000")&amp;".KQ", IF(B255="코넥스", "N/A",TEXT(C255,"000000")&amp;".KS"))</f>
        <v>003160.KS</v>
      </c>
      <c r="O255" s="5"/>
      <c r="P255" s="4" t="str">
        <f aca="false">IF(B255="코스닥", "KOSDAQ:"&amp;TEXT(C255,"000000"), IF(B255="코넥스", "N/A","KRX:"&amp;TEXT(C255,"000000")))</f>
        <v>KRX:003160</v>
      </c>
      <c r="Q255" s="5"/>
    </row>
    <row r="256" customFormat="false" ht="15.75" hidden="false" customHeight="false" outlineLevel="0" collapsed="false">
      <c r="A256" s="6" t="n">
        <v>253</v>
      </c>
      <c r="B256" s="6" t="s">
        <v>14</v>
      </c>
      <c r="C256" s="7" t="n">
        <v>92200</v>
      </c>
      <c r="D256" s="6" t="s">
        <v>830</v>
      </c>
      <c r="E256" s="7" t="n">
        <v>33003</v>
      </c>
      <c r="F256" s="6" t="s">
        <v>254</v>
      </c>
      <c r="G256" s="8" t="n">
        <v>21700000</v>
      </c>
      <c r="H256" s="8" t="n">
        <v>10850000000</v>
      </c>
      <c r="I256" s="6" t="n">
        <v>500</v>
      </c>
      <c r="J256" s="6" t="s">
        <v>17</v>
      </c>
      <c r="K256" s="6" t="s">
        <v>831</v>
      </c>
      <c r="L256" s="6" t="s">
        <v>832</v>
      </c>
      <c r="M256" s="3"/>
      <c r="N256" s="9" t="str">
        <f aca="false">IF(B256="코스닥", TEXT(C256,"000000")&amp;".KQ", IF(B256="코넥스", "N/A",TEXT(C256,"000000")&amp;".KS"))</f>
        <v>092200.KS</v>
      </c>
      <c r="O256" s="5"/>
      <c r="P256" s="4" t="str">
        <f aca="false">IF(B256="코스닥", "KOSDAQ:"&amp;TEXT(C256,"000000"), IF(B256="코넥스", "N/A","KRX:"&amp;TEXT(C256,"000000")))</f>
        <v>KRX:092200</v>
      </c>
      <c r="Q256" s="5"/>
    </row>
    <row r="257" customFormat="false" ht="15.75" hidden="false" customHeight="false" outlineLevel="0" collapsed="false">
      <c r="A257" s="6" t="n">
        <v>254</v>
      </c>
      <c r="B257" s="6" t="s">
        <v>14</v>
      </c>
      <c r="C257" s="7" t="n">
        <v>13570</v>
      </c>
      <c r="D257" s="6" t="s">
        <v>833</v>
      </c>
      <c r="E257" s="7" t="n">
        <v>137105</v>
      </c>
      <c r="F257" s="6" t="s">
        <v>36</v>
      </c>
      <c r="G257" s="8" t="n">
        <v>20623600</v>
      </c>
      <c r="H257" s="8" t="n">
        <v>10311800000</v>
      </c>
      <c r="I257" s="6" t="n">
        <v>500</v>
      </c>
      <c r="J257" s="6" t="s">
        <v>17</v>
      </c>
      <c r="K257" s="6" t="s">
        <v>834</v>
      </c>
      <c r="L257" s="6" t="s">
        <v>835</v>
      </c>
      <c r="M257" s="3"/>
      <c r="N257" s="9" t="str">
        <f aca="false">IF(B257="코스닥", TEXT(C257,"000000")&amp;".KQ", IF(B257="코넥스", "N/A",TEXT(C257,"000000")&amp;".KS"))</f>
        <v>013570.KS</v>
      </c>
      <c r="O257" s="5"/>
      <c r="P257" s="4" t="str">
        <f aca="false">IF(B257="코스닥", "KOSDAQ:"&amp;TEXT(C257,"000000"), IF(B257="코넥스", "N/A","KRX:"&amp;TEXT(C257,"000000")))</f>
        <v>KRX:013570</v>
      </c>
      <c r="Q257" s="5"/>
    </row>
    <row r="258" customFormat="false" ht="15.75" hidden="false" customHeight="false" outlineLevel="0" collapsed="false">
      <c r="A258" s="6" t="n">
        <v>255</v>
      </c>
      <c r="B258" s="6" t="s">
        <v>14</v>
      </c>
      <c r="C258" s="7" t="n">
        <v>210540</v>
      </c>
      <c r="D258" s="6" t="s">
        <v>836</v>
      </c>
      <c r="E258" s="7" t="n">
        <v>32902</v>
      </c>
      <c r="F258" s="6" t="s">
        <v>282</v>
      </c>
      <c r="G258" s="8" t="n">
        <v>11041708</v>
      </c>
      <c r="H258" s="8" t="n">
        <v>5520854000</v>
      </c>
      <c r="I258" s="6" t="n">
        <v>500</v>
      </c>
      <c r="J258" s="6" t="s">
        <v>17</v>
      </c>
      <c r="K258" s="6" t="s">
        <v>837</v>
      </c>
      <c r="L258" s="6" t="s">
        <v>838</v>
      </c>
      <c r="M258" s="3"/>
      <c r="N258" s="9" t="str">
        <f aca="false">IF(B258="코스닥", TEXT(C258,"000000")&amp;".KQ", IF(B258="코넥스", "N/A",TEXT(C258,"000000")&amp;".KS"))</f>
        <v>210540.KS</v>
      </c>
      <c r="O258" s="5"/>
      <c r="P258" s="4" t="str">
        <f aca="false">IF(B258="코스닥", "KOSDAQ:"&amp;TEXT(C258,"000000"), IF(B258="코넥스", "N/A","KRX:"&amp;TEXT(C258,"000000")))</f>
        <v>KRX:210540</v>
      </c>
      <c r="Q258" s="5"/>
    </row>
    <row r="259" customFormat="false" ht="15.75" hidden="false" customHeight="false" outlineLevel="0" collapsed="false">
      <c r="A259" s="6" t="n">
        <v>256</v>
      </c>
      <c r="B259" s="6" t="s">
        <v>14</v>
      </c>
      <c r="C259" s="7" t="n">
        <v>26890</v>
      </c>
      <c r="D259" s="6" t="s">
        <v>839</v>
      </c>
      <c r="E259" s="7" t="n">
        <v>32801</v>
      </c>
      <c r="F259" s="6" t="s">
        <v>223</v>
      </c>
      <c r="G259" s="8" t="n">
        <v>41678175</v>
      </c>
      <c r="H259" s="8" t="n">
        <v>20839087500</v>
      </c>
      <c r="I259" s="6" t="n">
        <v>500</v>
      </c>
      <c r="J259" s="6" t="s">
        <v>17</v>
      </c>
      <c r="K259" s="6" t="s">
        <v>840</v>
      </c>
      <c r="L259" s="6" t="s">
        <v>841</v>
      </c>
      <c r="M259" s="3"/>
      <c r="N259" s="9" t="str">
        <f aca="false">IF(B259="코스닥", TEXT(C259,"000000")&amp;".KQ", IF(B259="코넥스", "N/A",TEXT(C259,"000000")&amp;".KS"))</f>
        <v>026890.KS</v>
      </c>
      <c r="O259" s="5"/>
      <c r="P259" s="4" t="str">
        <f aca="false">IF(B259="코스닥", "KOSDAQ:"&amp;TEXT(C259,"000000"), IF(B259="코넥스", "N/A","KRX:"&amp;TEXT(C259,"000000")))</f>
        <v>KRX:026890</v>
      </c>
      <c r="Q259" s="5"/>
    </row>
    <row r="260" customFormat="false" ht="15.75" hidden="false" customHeight="false" outlineLevel="0" collapsed="false">
      <c r="A260" s="6" t="n">
        <v>257</v>
      </c>
      <c r="B260" s="6" t="s">
        <v>14</v>
      </c>
      <c r="C260" s="7" t="n">
        <v>115390</v>
      </c>
      <c r="D260" s="6" t="s">
        <v>842</v>
      </c>
      <c r="E260" s="7" t="n">
        <v>32202</v>
      </c>
      <c r="F260" s="6" t="s">
        <v>28</v>
      </c>
      <c r="G260" s="8" t="n">
        <v>55000000</v>
      </c>
      <c r="H260" s="8" t="n">
        <v>27500000000</v>
      </c>
      <c r="I260" s="6" t="n">
        <v>500</v>
      </c>
      <c r="J260" s="6" t="s">
        <v>17</v>
      </c>
      <c r="K260" s="6" t="s">
        <v>843</v>
      </c>
      <c r="L260" s="6" t="s">
        <v>844</v>
      </c>
      <c r="M260" s="3"/>
      <c r="N260" s="9" t="str">
        <f aca="false">IF(B260="코스닥", TEXT(C260,"000000")&amp;".KQ", IF(B260="코넥스", "N/A",TEXT(C260,"000000")&amp;".KS"))</f>
        <v>115390.KS</v>
      </c>
      <c r="O260" s="5"/>
      <c r="P260" s="4" t="str">
        <f aca="false">IF(B260="코스닥", "KOSDAQ:"&amp;TEXT(C260,"000000"), IF(B260="코넥스", "N/A","KRX:"&amp;TEXT(C260,"000000")))</f>
        <v>KRX:115390</v>
      </c>
      <c r="Q260" s="5"/>
    </row>
    <row r="261" customFormat="false" ht="15.75" hidden="false" customHeight="false" outlineLevel="0" collapsed="false">
      <c r="A261" s="6" t="n">
        <v>258</v>
      </c>
      <c r="B261" s="6" t="s">
        <v>14</v>
      </c>
      <c r="C261" s="7" t="n">
        <v>32350</v>
      </c>
      <c r="D261" s="6" t="s">
        <v>845</v>
      </c>
      <c r="E261" s="7" t="n">
        <v>147502</v>
      </c>
      <c r="F261" s="6" t="s">
        <v>846</v>
      </c>
      <c r="G261" s="8" t="n">
        <v>24613632</v>
      </c>
      <c r="H261" s="8" t="n">
        <v>12306816000</v>
      </c>
      <c r="I261" s="6" t="n">
        <v>500</v>
      </c>
      <c r="J261" s="6" t="s">
        <v>17</v>
      </c>
      <c r="K261" s="6" t="s">
        <v>847</v>
      </c>
      <c r="L261" s="6" t="s">
        <v>848</v>
      </c>
      <c r="M261" s="3"/>
      <c r="N261" s="9" t="str">
        <f aca="false">IF(B261="코스닥", TEXT(C261,"000000")&amp;".KQ", IF(B261="코넥스", "N/A",TEXT(C261,"000000")&amp;".KS"))</f>
        <v>032350.KS</v>
      </c>
      <c r="O261" s="5"/>
      <c r="P261" s="4" t="str">
        <f aca="false">IF(B261="코스닥", "KOSDAQ:"&amp;TEXT(C261,"000000"), IF(B261="코넥스", "N/A","KRX:"&amp;TEXT(C261,"000000")))</f>
        <v>KRX:032350</v>
      </c>
      <c r="Q261" s="5"/>
    </row>
    <row r="262" customFormat="false" ht="15.75" hidden="false" customHeight="false" outlineLevel="0" collapsed="false">
      <c r="A262" s="6" t="n">
        <v>259</v>
      </c>
      <c r="B262" s="6" t="s">
        <v>14</v>
      </c>
      <c r="C262" s="7" t="n">
        <v>400</v>
      </c>
      <c r="D262" s="6" t="s">
        <v>849</v>
      </c>
      <c r="E262" s="7" t="n">
        <v>116501</v>
      </c>
      <c r="F262" s="6" t="s">
        <v>137</v>
      </c>
      <c r="G262" s="8" t="n">
        <v>134280000</v>
      </c>
      <c r="H262" s="8" t="n">
        <v>134280000000</v>
      </c>
      <c r="I262" s="8" t="n">
        <v>1000</v>
      </c>
      <c r="J262" s="6" t="s">
        <v>17</v>
      </c>
      <c r="K262" s="6" t="s">
        <v>850</v>
      </c>
      <c r="L262" s="6" t="s">
        <v>851</v>
      </c>
      <c r="M262" s="3"/>
      <c r="N262" s="9" t="str">
        <f aca="false">IF(B262="코스닥", TEXT(C262,"000000")&amp;".KQ", IF(B262="코넥스", "N/A",TEXT(C262,"000000")&amp;".KS"))</f>
        <v>000400.KS</v>
      </c>
      <c r="O262" s="5"/>
      <c r="P262" s="4" t="str">
        <f aca="false">IF(B262="코스닥", "KOSDAQ:"&amp;TEXT(C262,"000000"), IF(B262="코넥스", "N/A","KRX:"&amp;TEXT(C262,"000000")))</f>
        <v>KRX:000400</v>
      </c>
      <c r="Q262" s="5"/>
    </row>
    <row r="263" customFormat="false" ht="15.75" hidden="false" customHeight="false" outlineLevel="0" collapsed="false">
      <c r="A263" s="6" t="n">
        <v>260</v>
      </c>
      <c r="B263" s="6" t="s">
        <v>14</v>
      </c>
      <c r="C263" s="7" t="n">
        <v>23530</v>
      </c>
      <c r="D263" s="6" t="s">
        <v>852</v>
      </c>
      <c r="E263" s="7" t="n">
        <v>74701</v>
      </c>
      <c r="F263" s="6" t="s">
        <v>40</v>
      </c>
      <c r="G263" s="8" t="n">
        <v>31490892</v>
      </c>
      <c r="H263" s="8" t="n">
        <v>157454460000</v>
      </c>
      <c r="I263" s="8" t="n">
        <v>5000</v>
      </c>
      <c r="J263" s="6" t="s">
        <v>17</v>
      </c>
      <c r="K263" s="6" t="s">
        <v>853</v>
      </c>
      <c r="L263" s="6" t="s">
        <v>854</v>
      </c>
      <c r="M263" s="3"/>
      <c r="N263" s="9" t="str">
        <f aca="false">IF(B263="코스닥", TEXT(C263,"000000")&amp;".KQ", IF(B263="코넥스", "N/A",TEXT(C263,"000000")&amp;".KS"))</f>
        <v>023530.KS</v>
      </c>
      <c r="O263" s="5"/>
      <c r="P263" s="4" t="str">
        <f aca="false">IF(B263="코스닥", "KOSDAQ:"&amp;TEXT(C263,"000000"), IF(B263="코넥스", "N/A","KRX:"&amp;TEXT(C263,"000000")))</f>
        <v>KRX:023530</v>
      </c>
      <c r="Q263" s="5"/>
    </row>
    <row r="264" customFormat="false" ht="15.75" hidden="false" customHeight="false" outlineLevel="0" collapsed="false">
      <c r="A264" s="6" t="n">
        <v>261</v>
      </c>
      <c r="B264" s="6" t="s">
        <v>14</v>
      </c>
      <c r="C264" s="7" t="n">
        <v>4990</v>
      </c>
      <c r="D264" s="6" t="s">
        <v>855</v>
      </c>
      <c r="E264" s="7" t="n">
        <v>31007</v>
      </c>
      <c r="F264" s="6" t="s">
        <v>63</v>
      </c>
      <c r="G264" s="8" t="n">
        <v>1421400</v>
      </c>
      <c r="H264" s="8" t="n">
        <v>7107000000</v>
      </c>
      <c r="I264" s="8" t="n">
        <v>5000</v>
      </c>
      <c r="J264" s="6" t="s">
        <v>17</v>
      </c>
      <c r="K264" s="6" t="s">
        <v>856</v>
      </c>
      <c r="L264" s="6" t="s">
        <v>857</v>
      </c>
      <c r="M264" s="3"/>
      <c r="N264" s="9" t="str">
        <f aca="false">IF(B264="코스닥", TEXT(C264,"000000")&amp;".KQ", IF(B264="코넥스", "N/A",TEXT(C264,"000000")&amp;".KS"))</f>
        <v>004990.KS</v>
      </c>
      <c r="O264" s="5"/>
      <c r="P264" s="4" t="str">
        <f aca="false">IF(B264="코스닥", "KOSDAQ:"&amp;TEXT(C264,"000000"), IF(B264="코넥스", "N/A","KRX:"&amp;TEXT(C264,"000000")))</f>
        <v>KRX:004990</v>
      </c>
      <c r="Q264" s="5"/>
    </row>
    <row r="265" customFormat="false" ht="15.75" hidden="false" customHeight="false" outlineLevel="0" collapsed="false">
      <c r="A265" s="6" t="n">
        <v>262</v>
      </c>
      <c r="B265" s="6" t="s">
        <v>14</v>
      </c>
      <c r="C265" s="7" t="n">
        <v>5300</v>
      </c>
      <c r="D265" s="6" t="s">
        <v>858</v>
      </c>
      <c r="E265" s="7" t="n">
        <v>31102</v>
      </c>
      <c r="F265" s="6" t="s">
        <v>859</v>
      </c>
      <c r="G265" s="8" t="n">
        <v>1237203</v>
      </c>
      <c r="H265" s="8" t="n">
        <v>6786015000</v>
      </c>
      <c r="I265" s="8" t="n">
        <v>5000</v>
      </c>
      <c r="J265" s="6" t="s">
        <v>17</v>
      </c>
      <c r="K265" s="6" t="s">
        <v>860</v>
      </c>
      <c r="L265" s="6" t="s">
        <v>861</v>
      </c>
      <c r="M265" s="3"/>
      <c r="N265" s="9" t="str">
        <f aca="false">IF(B265="코스닥", TEXT(C265,"000000")&amp;".KQ", IF(B265="코넥스", "N/A",TEXT(C265,"000000")&amp;".KS"))</f>
        <v>005300.KS</v>
      </c>
      <c r="O265" s="5"/>
      <c r="P265" s="4" t="str">
        <f aca="false">IF(B265="코스닥", "KOSDAQ:"&amp;TEXT(C265,"000000"), IF(B265="코넥스", "N/A","KRX:"&amp;TEXT(C265,"000000")))</f>
        <v>KRX:005300</v>
      </c>
      <c r="Q265" s="5"/>
    </row>
    <row r="266" customFormat="false" ht="15.75" hidden="false" customHeight="false" outlineLevel="0" collapsed="false">
      <c r="A266" s="6" t="n">
        <v>263</v>
      </c>
      <c r="B266" s="6" t="s">
        <v>14</v>
      </c>
      <c r="C266" s="7" t="n">
        <v>11170</v>
      </c>
      <c r="D266" s="6" t="s">
        <v>862</v>
      </c>
      <c r="E266" s="7" t="n">
        <v>32001</v>
      </c>
      <c r="F266" s="6" t="s">
        <v>155</v>
      </c>
      <c r="G266" s="8" t="n">
        <v>34275419</v>
      </c>
      <c r="H266" s="8" t="n">
        <v>171377095000</v>
      </c>
      <c r="I266" s="8" t="n">
        <v>5000</v>
      </c>
      <c r="J266" s="6" t="s">
        <v>17</v>
      </c>
      <c r="K266" s="6" t="s">
        <v>863</v>
      </c>
      <c r="L266" s="6" t="s">
        <v>864</v>
      </c>
      <c r="M266" s="3"/>
      <c r="N266" s="9" t="str">
        <f aca="false">IF(B266="코스닥", TEXT(C266,"000000")&amp;".KQ", IF(B266="코넥스", "N/A",TEXT(C266,"000000")&amp;".KS"))</f>
        <v>011170.KS</v>
      </c>
      <c r="O266" s="5"/>
      <c r="P266" s="4" t="str">
        <f aca="false">IF(B266="코스닥", "KOSDAQ:"&amp;TEXT(C266,"000000"), IF(B266="코넥스", "N/A","KRX:"&amp;TEXT(C266,"000000")))</f>
        <v>KRX:011170</v>
      </c>
      <c r="Q266" s="5"/>
    </row>
    <row r="267" customFormat="false" ht="15.75" hidden="false" customHeight="false" outlineLevel="0" collapsed="false">
      <c r="A267" s="6" t="n">
        <v>264</v>
      </c>
      <c r="B267" s="6" t="s">
        <v>14</v>
      </c>
      <c r="C267" s="7" t="n">
        <v>2270</v>
      </c>
      <c r="D267" s="6" t="s">
        <v>865</v>
      </c>
      <c r="E267" s="7" t="n">
        <v>31005</v>
      </c>
      <c r="F267" s="6" t="s">
        <v>487</v>
      </c>
      <c r="G267" s="8" t="n">
        <v>1369436</v>
      </c>
      <c r="H267" s="8" t="n">
        <v>6847180000</v>
      </c>
      <c r="I267" s="8" t="n">
        <v>5000</v>
      </c>
      <c r="J267" s="6" t="s">
        <v>17</v>
      </c>
      <c r="K267" s="6" t="s">
        <v>866</v>
      </c>
      <c r="L267" s="6" t="s">
        <v>857</v>
      </c>
      <c r="M267" s="3"/>
      <c r="N267" s="9" t="str">
        <f aca="false">IF(B267="코스닥", TEXT(C267,"000000")&amp;".KQ", IF(B267="코넥스", "N/A",TEXT(C267,"000000")&amp;".KS"))</f>
        <v>002270.KS</v>
      </c>
      <c r="O267" s="5"/>
      <c r="P267" s="4" t="str">
        <f aca="false">IF(B267="코스닥", "KOSDAQ:"&amp;TEXT(C267,"000000"), IF(B267="코넥스", "N/A","KRX:"&amp;TEXT(C267,"000000")))</f>
        <v>KRX:002270</v>
      </c>
      <c r="Q267" s="5"/>
    </row>
    <row r="268" customFormat="false" ht="15.75" hidden="false" customHeight="false" outlineLevel="0" collapsed="false">
      <c r="A268" s="6" t="n">
        <v>265</v>
      </c>
      <c r="B268" s="6" t="s">
        <v>14</v>
      </c>
      <c r="C268" s="7" t="n">
        <v>71840</v>
      </c>
      <c r="D268" s="6" t="s">
        <v>867</v>
      </c>
      <c r="E268" s="7" t="n">
        <v>74703</v>
      </c>
      <c r="F268" s="6" t="s">
        <v>868</v>
      </c>
      <c r="G268" s="8" t="n">
        <v>23607712</v>
      </c>
      <c r="H268" s="8" t="n">
        <v>118038560000</v>
      </c>
      <c r="I268" s="8" t="n">
        <v>5000</v>
      </c>
      <c r="J268" s="6" t="s">
        <v>17</v>
      </c>
      <c r="K268" s="6" t="s">
        <v>869</v>
      </c>
      <c r="L268" s="6" t="s">
        <v>870</v>
      </c>
      <c r="M268" s="3"/>
      <c r="N268" s="9" t="str">
        <f aca="false">IF(B268="코스닥", TEXT(C268,"000000")&amp;".KQ", IF(B268="코넥스", "N/A",TEXT(C268,"000000")&amp;".KS"))</f>
        <v>071840.KS</v>
      </c>
      <c r="O268" s="5"/>
      <c r="P268" s="4" t="str">
        <f aca="false">IF(B268="코스닥", "KOSDAQ:"&amp;TEXT(C268,"000000"), IF(B268="코넥스", "N/A","KRX:"&amp;TEXT(C268,"000000")))</f>
        <v>KRX:071840</v>
      </c>
      <c r="Q268" s="5"/>
    </row>
    <row r="269" customFormat="false" ht="15.75" hidden="false" customHeight="false" outlineLevel="0" collapsed="false">
      <c r="A269" s="6" t="n">
        <v>266</v>
      </c>
      <c r="B269" s="6" t="s">
        <v>14</v>
      </c>
      <c r="C269" s="7" t="n">
        <v>27740</v>
      </c>
      <c r="D269" s="6" t="s">
        <v>871</v>
      </c>
      <c r="E269" s="7" t="n">
        <v>31001</v>
      </c>
      <c r="F269" s="6" t="s">
        <v>872</v>
      </c>
      <c r="G269" s="8" t="n">
        <v>72001070</v>
      </c>
      <c r="H269" s="8" t="n">
        <v>36000535000</v>
      </c>
      <c r="I269" s="6" t="n">
        <v>500</v>
      </c>
      <c r="J269" s="6" t="s">
        <v>17</v>
      </c>
      <c r="K269" s="6" t="s">
        <v>873</v>
      </c>
      <c r="L269" s="6" t="s">
        <v>874</v>
      </c>
      <c r="M269" s="3"/>
      <c r="N269" s="9" t="str">
        <f aca="false">IF(B269="코스닥", TEXT(C269,"000000")&amp;".KQ", IF(B269="코넥스", "N/A",TEXT(C269,"000000")&amp;".KS"))</f>
        <v>027740.KS</v>
      </c>
      <c r="O269" s="5"/>
      <c r="P269" s="4" t="str">
        <f aca="false">IF(B269="코스닥", "KOSDAQ:"&amp;TEXT(C269,"000000"), IF(B269="코넥스", "N/A","KRX:"&amp;TEXT(C269,"000000")))</f>
        <v>KRX:027740</v>
      </c>
      <c r="Q269" s="5"/>
    </row>
    <row r="270" customFormat="false" ht="15.75" hidden="false" customHeight="false" outlineLevel="0" collapsed="false">
      <c r="A270" s="6" t="n">
        <v>267</v>
      </c>
      <c r="B270" s="6" t="s">
        <v>14</v>
      </c>
      <c r="C270" s="7" t="n">
        <v>204320</v>
      </c>
      <c r="D270" s="6" t="s">
        <v>875</v>
      </c>
      <c r="E270" s="7" t="n">
        <v>33003</v>
      </c>
      <c r="F270" s="6" t="s">
        <v>254</v>
      </c>
      <c r="G270" s="8" t="n">
        <v>9391424</v>
      </c>
      <c r="H270" s="8" t="n">
        <v>46957120000</v>
      </c>
      <c r="I270" s="8" t="n">
        <v>5000</v>
      </c>
      <c r="J270" s="6" t="s">
        <v>17</v>
      </c>
      <c r="K270" s="6" t="s">
        <v>876</v>
      </c>
      <c r="L270" s="6" t="s">
        <v>877</v>
      </c>
      <c r="M270" s="3"/>
      <c r="N270" s="9" t="str">
        <f aca="false">IF(B270="코스닥", TEXT(C270,"000000")&amp;".KQ", IF(B270="코넥스", "N/A",TEXT(C270,"000000")&amp;".KS"))</f>
        <v>204320.KS</v>
      </c>
      <c r="O270" s="5"/>
      <c r="P270" s="4" t="str">
        <f aca="false">IF(B270="코스닥", "KOSDAQ:"&amp;TEXT(C270,"000000"), IF(B270="코넥스", "N/A","KRX:"&amp;TEXT(C270,"000000")))</f>
        <v>KRX:204320</v>
      </c>
      <c r="Q270" s="5"/>
    </row>
    <row r="271" customFormat="false" ht="15.75" hidden="false" customHeight="false" outlineLevel="0" collapsed="false">
      <c r="A271" s="6" t="n">
        <v>268</v>
      </c>
      <c r="B271" s="6" t="s">
        <v>14</v>
      </c>
      <c r="C271" s="7" t="n">
        <v>1080</v>
      </c>
      <c r="D271" s="6" t="s">
        <v>878</v>
      </c>
      <c r="E271" s="7" t="n">
        <v>32401</v>
      </c>
      <c r="F271" s="6" t="s">
        <v>86</v>
      </c>
      <c r="G271" s="8" t="n">
        <v>4150000</v>
      </c>
      <c r="H271" s="8" t="n">
        <v>4150000000</v>
      </c>
      <c r="I271" s="8" t="n">
        <v>1000</v>
      </c>
      <c r="J271" s="6" t="s">
        <v>17</v>
      </c>
      <c r="K271" s="6" t="s">
        <v>879</v>
      </c>
      <c r="L271" s="6" t="s">
        <v>880</v>
      </c>
      <c r="M271" s="3"/>
      <c r="N271" s="9" t="str">
        <f aca="false">IF(B271="코스닥", TEXT(C271,"000000")&amp;".KQ", IF(B271="코넥스", "N/A",TEXT(C271,"000000")&amp;".KS"))</f>
        <v>001080.KS</v>
      </c>
      <c r="O271" s="5"/>
      <c r="P271" s="4" t="str">
        <f aca="false">IF(B271="코스닥", "KOSDAQ:"&amp;TEXT(C271,"000000"), IF(B271="코넥스", "N/A","KRX:"&amp;TEXT(C271,"000000")))</f>
        <v>KRX:001080</v>
      </c>
      <c r="Q271" s="5"/>
    </row>
    <row r="272" customFormat="false" ht="15.75" hidden="false" customHeight="false" outlineLevel="0" collapsed="false">
      <c r="A272" s="6" t="n">
        <v>269</v>
      </c>
      <c r="B272" s="6" t="s">
        <v>14</v>
      </c>
      <c r="C272" s="7" t="n">
        <v>88980</v>
      </c>
      <c r="D272" s="6" t="s">
        <v>881</v>
      </c>
      <c r="E272" s="7" t="n">
        <v>116402</v>
      </c>
      <c r="F272" s="6" t="s">
        <v>882</v>
      </c>
      <c r="G272" s="8" t="n">
        <v>331459341</v>
      </c>
      <c r="H272" s="8" t="n">
        <v>1670985754511</v>
      </c>
      <c r="I272" s="6" t="n">
        <v>0</v>
      </c>
      <c r="J272" s="6" t="s">
        <v>17</v>
      </c>
      <c r="K272" s="6" t="s">
        <v>883</v>
      </c>
      <c r="L272" s="6" t="s">
        <v>884</v>
      </c>
      <c r="M272" s="3"/>
      <c r="N272" s="9" t="str">
        <f aca="false">IF(B272="코스닥", TEXT(C272,"000000")&amp;".KQ", IF(B272="코넥스", "N/A",TEXT(C272,"000000")&amp;".KS"))</f>
        <v>088980.KS</v>
      </c>
      <c r="O272" s="5"/>
      <c r="P272" s="4" t="str">
        <f aca="false">IF(B272="코스닥", "KOSDAQ:"&amp;TEXT(C272,"000000"), IF(B272="코넥스", "N/A","KRX:"&amp;TEXT(C272,"000000")))</f>
        <v>KRX:088980</v>
      </c>
      <c r="Q272" s="5"/>
    </row>
    <row r="273" customFormat="false" ht="15.75" hidden="false" customHeight="false" outlineLevel="0" collapsed="false">
      <c r="A273" s="6" t="n">
        <v>270</v>
      </c>
      <c r="B273" s="6" t="s">
        <v>14</v>
      </c>
      <c r="C273" s="7" t="n">
        <v>94800</v>
      </c>
      <c r="D273" s="6" t="s">
        <v>885</v>
      </c>
      <c r="E273" s="7" t="n">
        <v>116402</v>
      </c>
      <c r="F273" s="6" t="s">
        <v>882</v>
      </c>
      <c r="G273" s="8" t="n">
        <v>92834331</v>
      </c>
      <c r="H273" s="8" t="n">
        <v>464171655000</v>
      </c>
      <c r="I273" s="6" t="n">
        <v>0</v>
      </c>
      <c r="J273" s="6" t="s">
        <v>17</v>
      </c>
      <c r="K273" s="6" t="s">
        <v>886</v>
      </c>
      <c r="L273" s="6" t="s">
        <v>887</v>
      </c>
      <c r="M273" s="3"/>
      <c r="N273" s="9" t="str">
        <f aca="false">IF(B273="코스닥", TEXT(C273,"000000")&amp;".KQ", IF(B273="코넥스", "N/A",TEXT(C273,"000000")&amp;".KS"))</f>
        <v>094800.KS</v>
      </c>
      <c r="O273" s="5"/>
      <c r="P273" s="4" t="str">
        <f aca="false">IF(B273="코스닥", "KOSDAQ:"&amp;TEXT(C273,"000000"), IF(B273="코넥스", "N/A","KRX:"&amp;TEXT(C273,"000000")))</f>
        <v>KRX:094800</v>
      </c>
      <c r="Q273" s="5"/>
    </row>
    <row r="274" customFormat="false" ht="15.75" hidden="false" customHeight="false" outlineLevel="0" collapsed="false">
      <c r="A274" s="6" t="n">
        <v>271</v>
      </c>
      <c r="B274" s="6" t="s">
        <v>14</v>
      </c>
      <c r="C274" s="7" t="n">
        <v>138040</v>
      </c>
      <c r="D274" s="6" t="s">
        <v>888</v>
      </c>
      <c r="E274" s="7" t="n">
        <v>116409</v>
      </c>
      <c r="F274" s="6" t="s">
        <v>44</v>
      </c>
      <c r="G274" s="8" t="n">
        <v>142885818</v>
      </c>
      <c r="H274" s="8" t="n">
        <v>71442909000</v>
      </c>
      <c r="I274" s="6" t="n">
        <v>500</v>
      </c>
      <c r="J274" s="6" t="s">
        <v>17</v>
      </c>
      <c r="K274" s="6" t="s">
        <v>889</v>
      </c>
      <c r="L274" s="6" t="s">
        <v>890</v>
      </c>
      <c r="M274" s="3"/>
      <c r="N274" s="9" t="str">
        <f aca="false">IF(B274="코스닥", TEXT(C274,"000000")&amp;".KQ", IF(B274="코넥스", "N/A",TEXT(C274,"000000")&amp;".KS"))</f>
        <v>138040.KS</v>
      </c>
      <c r="O274" s="5"/>
      <c r="P274" s="4" t="str">
        <f aca="false">IF(B274="코스닥", "KOSDAQ:"&amp;TEXT(C274,"000000"), IF(B274="코넥스", "N/A","KRX:"&amp;TEXT(C274,"000000")))</f>
        <v>KRX:138040</v>
      </c>
      <c r="Q274" s="5"/>
    </row>
    <row r="275" customFormat="false" ht="15.75" hidden="false" customHeight="false" outlineLevel="0" collapsed="false">
      <c r="A275" s="6" t="n">
        <v>272</v>
      </c>
      <c r="B275" s="6" t="s">
        <v>14</v>
      </c>
      <c r="C275" s="7" t="n">
        <v>8560</v>
      </c>
      <c r="D275" s="6" t="s">
        <v>891</v>
      </c>
      <c r="E275" s="7" t="n">
        <v>116601</v>
      </c>
      <c r="F275" s="6" t="s">
        <v>118</v>
      </c>
      <c r="G275" s="8" t="n">
        <v>378644328</v>
      </c>
      <c r="H275" s="8" t="n">
        <v>378644328000</v>
      </c>
      <c r="I275" s="8" t="n">
        <v>1000</v>
      </c>
      <c r="J275" s="6" t="s">
        <v>17</v>
      </c>
      <c r="K275" s="6" t="s">
        <v>892</v>
      </c>
      <c r="L275" s="6" t="s">
        <v>893</v>
      </c>
      <c r="M275" s="3"/>
      <c r="N275" s="9" t="str">
        <f aca="false">IF(B275="코스닥", TEXT(C275,"000000")&amp;".KQ", IF(B275="코넥스", "N/A",TEXT(C275,"000000")&amp;".KS"))</f>
        <v>008560.KS</v>
      </c>
      <c r="O275" s="5"/>
      <c r="P275" s="4" t="str">
        <f aca="false">IF(B275="코스닥", "KOSDAQ:"&amp;TEXT(C275,"000000"), IF(B275="코넥스", "N/A","KRX:"&amp;TEXT(C275,"000000")))</f>
        <v>KRX:008560</v>
      </c>
      <c r="Q275" s="5"/>
    </row>
    <row r="276" customFormat="false" ht="15.75" hidden="false" customHeight="false" outlineLevel="0" collapsed="false">
      <c r="A276" s="6" t="n">
        <v>273</v>
      </c>
      <c r="B276" s="6" t="s">
        <v>14</v>
      </c>
      <c r="C276" s="7" t="n">
        <v>60</v>
      </c>
      <c r="D276" s="6" t="s">
        <v>894</v>
      </c>
      <c r="E276" s="7" t="n">
        <v>116501</v>
      </c>
      <c r="F276" s="6" t="s">
        <v>137</v>
      </c>
      <c r="G276" s="8" t="n">
        <v>105963000</v>
      </c>
      <c r="H276" s="8" t="n">
        <v>52981500000</v>
      </c>
      <c r="I276" s="6" t="n">
        <v>500</v>
      </c>
      <c r="J276" s="6" t="s">
        <v>17</v>
      </c>
      <c r="K276" s="6" t="s">
        <v>895</v>
      </c>
      <c r="L276" s="6" t="s">
        <v>896</v>
      </c>
      <c r="M276" s="3"/>
      <c r="N276" s="9" t="str">
        <f aca="false">IF(B276="코스닥", TEXT(C276,"000000")&amp;".KQ", IF(B276="코넥스", "N/A",TEXT(C276,"000000")&amp;".KS"))</f>
        <v>000060.KS</v>
      </c>
      <c r="O276" s="5"/>
      <c r="P276" s="4" t="str">
        <f aca="false">IF(B276="코스닥", "KOSDAQ:"&amp;TEXT(C276,"000000"), IF(B276="코넥스", "N/A","KRX:"&amp;TEXT(C276,"000000")))</f>
        <v>KRX:000060</v>
      </c>
      <c r="Q276" s="5"/>
    </row>
    <row r="277" customFormat="false" ht="15.75" hidden="false" customHeight="false" outlineLevel="0" collapsed="false">
      <c r="A277" s="6" t="n">
        <v>274</v>
      </c>
      <c r="B277" s="6" t="s">
        <v>14</v>
      </c>
      <c r="C277" s="7" t="n">
        <v>17180</v>
      </c>
      <c r="D277" s="6" t="s">
        <v>897</v>
      </c>
      <c r="E277" s="7" t="n">
        <v>32102</v>
      </c>
      <c r="F277" s="6" t="s">
        <v>129</v>
      </c>
      <c r="G277" s="8" t="n">
        <v>18110000</v>
      </c>
      <c r="H277" s="8" t="n">
        <v>9055000000</v>
      </c>
      <c r="I277" s="6" t="n">
        <v>500</v>
      </c>
      <c r="J277" s="6" t="s">
        <v>17</v>
      </c>
      <c r="K277" s="6" t="s">
        <v>898</v>
      </c>
      <c r="L277" s="6" t="s">
        <v>899</v>
      </c>
      <c r="M277" s="3"/>
      <c r="N277" s="9" t="str">
        <f aca="false">IF(B277="코스닥", TEXT(C277,"000000")&amp;".KQ", IF(B277="코넥스", "N/A",TEXT(C277,"000000")&amp;".KS"))</f>
        <v>017180.KS</v>
      </c>
      <c r="O277" s="5"/>
      <c r="P277" s="4" t="str">
        <f aca="false">IF(B277="코스닥", "KOSDAQ:"&amp;TEXT(C277,"000000"), IF(B277="코넥스", "N/A","KRX:"&amp;TEXT(C277,"000000")))</f>
        <v>KRX:017180</v>
      </c>
      <c r="Q277" s="5"/>
    </row>
    <row r="278" customFormat="false" ht="15.75" hidden="false" customHeight="false" outlineLevel="0" collapsed="false">
      <c r="A278" s="6" t="n">
        <v>275</v>
      </c>
      <c r="B278" s="6" t="s">
        <v>14</v>
      </c>
      <c r="C278" s="7" t="n">
        <v>12690</v>
      </c>
      <c r="D278" s="6" t="s">
        <v>900</v>
      </c>
      <c r="E278" s="7" t="n">
        <v>31709</v>
      </c>
      <c r="F278" s="6" t="s">
        <v>901</v>
      </c>
      <c r="G278" s="8" t="n">
        <v>36571255</v>
      </c>
      <c r="H278" s="8" t="n">
        <v>18885627500</v>
      </c>
      <c r="I278" s="6" t="n">
        <v>500</v>
      </c>
      <c r="J278" s="6" t="s">
        <v>17</v>
      </c>
      <c r="K278" s="6" t="s">
        <v>902</v>
      </c>
      <c r="L278" s="6" t="s">
        <v>903</v>
      </c>
      <c r="M278" s="3"/>
      <c r="N278" s="9" t="str">
        <f aca="false">IF(B278="코스닥", TEXT(C278,"000000")&amp;".KQ", IF(B278="코넥스", "N/A",TEXT(C278,"000000")&amp;".KS"))</f>
        <v>012690.KS</v>
      </c>
      <c r="O278" s="5"/>
      <c r="P278" s="4" t="str">
        <f aca="false">IF(B278="코스닥", "KOSDAQ:"&amp;TEXT(C278,"000000"), IF(B278="코넥스", "N/A","KRX:"&amp;TEXT(C278,"000000")))</f>
        <v>KRX:012690</v>
      </c>
      <c r="Q278" s="5"/>
    </row>
    <row r="279" customFormat="false" ht="15.75" hidden="false" customHeight="false" outlineLevel="0" collapsed="false">
      <c r="A279" s="6" t="n">
        <v>276</v>
      </c>
      <c r="B279" s="6" t="s">
        <v>14</v>
      </c>
      <c r="C279" s="7" t="n">
        <v>5360</v>
      </c>
      <c r="D279" s="6" t="s">
        <v>904</v>
      </c>
      <c r="E279" s="7" t="n">
        <v>74604</v>
      </c>
      <c r="F279" s="6" t="s">
        <v>423</v>
      </c>
      <c r="G279" s="8" t="n">
        <v>18897307</v>
      </c>
      <c r="H279" s="8" t="n">
        <v>18897307000</v>
      </c>
      <c r="I279" s="8" t="n">
        <v>1000</v>
      </c>
      <c r="J279" s="6" t="s">
        <v>17</v>
      </c>
      <c r="K279" s="6" t="s">
        <v>905</v>
      </c>
      <c r="L279" s="6" t="s">
        <v>906</v>
      </c>
      <c r="M279" s="3"/>
      <c r="N279" s="9" t="str">
        <f aca="false">IF(B279="코스닥", TEXT(C279,"000000")&amp;".KQ", IF(B279="코넥스", "N/A",TEXT(C279,"000000")&amp;".KS"))</f>
        <v>005360.KS</v>
      </c>
      <c r="O279" s="5"/>
      <c r="P279" s="4" t="str">
        <f aca="false">IF(B279="코스닥", "KOSDAQ:"&amp;TEXT(C279,"000000"), IF(B279="코넥스", "N/A","KRX:"&amp;TEXT(C279,"000000")))</f>
        <v>KRX:005360</v>
      </c>
      <c r="Q279" s="5"/>
    </row>
    <row r="280" customFormat="false" ht="15.75" hidden="false" customHeight="false" outlineLevel="0" collapsed="false">
      <c r="A280" s="6" t="n">
        <v>277</v>
      </c>
      <c r="B280" s="6" t="s">
        <v>14</v>
      </c>
      <c r="C280" s="7" t="n">
        <v>9680</v>
      </c>
      <c r="D280" s="6" t="s">
        <v>907</v>
      </c>
      <c r="E280" s="7" t="n">
        <v>33003</v>
      </c>
      <c r="F280" s="6" t="s">
        <v>254</v>
      </c>
      <c r="G280" s="8" t="n">
        <v>33000000</v>
      </c>
      <c r="H280" s="8" t="n">
        <v>16500000000</v>
      </c>
      <c r="I280" s="6" t="n">
        <v>500</v>
      </c>
      <c r="J280" s="6" t="s">
        <v>17</v>
      </c>
      <c r="K280" s="6" t="s">
        <v>908</v>
      </c>
      <c r="L280" s="6" t="s">
        <v>909</v>
      </c>
      <c r="M280" s="3"/>
      <c r="N280" s="9" t="str">
        <f aca="false">IF(B280="코스닥", TEXT(C280,"000000")&amp;".KQ", IF(B280="코넥스", "N/A",TEXT(C280,"000000")&amp;".KS"))</f>
        <v>009680.KS</v>
      </c>
      <c r="O280" s="5"/>
      <c r="P280" s="4" t="str">
        <f aca="false">IF(B280="코스닥", "KOSDAQ:"&amp;TEXT(C280,"000000"), IF(B280="코넥스", "N/A","KRX:"&amp;TEXT(C280,"000000")))</f>
        <v>KRX:009680</v>
      </c>
      <c r="Q280" s="5"/>
    </row>
    <row r="281" customFormat="false" ht="15.75" hidden="false" customHeight="false" outlineLevel="0" collapsed="false">
      <c r="A281" s="6" t="n">
        <v>278</v>
      </c>
      <c r="B281" s="6" t="s">
        <v>14</v>
      </c>
      <c r="C281" s="7" t="n">
        <v>9580</v>
      </c>
      <c r="D281" s="6" t="s">
        <v>910</v>
      </c>
      <c r="E281" s="7" t="n">
        <v>31701</v>
      </c>
      <c r="F281" s="6" t="s">
        <v>470</v>
      </c>
      <c r="G281" s="8" t="n">
        <v>62368324</v>
      </c>
      <c r="H281" s="8" t="n">
        <v>155920810000</v>
      </c>
      <c r="I281" s="8" t="n">
        <v>2500</v>
      </c>
      <c r="J281" s="6" t="s">
        <v>17</v>
      </c>
      <c r="K281" s="6" t="s">
        <v>911</v>
      </c>
      <c r="L281" s="6" t="s">
        <v>912</v>
      </c>
      <c r="M281" s="3"/>
      <c r="N281" s="9" t="str">
        <f aca="false">IF(B281="코스닥", TEXT(C281,"000000")&amp;".KQ", IF(B281="코넥스", "N/A",TEXT(C281,"000000")&amp;".KS"))</f>
        <v>009580.KS</v>
      </c>
      <c r="O281" s="5"/>
      <c r="P281" s="4" t="str">
        <f aca="false">IF(B281="코스닥", "KOSDAQ:"&amp;TEXT(C281,"000000"), IF(B281="코넥스", "N/A","KRX:"&amp;TEXT(C281,"000000")))</f>
        <v>KRX:009580</v>
      </c>
      <c r="Q281" s="5"/>
    </row>
    <row r="282" customFormat="false" ht="15.75" hidden="false" customHeight="false" outlineLevel="0" collapsed="false">
      <c r="A282" s="6" t="n">
        <v>279</v>
      </c>
      <c r="B282" s="6" t="s">
        <v>14</v>
      </c>
      <c r="C282" s="7" t="n">
        <v>9200</v>
      </c>
      <c r="D282" s="6" t="s">
        <v>913</v>
      </c>
      <c r="E282" s="7" t="n">
        <v>31701</v>
      </c>
      <c r="F282" s="6" t="s">
        <v>470</v>
      </c>
      <c r="G282" s="8" t="n">
        <v>41609310</v>
      </c>
      <c r="H282" s="8" t="n">
        <v>104023275000</v>
      </c>
      <c r="I282" s="8" t="n">
        <v>2500</v>
      </c>
      <c r="J282" s="6" t="s">
        <v>17</v>
      </c>
      <c r="K282" s="6" t="s">
        <v>914</v>
      </c>
      <c r="L282" s="6" t="s">
        <v>915</v>
      </c>
      <c r="M282" s="3"/>
      <c r="N282" s="9" t="str">
        <f aca="false">IF(B282="코스닥", TEXT(C282,"000000")&amp;".KQ", IF(B282="코넥스", "N/A",TEXT(C282,"000000")&amp;".KS"))</f>
        <v>009200.KS</v>
      </c>
      <c r="O282" s="5"/>
      <c r="P282" s="4" t="str">
        <f aca="false">IF(B282="코스닥", "KOSDAQ:"&amp;TEXT(C282,"000000"), IF(B282="코넥스", "N/A","KRX:"&amp;TEXT(C282,"000000")))</f>
        <v>KRX:009200</v>
      </c>
      <c r="Q282" s="5"/>
    </row>
    <row r="283" customFormat="false" ht="15.75" hidden="false" customHeight="false" outlineLevel="0" collapsed="false">
      <c r="A283" s="6" t="n">
        <v>280</v>
      </c>
      <c r="B283" s="6" t="s">
        <v>14</v>
      </c>
      <c r="C283" s="7" t="n">
        <v>33920</v>
      </c>
      <c r="D283" s="6" t="s">
        <v>916</v>
      </c>
      <c r="E283" s="7" t="n">
        <v>31101</v>
      </c>
      <c r="F283" s="6" t="s">
        <v>227</v>
      </c>
      <c r="G283" s="8" t="n">
        <v>28100000</v>
      </c>
      <c r="H283" s="8" t="n">
        <v>5620000000</v>
      </c>
      <c r="I283" s="6" t="n">
        <v>200</v>
      </c>
      <c r="J283" s="6" t="s">
        <v>17</v>
      </c>
      <c r="K283" s="6" t="s">
        <v>917</v>
      </c>
      <c r="L283" s="6" t="s">
        <v>918</v>
      </c>
      <c r="M283" s="3"/>
      <c r="N283" s="9" t="str">
        <f aca="false">IF(B283="코스닥", TEXT(C283,"000000")&amp;".KQ", IF(B283="코넥스", "N/A",TEXT(C283,"000000")&amp;".KS"))</f>
        <v>033920.KS</v>
      </c>
      <c r="O283" s="5"/>
      <c r="P283" s="4" t="str">
        <f aca="false">IF(B283="코스닥", "KOSDAQ:"&amp;TEXT(C283,"000000"), IF(B283="코넥스", "N/A","KRX:"&amp;TEXT(C283,"000000")))</f>
        <v>KRX:033920</v>
      </c>
      <c r="Q283" s="5"/>
    </row>
    <row r="284" customFormat="false" ht="15.75" hidden="false" customHeight="false" outlineLevel="0" collapsed="false">
      <c r="A284" s="6" t="n">
        <v>281</v>
      </c>
      <c r="B284" s="6" t="s">
        <v>14</v>
      </c>
      <c r="C284" s="7" t="n">
        <v>8420</v>
      </c>
      <c r="D284" s="6" t="s">
        <v>919</v>
      </c>
      <c r="E284" s="7" t="n">
        <v>32401</v>
      </c>
      <c r="F284" s="6" t="s">
        <v>86</v>
      </c>
      <c r="G284" s="8" t="n">
        <v>20503505</v>
      </c>
      <c r="H284" s="8" t="n">
        <v>10251752500</v>
      </c>
      <c r="I284" s="6" t="n">
        <v>500</v>
      </c>
      <c r="J284" s="6" t="s">
        <v>17</v>
      </c>
      <c r="K284" s="6" t="s">
        <v>920</v>
      </c>
      <c r="L284" s="6" t="s">
        <v>921</v>
      </c>
      <c r="M284" s="3"/>
      <c r="N284" s="9" t="str">
        <f aca="false">IF(B284="코스닥", TEXT(C284,"000000")&amp;".KQ", IF(B284="코넥스", "N/A",TEXT(C284,"000000")&amp;".KS"))</f>
        <v>008420.KS</v>
      </c>
      <c r="O284" s="5"/>
      <c r="P284" s="4" t="str">
        <f aca="false">IF(B284="코스닥", "KOSDAQ:"&amp;TEXT(C284,"000000"), IF(B284="코넥스", "N/A","KRX:"&amp;TEXT(C284,"000000")))</f>
        <v>KRX:008420</v>
      </c>
      <c r="Q284" s="5"/>
    </row>
    <row r="285" customFormat="false" ht="15.75" hidden="false" customHeight="false" outlineLevel="0" collapsed="false">
      <c r="A285" s="6" t="n">
        <v>282</v>
      </c>
      <c r="B285" s="6" t="s">
        <v>14</v>
      </c>
      <c r="C285" s="7" t="n">
        <v>25560</v>
      </c>
      <c r="D285" s="6" t="s">
        <v>922</v>
      </c>
      <c r="E285" s="7" t="n">
        <v>32702</v>
      </c>
      <c r="F285" s="6" t="s">
        <v>827</v>
      </c>
      <c r="G285" s="8" t="n">
        <v>445071989</v>
      </c>
      <c r="H285" s="8" t="n">
        <v>44507198900</v>
      </c>
      <c r="I285" s="6" t="n">
        <v>100</v>
      </c>
      <c r="J285" s="6" t="s">
        <v>17</v>
      </c>
      <c r="K285" s="6" t="s">
        <v>923</v>
      </c>
      <c r="L285" s="6" t="s">
        <v>924</v>
      </c>
      <c r="M285" s="3"/>
      <c r="N285" s="9" t="str">
        <f aca="false">IF(B285="코스닥", TEXT(C285,"000000")&amp;".KQ", IF(B285="코넥스", "N/A",TEXT(C285,"000000")&amp;".KS"))</f>
        <v>025560.KS</v>
      </c>
      <c r="O285" s="5"/>
      <c r="P285" s="4" t="str">
        <f aca="false">IF(B285="코스닥", "KOSDAQ:"&amp;TEXT(C285,"000000"), IF(B285="코넥스", "N/A","KRX:"&amp;TEXT(C285,"000000")))</f>
        <v>KRX:025560</v>
      </c>
      <c r="Q285" s="5"/>
    </row>
    <row r="286" customFormat="false" ht="15.75" hidden="false" customHeight="false" outlineLevel="0" collapsed="false">
      <c r="A286" s="6" t="n">
        <v>283</v>
      </c>
      <c r="B286" s="6" t="s">
        <v>14</v>
      </c>
      <c r="C286" s="7" t="n">
        <v>7120</v>
      </c>
      <c r="D286" s="6" t="s">
        <v>925</v>
      </c>
      <c r="E286" s="7" t="n">
        <v>106201</v>
      </c>
      <c r="F286" s="6" t="s">
        <v>286</v>
      </c>
      <c r="G286" s="8" t="n">
        <v>54342138</v>
      </c>
      <c r="H286" s="8" t="n">
        <v>27171069000</v>
      </c>
      <c r="I286" s="6" t="n">
        <v>500</v>
      </c>
      <c r="J286" s="6" t="s">
        <v>17</v>
      </c>
      <c r="K286" s="6" t="s">
        <v>926</v>
      </c>
      <c r="L286" s="6" t="s">
        <v>927</v>
      </c>
      <c r="M286" s="3"/>
      <c r="N286" s="9" t="str">
        <f aca="false">IF(B286="코스닥", TEXT(C286,"000000")&amp;".KQ", IF(B286="코넥스", "N/A",TEXT(C286,"000000")&amp;".KS"))</f>
        <v>007120.KS</v>
      </c>
      <c r="O286" s="5"/>
      <c r="P286" s="4" t="str">
        <f aca="false">IF(B286="코스닥", "KOSDAQ:"&amp;TEXT(C286,"000000"), IF(B286="코넥스", "N/A","KRX:"&amp;TEXT(C286,"000000")))</f>
        <v>KRX:007120</v>
      </c>
      <c r="Q286" s="5"/>
    </row>
    <row r="287" customFormat="false" ht="15.75" hidden="false" customHeight="false" outlineLevel="0" collapsed="false">
      <c r="A287" s="6" t="n">
        <v>284</v>
      </c>
      <c r="B287" s="6" t="s">
        <v>14</v>
      </c>
      <c r="C287" s="7" t="n">
        <v>85620</v>
      </c>
      <c r="D287" s="6" t="s">
        <v>928</v>
      </c>
      <c r="E287" s="7" t="n">
        <v>116501</v>
      </c>
      <c r="F287" s="6" t="s">
        <v>137</v>
      </c>
      <c r="G287" s="8" t="n">
        <v>145180000</v>
      </c>
      <c r="H287" s="8" t="n">
        <v>725900000000</v>
      </c>
      <c r="I287" s="8" t="n">
        <v>5000</v>
      </c>
      <c r="J287" s="6" t="s">
        <v>17</v>
      </c>
      <c r="K287" s="6" t="s">
        <v>929</v>
      </c>
      <c r="L287" s="6" t="s">
        <v>930</v>
      </c>
      <c r="M287" s="3"/>
      <c r="N287" s="9" t="str">
        <f aca="false">IF(B287="코스닥", TEXT(C287,"000000")&amp;".KQ", IF(B287="코넥스", "N/A",TEXT(C287,"000000")&amp;".KS"))</f>
        <v>085620.KS</v>
      </c>
      <c r="O287" s="5"/>
      <c r="P287" s="4" t="str">
        <f aca="false">IF(B287="코스닥", "KOSDAQ:"&amp;TEXT(C287,"000000"), IF(B287="코넥스", "N/A","KRX:"&amp;TEXT(C287,"000000")))</f>
        <v>KRX:085620</v>
      </c>
      <c r="Q287" s="5"/>
    </row>
    <row r="288" customFormat="false" ht="15.75" hidden="false" customHeight="false" outlineLevel="0" collapsed="false">
      <c r="A288" s="6" t="n">
        <v>285</v>
      </c>
      <c r="B288" s="6" t="s">
        <v>14</v>
      </c>
      <c r="C288" s="7" t="n">
        <v>37620</v>
      </c>
      <c r="D288" s="6" t="s">
        <v>931</v>
      </c>
      <c r="E288" s="7" t="n">
        <v>116601</v>
      </c>
      <c r="F288" s="6" t="s">
        <v>118</v>
      </c>
      <c r="G288" s="8" t="n">
        <v>43958609</v>
      </c>
      <c r="H288" s="8" t="n">
        <v>219793045000</v>
      </c>
      <c r="I288" s="8" t="n">
        <v>5000</v>
      </c>
      <c r="J288" s="6" t="s">
        <v>17</v>
      </c>
      <c r="K288" s="6" t="s">
        <v>932</v>
      </c>
      <c r="L288" s="6" t="s">
        <v>933</v>
      </c>
      <c r="M288" s="3"/>
      <c r="N288" s="9" t="str">
        <f aca="false">IF(B288="코스닥", TEXT(C288,"000000")&amp;".KQ", IF(B288="코넥스", "N/A",TEXT(C288,"000000")&amp;".KS"))</f>
        <v>037620.KS</v>
      </c>
      <c r="O288" s="5"/>
      <c r="P288" s="4" t="str">
        <f aca="false">IF(B288="코스닥", "KOSDAQ:"&amp;TEXT(C288,"000000"), IF(B288="코넥스", "N/A","KRX:"&amp;TEXT(C288,"000000")))</f>
        <v>KRX:037620</v>
      </c>
      <c r="Q288" s="5"/>
    </row>
    <row r="289" customFormat="false" ht="15.75" hidden="false" customHeight="false" outlineLevel="0" collapsed="false">
      <c r="A289" s="6" t="n">
        <v>286</v>
      </c>
      <c r="B289" s="6" t="s">
        <v>14</v>
      </c>
      <c r="C289" s="7" t="n">
        <v>2840</v>
      </c>
      <c r="D289" s="6" t="s">
        <v>934</v>
      </c>
      <c r="E289" s="7" t="n">
        <v>32004</v>
      </c>
      <c r="F289" s="6" t="s">
        <v>162</v>
      </c>
      <c r="G289" s="8" t="n">
        <v>894637</v>
      </c>
      <c r="H289" s="8" t="n">
        <v>7837185000</v>
      </c>
      <c r="I289" s="8" t="n">
        <v>5000</v>
      </c>
      <c r="J289" s="6" t="s">
        <v>17</v>
      </c>
      <c r="K289" s="6" t="s">
        <v>935</v>
      </c>
      <c r="L289" s="6" t="s">
        <v>936</v>
      </c>
      <c r="M289" s="3"/>
      <c r="N289" s="9" t="str">
        <f aca="false">IF(B289="코스닥", TEXT(C289,"000000")&amp;".KQ", IF(B289="코넥스", "N/A",TEXT(C289,"000000")&amp;".KS"))</f>
        <v>002840.KS</v>
      </c>
      <c r="O289" s="5"/>
      <c r="P289" s="4" t="str">
        <f aca="false">IF(B289="코스닥", "KOSDAQ:"&amp;TEXT(C289,"000000"), IF(B289="코넥스", "N/A","KRX:"&amp;TEXT(C289,"000000")))</f>
        <v>KRX:002840</v>
      </c>
      <c r="Q289" s="5"/>
    </row>
    <row r="290" customFormat="false" ht="15.75" hidden="false" customHeight="false" outlineLevel="0" collapsed="false">
      <c r="A290" s="6" t="n">
        <v>287</v>
      </c>
      <c r="B290" s="6" t="s">
        <v>14</v>
      </c>
      <c r="C290" s="7" t="n">
        <v>107590</v>
      </c>
      <c r="D290" s="6" t="s">
        <v>937</v>
      </c>
      <c r="E290" s="7" t="n">
        <v>32001</v>
      </c>
      <c r="F290" s="6" t="s">
        <v>155</v>
      </c>
      <c r="G290" s="8" t="n">
        <v>724489</v>
      </c>
      <c r="H290" s="8" t="n">
        <v>3622445000</v>
      </c>
      <c r="I290" s="8" t="n">
        <v>5000</v>
      </c>
      <c r="J290" s="6" t="s">
        <v>17</v>
      </c>
      <c r="K290" s="6" t="s">
        <v>938</v>
      </c>
      <c r="L290" s="6" t="s">
        <v>939</v>
      </c>
      <c r="M290" s="3"/>
      <c r="N290" s="9" t="str">
        <f aca="false">IF(B290="코스닥", TEXT(C290,"000000")&amp;".KQ", IF(B290="코넥스", "N/A",TEXT(C290,"000000")&amp;".KS"))</f>
        <v>107590.KS</v>
      </c>
      <c r="O290" s="5"/>
      <c r="P290" s="4" t="str">
        <f aca="false">IF(B290="코스닥", "KOSDAQ:"&amp;TEXT(C290,"000000"), IF(B290="코넥스", "N/A","KRX:"&amp;TEXT(C290,"000000")))</f>
        <v>KRX:107590</v>
      </c>
      <c r="Q290" s="5"/>
    </row>
    <row r="291" customFormat="false" ht="15.75" hidden="false" customHeight="false" outlineLevel="0" collapsed="false">
      <c r="A291" s="6" t="n">
        <v>288</v>
      </c>
      <c r="B291" s="6" t="s">
        <v>14</v>
      </c>
      <c r="C291" s="7" t="n">
        <v>134380</v>
      </c>
      <c r="D291" s="6" t="s">
        <v>940</v>
      </c>
      <c r="E291" s="7" t="n">
        <v>32004</v>
      </c>
      <c r="F291" s="6" t="s">
        <v>162</v>
      </c>
      <c r="G291" s="8" t="n">
        <v>2347435</v>
      </c>
      <c r="H291" s="8" t="n">
        <v>2347435000</v>
      </c>
      <c r="I291" s="8" t="n">
        <v>1000</v>
      </c>
      <c r="J291" s="6" t="s">
        <v>17</v>
      </c>
      <c r="K291" s="6" t="s">
        <v>941</v>
      </c>
      <c r="L291" s="6" t="s">
        <v>942</v>
      </c>
      <c r="M291" s="3"/>
      <c r="N291" s="9" t="str">
        <f aca="false">IF(B291="코스닥", TEXT(C291,"000000")&amp;".KQ", IF(B291="코넥스", "N/A",TEXT(C291,"000000")&amp;".KS"))</f>
        <v>134380.KS</v>
      </c>
      <c r="O291" s="5"/>
      <c r="P291" s="4" t="str">
        <f aca="false">IF(B291="코스닥", "KOSDAQ:"&amp;TEXT(C291,"000000"), IF(B291="코넥스", "N/A","KRX:"&amp;TEXT(C291,"000000")))</f>
        <v>KRX:134380</v>
      </c>
      <c r="Q291" s="5"/>
    </row>
    <row r="292" customFormat="false" ht="15.75" hidden="false" customHeight="false" outlineLevel="0" collapsed="false">
      <c r="A292" s="6" t="n">
        <v>289</v>
      </c>
      <c r="B292" s="6" t="s">
        <v>14</v>
      </c>
      <c r="C292" s="7" t="n">
        <v>3650</v>
      </c>
      <c r="D292" s="6" t="s">
        <v>943</v>
      </c>
      <c r="E292" s="7" t="n">
        <v>31902</v>
      </c>
      <c r="F292" s="6" t="s">
        <v>264</v>
      </c>
      <c r="G292" s="8" t="n">
        <v>1739672</v>
      </c>
      <c r="H292" s="8" t="n">
        <v>8698360000</v>
      </c>
      <c r="I292" s="8" t="n">
        <v>5000</v>
      </c>
      <c r="J292" s="6" t="s">
        <v>17</v>
      </c>
      <c r="K292" s="6" t="s">
        <v>944</v>
      </c>
      <c r="L292" s="6" t="s">
        <v>945</v>
      </c>
      <c r="M292" s="3"/>
      <c r="N292" s="9" t="str">
        <f aca="false">IF(B292="코스닥", TEXT(C292,"000000")&amp;".KQ", IF(B292="코넥스", "N/A",TEXT(C292,"000000")&amp;".KS"))</f>
        <v>003650.KS</v>
      </c>
      <c r="O292" s="5"/>
      <c r="P292" s="4" t="str">
        <f aca="false">IF(B292="코스닥", "KOSDAQ:"&amp;TEXT(C292,"000000"), IF(B292="코넥스", "N/A","KRX:"&amp;TEXT(C292,"000000")))</f>
        <v>KRX:003650</v>
      </c>
      <c r="Q292" s="5"/>
    </row>
    <row r="293" customFormat="false" ht="15.75" hidden="false" customHeight="false" outlineLevel="0" collapsed="false">
      <c r="A293" s="6" t="n">
        <v>290</v>
      </c>
      <c r="B293" s="6" t="s">
        <v>14</v>
      </c>
      <c r="C293" s="7" t="n">
        <v>155900</v>
      </c>
      <c r="D293" s="6" t="s">
        <v>946</v>
      </c>
      <c r="E293" s="7" t="n">
        <v>126901</v>
      </c>
      <c r="F293" s="6" t="s">
        <v>32</v>
      </c>
      <c r="G293" s="8" t="n">
        <v>15200004</v>
      </c>
      <c r="H293" s="8" t="n">
        <v>76000020000</v>
      </c>
      <c r="I293" s="8" t="n">
        <v>5000</v>
      </c>
      <c r="J293" s="6" t="s">
        <v>17</v>
      </c>
      <c r="K293" s="6" t="s">
        <v>947</v>
      </c>
      <c r="L293" s="6" t="s">
        <v>948</v>
      </c>
      <c r="M293" s="3"/>
      <c r="N293" s="9" t="str">
        <f aca="false">IF(B293="코스닥", TEXT(C293,"000000")&amp;".KQ", IF(B293="코넥스", "N/A",TEXT(C293,"000000")&amp;".KS"))</f>
        <v>155900.KS</v>
      </c>
      <c r="O293" s="5"/>
      <c r="P293" s="4" t="str">
        <f aca="false">IF(B293="코스닥", "KOSDAQ:"&amp;TEXT(C293,"000000"), IF(B293="코넥스", "N/A","KRX:"&amp;TEXT(C293,"000000")))</f>
        <v>KRX:155900</v>
      </c>
      <c r="Q293" s="5"/>
    </row>
    <row r="294" customFormat="false" ht="15.75" hidden="false" customHeight="false" outlineLevel="0" collapsed="false">
      <c r="A294" s="6" t="n">
        <v>291</v>
      </c>
      <c r="B294" s="6" t="s">
        <v>14</v>
      </c>
      <c r="C294" s="7" t="n">
        <v>92630</v>
      </c>
      <c r="D294" s="6" t="s">
        <v>949</v>
      </c>
      <c r="E294" s="7" t="n">
        <v>126901</v>
      </c>
      <c r="F294" s="6" t="s">
        <v>32</v>
      </c>
      <c r="G294" s="8" t="n">
        <v>886869</v>
      </c>
      <c r="H294" s="8" t="n">
        <v>4434345000</v>
      </c>
      <c r="I294" s="8" t="n">
        <v>5000</v>
      </c>
      <c r="J294" s="6" t="s">
        <v>17</v>
      </c>
      <c r="K294" s="6" t="s">
        <v>950</v>
      </c>
      <c r="L294" s="6" t="s">
        <v>951</v>
      </c>
      <c r="M294" s="3"/>
      <c r="N294" s="9" t="str">
        <f aca="false">IF(B294="코스닥", TEXT(C294,"000000")&amp;".KQ", IF(B294="코넥스", "N/A",TEXT(C294,"000000")&amp;".KS"))</f>
        <v>092630.KS</v>
      </c>
      <c r="O294" s="5"/>
      <c r="P294" s="4" t="str">
        <f aca="false">IF(B294="코스닥", "KOSDAQ:"&amp;TEXT(C294,"000000"), IF(B294="코넥스", "N/A","KRX:"&amp;TEXT(C294,"000000")))</f>
        <v>KRX:092630</v>
      </c>
      <c r="Q294" s="5"/>
    </row>
    <row r="295" customFormat="false" ht="15.75" hidden="false" customHeight="false" outlineLevel="0" collapsed="false">
      <c r="A295" s="6" t="n">
        <v>292</v>
      </c>
      <c r="B295" s="6" t="s">
        <v>14</v>
      </c>
      <c r="C295" s="7" t="n">
        <v>3610</v>
      </c>
      <c r="D295" s="6" t="s">
        <v>952</v>
      </c>
      <c r="E295" s="7" t="n">
        <v>31302</v>
      </c>
      <c r="F295" s="6" t="s">
        <v>634</v>
      </c>
      <c r="G295" s="8" t="n">
        <v>4231409</v>
      </c>
      <c r="H295" s="8" t="n">
        <v>21157045000</v>
      </c>
      <c r="I295" s="8" t="n">
        <v>5000</v>
      </c>
      <c r="J295" s="6" t="s">
        <v>17</v>
      </c>
      <c r="K295" s="6" t="s">
        <v>953</v>
      </c>
      <c r="L295" s="6" t="s">
        <v>954</v>
      </c>
      <c r="M295" s="3"/>
      <c r="N295" s="9" t="str">
        <f aca="false">IF(B295="코스닥", TEXT(C295,"000000")&amp;".KQ", IF(B295="코넥스", "N/A",TEXT(C295,"000000")&amp;".KS"))</f>
        <v>003610.KS</v>
      </c>
      <c r="O295" s="5"/>
      <c r="P295" s="4" t="str">
        <f aca="false">IF(B295="코스닥", "KOSDAQ:"&amp;TEXT(C295,"000000"), IF(B295="코넥스", "N/A","KRX:"&amp;TEXT(C295,"000000")))</f>
        <v>KRX:003610</v>
      </c>
      <c r="Q295" s="5"/>
    </row>
    <row r="296" customFormat="false" ht="15.75" hidden="false" customHeight="false" outlineLevel="0" collapsed="false">
      <c r="A296" s="6" t="n">
        <v>293</v>
      </c>
      <c r="B296" s="6" t="s">
        <v>14</v>
      </c>
      <c r="C296" s="7" t="n">
        <v>1340</v>
      </c>
      <c r="D296" s="6" t="s">
        <v>955</v>
      </c>
      <c r="E296" s="7" t="n">
        <v>32001</v>
      </c>
      <c r="F296" s="6" t="s">
        <v>155</v>
      </c>
      <c r="G296" s="8" t="n">
        <v>44918407</v>
      </c>
      <c r="H296" s="8" t="n">
        <v>22459203500</v>
      </c>
      <c r="I296" s="6" t="n">
        <v>500</v>
      </c>
      <c r="J296" s="6" t="s">
        <v>17</v>
      </c>
      <c r="K296" s="6" t="s">
        <v>956</v>
      </c>
      <c r="L296" s="6" t="s">
        <v>957</v>
      </c>
      <c r="M296" s="3"/>
      <c r="N296" s="9" t="str">
        <f aca="false">IF(B296="코스닥", TEXT(C296,"000000")&amp;".KQ", IF(B296="코넥스", "N/A",TEXT(C296,"000000")&amp;".KS"))</f>
        <v>001340.KS</v>
      </c>
      <c r="O296" s="5"/>
      <c r="P296" s="4" t="str">
        <f aca="false">IF(B296="코스닥", "KOSDAQ:"&amp;TEXT(C296,"000000"), IF(B296="코넥스", "N/A","KRX:"&amp;TEXT(C296,"000000")))</f>
        <v>KRX:001340</v>
      </c>
      <c r="Q296" s="5"/>
    </row>
    <row r="297" customFormat="false" ht="15.75" hidden="false" customHeight="false" outlineLevel="0" collapsed="false">
      <c r="A297" s="6" t="n">
        <v>294</v>
      </c>
      <c r="B297" s="6" t="s">
        <v>14</v>
      </c>
      <c r="C297" s="7" t="n">
        <v>14580</v>
      </c>
      <c r="D297" s="6" t="s">
        <v>958</v>
      </c>
      <c r="E297" s="7" t="n">
        <v>32303</v>
      </c>
      <c r="F297" s="6" t="s">
        <v>755</v>
      </c>
      <c r="G297" s="8" t="n">
        <v>27583100</v>
      </c>
      <c r="H297" s="8" t="n">
        <v>13791550000</v>
      </c>
      <c r="I297" s="6" t="n">
        <v>500</v>
      </c>
      <c r="J297" s="6" t="s">
        <v>17</v>
      </c>
      <c r="K297" s="6" t="s">
        <v>959</v>
      </c>
      <c r="L297" s="6" t="s">
        <v>960</v>
      </c>
      <c r="M297" s="3"/>
      <c r="N297" s="9" t="str">
        <f aca="false">IF(B297="코스닥", TEXT(C297,"000000")&amp;".KQ", IF(B297="코넥스", "N/A",TEXT(C297,"000000")&amp;".KS"))</f>
        <v>014580.KS</v>
      </c>
      <c r="O297" s="5"/>
      <c r="P297" s="4" t="str">
        <f aca="false">IF(B297="코스닥", "KOSDAQ:"&amp;TEXT(C297,"000000"), IF(B297="코넥스", "N/A","KRX:"&amp;TEXT(C297,"000000")))</f>
        <v>KRX:014580</v>
      </c>
      <c r="Q297" s="5"/>
    </row>
    <row r="298" customFormat="false" ht="15.75" hidden="false" customHeight="false" outlineLevel="0" collapsed="false">
      <c r="A298" s="6" t="n">
        <v>295</v>
      </c>
      <c r="B298" s="6" t="s">
        <v>14</v>
      </c>
      <c r="C298" s="7" t="n">
        <v>35150</v>
      </c>
      <c r="D298" s="6" t="s">
        <v>961</v>
      </c>
      <c r="E298" s="7" t="n">
        <v>32202</v>
      </c>
      <c r="F298" s="6" t="s">
        <v>28</v>
      </c>
      <c r="G298" s="8" t="n">
        <v>24200000</v>
      </c>
      <c r="H298" s="8" t="n">
        <v>14000000000</v>
      </c>
      <c r="I298" s="6" t="n">
        <v>500</v>
      </c>
      <c r="J298" s="6" t="s">
        <v>17</v>
      </c>
      <c r="K298" s="6" t="s">
        <v>962</v>
      </c>
      <c r="L298" s="6" t="s">
        <v>963</v>
      </c>
      <c r="M298" s="3"/>
      <c r="N298" s="9" t="str">
        <f aca="false">IF(B298="코스닥", TEXT(C298,"000000")&amp;".KQ", IF(B298="코넥스", "N/A",TEXT(C298,"000000")&amp;".KS"))</f>
        <v>035150.KS</v>
      </c>
      <c r="O298" s="5"/>
      <c r="P298" s="4" t="str">
        <f aca="false">IF(B298="코스닥", "KOSDAQ:"&amp;TEXT(C298,"000000"), IF(B298="코넥스", "N/A","KRX:"&amp;TEXT(C298,"000000")))</f>
        <v>KRX:035150</v>
      </c>
      <c r="Q298" s="5"/>
    </row>
    <row r="299" customFormat="false" ht="15.75" hidden="false" customHeight="false" outlineLevel="0" collapsed="false">
      <c r="A299" s="6" t="n">
        <v>296</v>
      </c>
      <c r="B299" s="6" t="s">
        <v>14</v>
      </c>
      <c r="C299" s="7" t="n">
        <v>2410</v>
      </c>
      <c r="D299" s="6" t="s">
        <v>964</v>
      </c>
      <c r="E299" s="7" t="n">
        <v>64101</v>
      </c>
      <c r="F299" s="6" t="s">
        <v>104</v>
      </c>
      <c r="G299" s="8" t="n">
        <v>3514859</v>
      </c>
      <c r="H299" s="8" t="n">
        <v>17574295000</v>
      </c>
      <c r="I299" s="8" t="n">
        <v>5000</v>
      </c>
      <c r="J299" s="6" t="s">
        <v>17</v>
      </c>
      <c r="K299" s="6" t="s">
        <v>965</v>
      </c>
      <c r="L299" s="6" t="s">
        <v>966</v>
      </c>
      <c r="M299" s="3"/>
      <c r="N299" s="9" t="str">
        <f aca="false">IF(B299="코스닥", TEXT(C299,"000000")&amp;".KQ", IF(B299="코넥스", "N/A",TEXT(C299,"000000")&amp;".KS"))</f>
        <v>002410.KS</v>
      </c>
      <c r="O299" s="5"/>
      <c r="P299" s="4" t="str">
        <f aca="false">IF(B299="코스닥", "KOSDAQ:"&amp;TEXT(C299,"000000"), IF(B299="코넥스", "N/A","KRX:"&amp;TEXT(C299,"000000")))</f>
        <v>KRX:002410</v>
      </c>
      <c r="Q299" s="5"/>
    </row>
    <row r="300" customFormat="false" ht="15.75" hidden="false" customHeight="false" outlineLevel="0" collapsed="false">
      <c r="A300" s="6" t="n">
        <v>297</v>
      </c>
      <c r="B300" s="6" t="s">
        <v>14</v>
      </c>
      <c r="C300" s="7" t="n">
        <v>96300</v>
      </c>
      <c r="D300" s="6" t="s">
        <v>967</v>
      </c>
      <c r="E300" s="7" t="n">
        <v>116402</v>
      </c>
      <c r="F300" s="6" t="s">
        <v>882</v>
      </c>
      <c r="G300" s="8" t="n">
        <v>123661852</v>
      </c>
      <c r="H300" s="8" t="n">
        <v>102639337160</v>
      </c>
      <c r="I300" s="6" t="n">
        <v>0</v>
      </c>
      <c r="J300" s="6" t="s">
        <v>17</v>
      </c>
      <c r="K300" s="6" t="s">
        <v>968</v>
      </c>
      <c r="L300" s="6" t="s">
        <v>969</v>
      </c>
      <c r="M300" s="3"/>
      <c r="N300" s="9" t="str">
        <f aca="false">IF(B300="코스닥", TEXT(C300,"000000")&amp;".KQ", IF(B300="코넥스", "N/A",TEXT(C300,"000000")&amp;".KS"))</f>
        <v>096300.KS</v>
      </c>
      <c r="O300" s="5"/>
      <c r="P300" s="4" t="str">
        <f aca="false">IF(B300="코스닥", "KOSDAQ:"&amp;TEXT(C300,"000000"), IF(B300="코넥스", "N/A","KRX:"&amp;TEXT(C300,"000000")))</f>
        <v>KRX:096300</v>
      </c>
      <c r="Q300" s="5"/>
    </row>
    <row r="301" customFormat="false" ht="15.75" hidden="false" customHeight="false" outlineLevel="0" collapsed="false">
      <c r="A301" s="6" t="n">
        <v>298</v>
      </c>
      <c r="B301" s="6" t="s">
        <v>14</v>
      </c>
      <c r="C301" s="7" t="n">
        <v>7210</v>
      </c>
      <c r="D301" s="6" t="s">
        <v>970</v>
      </c>
      <c r="E301" s="7" t="n">
        <v>32309</v>
      </c>
      <c r="F301" s="6" t="s">
        <v>971</v>
      </c>
      <c r="G301" s="8" t="n">
        <v>68560000</v>
      </c>
      <c r="H301" s="8" t="n">
        <v>34280000000</v>
      </c>
      <c r="I301" s="6" t="n">
        <v>500</v>
      </c>
      <c r="J301" s="6" t="s">
        <v>17</v>
      </c>
      <c r="K301" s="6" t="s">
        <v>972</v>
      </c>
      <c r="L301" s="6" t="s">
        <v>973</v>
      </c>
      <c r="M301" s="3"/>
      <c r="N301" s="9" t="str">
        <f aca="false">IF(B301="코스닥", TEXT(C301,"000000")&amp;".KQ", IF(B301="코넥스", "N/A",TEXT(C301,"000000")&amp;".KS"))</f>
        <v>007210.KS</v>
      </c>
      <c r="O301" s="5"/>
      <c r="P301" s="4" t="str">
        <f aca="false">IF(B301="코스닥", "KOSDAQ:"&amp;TEXT(C301,"000000"), IF(B301="코넥스", "N/A","KRX:"&amp;TEXT(C301,"000000")))</f>
        <v>KRX:007210</v>
      </c>
      <c r="Q301" s="5"/>
    </row>
    <row r="302" customFormat="false" ht="15.75" hidden="false" customHeight="false" outlineLevel="0" collapsed="false">
      <c r="A302" s="6" t="n">
        <v>299</v>
      </c>
      <c r="B302" s="6" t="s">
        <v>14</v>
      </c>
      <c r="C302" s="7" t="n">
        <v>2760</v>
      </c>
      <c r="D302" s="6" t="s">
        <v>974</v>
      </c>
      <c r="E302" s="7" t="n">
        <v>32004</v>
      </c>
      <c r="F302" s="6" t="s">
        <v>162</v>
      </c>
      <c r="G302" s="8" t="n">
        <v>11980000</v>
      </c>
      <c r="H302" s="8" t="n">
        <v>11980000000</v>
      </c>
      <c r="I302" s="8" t="n">
        <v>1000</v>
      </c>
      <c r="J302" s="6" t="s">
        <v>17</v>
      </c>
      <c r="K302" s="6" t="s">
        <v>975</v>
      </c>
      <c r="L302" s="6" t="s">
        <v>976</v>
      </c>
      <c r="M302" s="3"/>
      <c r="N302" s="9" t="str">
        <f aca="false">IF(B302="코스닥", TEXT(C302,"000000")&amp;".KQ", IF(B302="코넥스", "N/A",TEXT(C302,"000000")&amp;".KS"))</f>
        <v>002760.KS</v>
      </c>
      <c r="O302" s="5"/>
      <c r="P302" s="4" t="str">
        <f aca="false">IF(B302="코스닥", "KOSDAQ:"&amp;TEXT(C302,"000000"), IF(B302="코넥스", "N/A","KRX:"&amp;TEXT(C302,"000000")))</f>
        <v>KRX:002760</v>
      </c>
      <c r="Q302" s="5"/>
    </row>
    <row r="303" customFormat="false" ht="15.75" hidden="false" customHeight="false" outlineLevel="0" collapsed="false">
      <c r="A303" s="6" t="n">
        <v>300</v>
      </c>
      <c r="B303" s="6" t="s">
        <v>14</v>
      </c>
      <c r="C303" s="7" t="n">
        <v>3850</v>
      </c>
      <c r="D303" s="6" t="s">
        <v>977</v>
      </c>
      <c r="E303" s="7" t="n">
        <v>32102</v>
      </c>
      <c r="F303" s="6" t="s">
        <v>129</v>
      </c>
      <c r="G303" s="8" t="n">
        <v>8040000</v>
      </c>
      <c r="H303" s="8" t="n">
        <v>20100000000</v>
      </c>
      <c r="I303" s="8" t="n">
        <v>2500</v>
      </c>
      <c r="J303" s="6" t="s">
        <v>17</v>
      </c>
      <c r="K303" s="6" t="s">
        <v>978</v>
      </c>
      <c r="L303" s="6" t="s">
        <v>979</v>
      </c>
      <c r="M303" s="3"/>
      <c r="N303" s="9" t="str">
        <f aca="false">IF(B303="코스닥", TEXT(C303,"000000")&amp;".KQ", IF(B303="코넥스", "N/A",TEXT(C303,"000000")&amp;".KS"))</f>
        <v>003850.KS</v>
      </c>
      <c r="O303" s="5"/>
      <c r="P303" s="4" t="str">
        <f aca="false">IF(B303="코스닥", "KOSDAQ:"&amp;TEXT(C303,"000000"), IF(B303="코넥스", "N/A","KRX:"&amp;TEXT(C303,"000000")))</f>
        <v>KRX:003850</v>
      </c>
      <c r="Q303" s="5"/>
    </row>
    <row r="304" customFormat="false" ht="15.75" hidden="false" customHeight="false" outlineLevel="0" collapsed="false">
      <c r="A304" s="6" t="n">
        <v>301</v>
      </c>
      <c r="B304" s="6" t="s">
        <v>14</v>
      </c>
      <c r="C304" s="7" t="n">
        <v>4740</v>
      </c>
      <c r="D304" s="6" t="s">
        <v>980</v>
      </c>
      <c r="E304" s="7" t="n">
        <v>33201</v>
      </c>
      <c r="F304" s="6" t="s">
        <v>981</v>
      </c>
      <c r="G304" s="8" t="n">
        <v>39986091</v>
      </c>
      <c r="H304" s="8" t="n">
        <v>19993045500</v>
      </c>
      <c r="I304" s="6" t="n">
        <v>500</v>
      </c>
      <c r="J304" s="6" t="s">
        <v>17</v>
      </c>
      <c r="K304" s="6" t="s">
        <v>982</v>
      </c>
      <c r="L304" s="6" t="s">
        <v>983</v>
      </c>
      <c r="M304" s="3"/>
      <c r="N304" s="9" t="str">
        <f aca="false">IF(B304="코스닥", TEXT(C304,"000000")&amp;".KQ", IF(B304="코넥스", "N/A",TEXT(C304,"000000")&amp;".KS"))</f>
        <v>004740.KS</v>
      </c>
      <c r="O304" s="5"/>
      <c r="P304" s="4" t="str">
        <f aca="false">IF(B304="코스닥", "KOSDAQ:"&amp;TEXT(C304,"000000"), IF(B304="코넥스", "N/A","KRX:"&amp;TEXT(C304,"000000")))</f>
        <v>KRX:004740</v>
      </c>
      <c r="Q304" s="5"/>
    </row>
    <row r="305" customFormat="false" ht="15.75" hidden="false" customHeight="false" outlineLevel="0" collapsed="false">
      <c r="A305" s="6" t="n">
        <v>302</v>
      </c>
      <c r="B305" s="6" t="s">
        <v>14</v>
      </c>
      <c r="C305" s="7" t="n">
        <v>890</v>
      </c>
      <c r="D305" s="6" t="s">
        <v>984</v>
      </c>
      <c r="E305" s="7" t="n">
        <v>31101</v>
      </c>
      <c r="F305" s="6" t="s">
        <v>227</v>
      </c>
      <c r="G305" s="8" t="n">
        <v>88372443</v>
      </c>
      <c r="H305" s="8" t="n">
        <v>44186221500</v>
      </c>
      <c r="I305" s="6" t="n">
        <v>500</v>
      </c>
      <c r="J305" s="6" t="s">
        <v>17</v>
      </c>
      <c r="K305" s="6" t="s">
        <v>985</v>
      </c>
      <c r="L305" s="6" t="s">
        <v>986</v>
      </c>
      <c r="M305" s="3"/>
      <c r="N305" s="9" t="str">
        <f aca="false">IF(B305="코스닥", TEXT(C305,"000000")&amp;".KQ", IF(B305="코넥스", "N/A",TEXT(C305,"000000")&amp;".KS"))</f>
        <v>000890.KS</v>
      </c>
      <c r="O305" s="5"/>
      <c r="P305" s="4" t="str">
        <f aca="false">IF(B305="코스닥", "KOSDAQ:"&amp;TEXT(C305,"000000"), IF(B305="코넥스", "N/A","KRX:"&amp;TEXT(C305,"000000")))</f>
        <v>KRX:000890</v>
      </c>
      <c r="Q305" s="5"/>
    </row>
    <row r="306" customFormat="false" ht="15.75" hidden="false" customHeight="false" outlineLevel="0" collapsed="false">
      <c r="A306" s="6" t="n">
        <v>303</v>
      </c>
      <c r="B306" s="6" t="s">
        <v>14</v>
      </c>
      <c r="C306" s="7" t="n">
        <v>3000</v>
      </c>
      <c r="D306" s="6" t="s">
        <v>987</v>
      </c>
      <c r="E306" s="7" t="n">
        <v>32102</v>
      </c>
      <c r="F306" s="6" t="s">
        <v>129</v>
      </c>
      <c r="G306" s="8" t="n">
        <v>34057029</v>
      </c>
      <c r="H306" s="8" t="n">
        <v>17028514500</v>
      </c>
      <c r="I306" s="6" t="n">
        <v>500</v>
      </c>
      <c r="J306" s="6" t="s">
        <v>17</v>
      </c>
      <c r="K306" s="6" t="s">
        <v>988</v>
      </c>
      <c r="L306" s="6" t="s">
        <v>989</v>
      </c>
      <c r="M306" s="3"/>
      <c r="N306" s="9" t="str">
        <f aca="false">IF(B306="코스닥", TEXT(C306,"000000")&amp;".KQ", IF(B306="코넥스", "N/A",TEXT(C306,"000000")&amp;".KS"))</f>
        <v>003000.KS</v>
      </c>
      <c r="O306" s="5"/>
      <c r="P306" s="4" t="str">
        <f aca="false">IF(B306="코스닥", "KOSDAQ:"&amp;TEXT(C306,"000000"), IF(B306="코넥스", "N/A","KRX:"&amp;TEXT(C306,"000000")))</f>
        <v>KRX:003000</v>
      </c>
      <c r="Q306" s="5"/>
    </row>
    <row r="307" customFormat="false" ht="15.75" hidden="false" customHeight="false" outlineLevel="0" collapsed="false">
      <c r="A307" s="6" t="n">
        <v>304</v>
      </c>
      <c r="B307" s="6" t="s">
        <v>14</v>
      </c>
      <c r="C307" s="7" t="n">
        <v>1270</v>
      </c>
      <c r="D307" s="6" t="s">
        <v>990</v>
      </c>
      <c r="E307" s="7" t="n">
        <v>116601</v>
      </c>
      <c r="F307" s="6" t="s">
        <v>118</v>
      </c>
      <c r="G307" s="8" t="n">
        <v>10369886</v>
      </c>
      <c r="H307" s="8" t="n">
        <v>66849430000</v>
      </c>
      <c r="I307" s="8" t="n">
        <v>5000</v>
      </c>
      <c r="J307" s="6" t="s">
        <v>17</v>
      </c>
      <c r="K307" s="6" t="s">
        <v>991</v>
      </c>
      <c r="L307" s="6" t="s">
        <v>992</v>
      </c>
      <c r="M307" s="3"/>
      <c r="N307" s="9" t="str">
        <f aca="false">IF(B307="코스닥", TEXT(C307,"000000")&amp;".KQ", IF(B307="코넥스", "N/A",TEXT(C307,"000000")&amp;".KS"))</f>
        <v>001270.KS</v>
      </c>
      <c r="O307" s="5"/>
      <c r="P307" s="4" t="str">
        <f aca="false">IF(B307="코스닥", "KOSDAQ:"&amp;TEXT(C307,"000000"), IF(B307="코넥스", "N/A","KRX:"&amp;TEXT(C307,"000000")))</f>
        <v>KRX:001270</v>
      </c>
      <c r="Q307" s="5"/>
    </row>
    <row r="308" customFormat="false" ht="15.75" hidden="false" customHeight="false" outlineLevel="0" collapsed="false">
      <c r="A308" s="6" t="n">
        <v>305</v>
      </c>
      <c r="B308" s="6" t="s">
        <v>14</v>
      </c>
      <c r="C308" s="7" t="n">
        <v>26940</v>
      </c>
      <c r="D308" s="6" t="s">
        <v>993</v>
      </c>
      <c r="E308" s="7" t="n">
        <v>32401</v>
      </c>
      <c r="F308" s="6" t="s">
        <v>86</v>
      </c>
      <c r="G308" s="8" t="n">
        <v>20000000</v>
      </c>
      <c r="H308" s="8" t="n">
        <v>10000000000</v>
      </c>
      <c r="I308" s="6" t="n">
        <v>500</v>
      </c>
      <c r="J308" s="6" t="s">
        <v>17</v>
      </c>
      <c r="K308" s="6" t="s">
        <v>994</v>
      </c>
      <c r="L308" s="6" t="s">
        <v>995</v>
      </c>
      <c r="M308" s="3"/>
      <c r="N308" s="9" t="str">
        <f aca="false">IF(B308="코스닥", TEXT(C308,"000000")&amp;".KQ", IF(B308="코넥스", "N/A",TEXT(C308,"000000")&amp;".KS"))</f>
        <v>026940.KS</v>
      </c>
      <c r="O308" s="5"/>
      <c r="P308" s="4" t="str">
        <f aca="false">IF(B308="코스닥", "KOSDAQ:"&amp;TEXT(C308,"000000"), IF(B308="코넥스", "N/A","KRX:"&amp;TEXT(C308,"000000")))</f>
        <v>KRX:026940</v>
      </c>
      <c r="Q308" s="5"/>
    </row>
    <row r="309" customFormat="false" ht="15.75" hidden="false" customHeight="false" outlineLevel="0" collapsed="false">
      <c r="A309" s="6" t="n">
        <v>306</v>
      </c>
      <c r="B309" s="6" t="s">
        <v>14</v>
      </c>
      <c r="C309" s="7" t="n">
        <v>15350</v>
      </c>
      <c r="D309" s="6" t="s">
        <v>996</v>
      </c>
      <c r="E309" s="7" t="n">
        <v>43502</v>
      </c>
      <c r="F309" s="6" t="s">
        <v>342</v>
      </c>
      <c r="G309" s="8" t="n">
        <v>11000000</v>
      </c>
      <c r="H309" s="8" t="n">
        <v>55000000000</v>
      </c>
      <c r="I309" s="8" t="n">
        <v>5000</v>
      </c>
      <c r="J309" s="6" t="s">
        <v>17</v>
      </c>
      <c r="K309" s="6" t="s">
        <v>997</v>
      </c>
      <c r="L309" s="6" t="s">
        <v>998</v>
      </c>
      <c r="M309" s="3"/>
      <c r="N309" s="9" t="str">
        <f aca="false">IF(B309="코스닥", TEXT(C309,"000000")&amp;".KQ", IF(B309="코넥스", "N/A",TEXT(C309,"000000")&amp;".KS"))</f>
        <v>015350.KS</v>
      </c>
      <c r="O309" s="5"/>
      <c r="P309" s="4" t="str">
        <f aca="false">IF(B309="코스닥", "KOSDAQ:"&amp;TEXT(C309,"000000"), IF(B309="코넥스", "N/A","KRX:"&amp;TEXT(C309,"000000")))</f>
        <v>KRX:015350</v>
      </c>
      <c r="Q309" s="5"/>
    </row>
    <row r="310" customFormat="false" ht="15.75" hidden="false" customHeight="false" outlineLevel="0" collapsed="false">
      <c r="A310" s="6" t="n">
        <v>307</v>
      </c>
      <c r="B310" s="6" t="s">
        <v>14</v>
      </c>
      <c r="C310" s="7" t="n">
        <v>11390</v>
      </c>
      <c r="D310" s="6" t="s">
        <v>999</v>
      </c>
      <c r="E310" s="7" t="n">
        <v>32309</v>
      </c>
      <c r="F310" s="6" t="s">
        <v>971</v>
      </c>
      <c r="G310" s="8" t="n">
        <v>1056000</v>
      </c>
      <c r="H310" s="8" t="n">
        <v>5280000000</v>
      </c>
      <c r="I310" s="8" t="n">
        <v>5000</v>
      </c>
      <c r="J310" s="6" t="s">
        <v>17</v>
      </c>
      <c r="K310" s="6" t="s">
        <v>1000</v>
      </c>
      <c r="L310" s="6" t="s">
        <v>1001</v>
      </c>
      <c r="M310" s="3"/>
      <c r="N310" s="9" t="str">
        <f aca="false">IF(B310="코스닥", TEXT(C310,"000000")&amp;".KQ", IF(B310="코넥스", "N/A",TEXT(C310,"000000")&amp;".KS"))</f>
        <v>011390.KS</v>
      </c>
      <c r="O310" s="5"/>
      <c r="P310" s="4" t="str">
        <f aca="false">IF(B310="코스닥", "KOSDAQ:"&amp;TEXT(C310,"000000"), IF(B310="코넥스", "N/A","KRX:"&amp;TEXT(C310,"000000")))</f>
        <v>KRX:011390</v>
      </c>
      <c r="Q310" s="5"/>
    </row>
    <row r="311" customFormat="false" ht="15.75" hidden="false" customHeight="false" outlineLevel="0" collapsed="false">
      <c r="A311" s="6" t="n">
        <v>308</v>
      </c>
      <c r="B311" s="6" t="s">
        <v>14</v>
      </c>
      <c r="C311" s="7" t="n">
        <v>5030</v>
      </c>
      <c r="D311" s="6" t="s">
        <v>1002</v>
      </c>
      <c r="E311" s="7" t="n">
        <v>33003</v>
      </c>
      <c r="F311" s="6" t="s">
        <v>254</v>
      </c>
      <c r="G311" s="8" t="n">
        <v>13949256</v>
      </c>
      <c r="H311" s="8" t="n">
        <v>6974628000</v>
      </c>
      <c r="I311" s="6" t="n">
        <v>500</v>
      </c>
      <c r="J311" s="6" t="s">
        <v>17</v>
      </c>
      <c r="K311" s="6" t="s">
        <v>1003</v>
      </c>
      <c r="L311" s="6" t="s">
        <v>1004</v>
      </c>
      <c r="M311" s="3"/>
      <c r="N311" s="9" t="str">
        <f aca="false">IF(B311="코스닥", TEXT(C311,"000000")&amp;".KQ", IF(B311="코넥스", "N/A",TEXT(C311,"000000")&amp;".KS"))</f>
        <v>005030.KS</v>
      </c>
      <c r="O311" s="5"/>
      <c r="P311" s="4" t="str">
        <f aca="false">IF(B311="코스닥", "KOSDAQ:"&amp;TEXT(C311,"000000"), IF(B311="코넥스", "N/A","KRX:"&amp;TEXT(C311,"000000")))</f>
        <v>KRX:005030</v>
      </c>
      <c r="Q311" s="5"/>
    </row>
    <row r="312" customFormat="false" ht="15.75" hidden="false" customHeight="false" outlineLevel="0" collapsed="false">
      <c r="A312" s="6" t="n">
        <v>309</v>
      </c>
      <c r="B312" s="6" t="s">
        <v>14</v>
      </c>
      <c r="C312" s="7" t="n">
        <v>100220</v>
      </c>
      <c r="D312" s="6" t="s">
        <v>1005</v>
      </c>
      <c r="E312" s="7" t="n">
        <v>105801</v>
      </c>
      <c r="F312" s="6" t="s">
        <v>1006</v>
      </c>
      <c r="G312" s="8" t="n">
        <v>12996741</v>
      </c>
      <c r="H312" s="8" t="n">
        <v>6498370500</v>
      </c>
      <c r="I312" s="6" t="n">
        <v>500</v>
      </c>
      <c r="J312" s="6" t="s">
        <v>17</v>
      </c>
      <c r="K312" s="6" t="s">
        <v>1007</v>
      </c>
      <c r="L312" s="6" t="s">
        <v>1008</v>
      </c>
      <c r="M312" s="3"/>
      <c r="N312" s="9" t="str">
        <f aca="false">IF(B312="코스닥", TEXT(C312,"000000")&amp;".KQ", IF(B312="코넥스", "N/A",TEXT(C312,"000000")&amp;".KS"))</f>
        <v>100220.KS</v>
      </c>
      <c r="O312" s="5"/>
      <c r="P312" s="4" t="str">
        <f aca="false">IF(B312="코스닥", "KOSDAQ:"&amp;TEXT(C312,"000000"), IF(B312="코넥스", "N/A","KRX:"&amp;TEXT(C312,"000000")))</f>
        <v>KRX:100220</v>
      </c>
      <c r="Q312" s="5"/>
    </row>
    <row r="313" customFormat="false" ht="15.75" hidden="false" customHeight="false" outlineLevel="0" collapsed="false">
      <c r="A313" s="6" t="n">
        <v>310</v>
      </c>
      <c r="B313" s="6" t="s">
        <v>14</v>
      </c>
      <c r="C313" s="7" t="n">
        <v>5180</v>
      </c>
      <c r="D313" s="6" t="s">
        <v>1009</v>
      </c>
      <c r="E313" s="7" t="n">
        <v>31005</v>
      </c>
      <c r="F313" s="6" t="s">
        <v>487</v>
      </c>
      <c r="G313" s="8" t="n">
        <v>9851241</v>
      </c>
      <c r="H313" s="8" t="n">
        <v>49756205000</v>
      </c>
      <c r="I313" s="8" t="n">
        <v>5000</v>
      </c>
      <c r="J313" s="6" t="s">
        <v>17</v>
      </c>
      <c r="K313" s="6" t="s">
        <v>1010</v>
      </c>
      <c r="L313" s="6" t="s">
        <v>1011</v>
      </c>
      <c r="M313" s="3"/>
      <c r="N313" s="9" t="str">
        <f aca="false">IF(B313="코스닥", TEXT(C313,"000000")&amp;".KQ", IF(B313="코넥스", "N/A",TEXT(C313,"000000")&amp;".KS"))</f>
        <v>005180.KS</v>
      </c>
      <c r="O313" s="5"/>
      <c r="P313" s="4" t="str">
        <f aca="false">IF(B313="코스닥", "KOSDAQ:"&amp;TEXT(C313,"000000"), IF(B313="코넥스", "N/A","KRX:"&amp;TEXT(C313,"000000")))</f>
        <v>KRX:005180</v>
      </c>
      <c r="Q313" s="5"/>
    </row>
    <row r="314" customFormat="false" ht="15.75" hidden="false" customHeight="false" outlineLevel="0" collapsed="false">
      <c r="A314" s="6" t="n">
        <v>311</v>
      </c>
      <c r="B314" s="6" t="s">
        <v>14</v>
      </c>
      <c r="C314" s="7" t="n">
        <v>3960</v>
      </c>
      <c r="D314" s="6" t="s">
        <v>1012</v>
      </c>
      <c r="E314" s="7" t="n">
        <v>31002</v>
      </c>
      <c r="F314" s="6" t="s">
        <v>1013</v>
      </c>
      <c r="G314" s="8" t="n">
        <v>5960575</v>
      </c>
      <c r="H314" s="8" t="n">
        <v>29802875000</v>
      </c>
      <c r="I314" s="8" t="n">
        <v>5000</v>
      </c>
      <c r="J314" s="6" t="s">
        <v>17</v>
      </c>
      <c r="K314" s="6" t="s">
        <v>1014</v>
      </c>
      <c r="L314" s="6" t="s">
        <v>1015</v>
      </c>
      <c r="M314" s="3"/>
      <c r="N314" s="9" t="str">
        <f aca="false">IF(B314="코스닥", TEXT(C314,"000000")&amp;".KQ", IF(B314="코넥스", "N/A",TEXT(C314,"000000")&amp;".KS"))</f>
        <v>003960.KS</v>
      </c>
      <c r="O314" s="5"/>
      <c r="P314" s="4" t="str">
        <f aca="false">IF(B314="코스닥", "KOSDAQ:"&amp;TEXT(C314,"000000"), IF(B314="코넥스", "N/A","KRX:"&amp;TEXT(C314,"000000")))</f>
        <v>KRX:003960</v>
      </c>
      <c r="Q314" s="5"/>
    </row>
    <row r="315" customFormat="false" ht="15.75" hidden="false" customHeight="false" outlineLevel="0" collapsed="false">
      <c r="A315" s="6" t="n">
        <v>312</v>
      </c>
      <c r="B315" s="6" t="s">
        <v>14</v>
      </c>
      <c r="C315" s="7" t="n">
        <v>7160</v>
      </c>
      <c r="D315" s="6" t="s">
        <v>1016</v>
      </c>
      <c r="E315" s="7" t="n">
        <v>10301</v>
      </c>
      <c r="F315" s="6" t="s">
        <v>785</v>
      </c>
      <c r="G315" s="8" t="n">
        <v>5000000</v>
      </c>
      <c r="H315" s="8" t="n">
        <v>25000000000</v>
      </c>
      <c r="I315" s="8" t="n">
        <v>5000</v>
      </c>
      <c r="J315" s="6" t="s">
        <v>17</v>
      </c>
      <c r="K315" s="6" t="s">
        <v>1017</v>
      </c>
      <c r="L315" s="6" t="s">
        <v>1018</v>
      </c>
      <c r="M315" s="3"/>
      <c r="N315" s="9" t="str">
        <f aca="false">IF(B315="코스닥", TEXT(C315,"000000")&amp;".KQ", IF(B315="코넥스", "N/A",TEXT(C315,"000000")&amp;".KS"))</f>
        <v>007160.KS</v>
      </c>
      <c r="O315" s="5"/>
      <c r="P315" s="4" t="str">
        <f aca="false">IF(B315="코스닥", "KOSDAQ:"&amp;TEXT(C315,"000000"), IF(B315="코넥스", "N/A","KRX:"&amp;TEXT(C315,"000000")))</f>
        <v>KRX:007160</v>
      </c>
      <c r="Q315" s="5"/>
    </row>
    <row r="316" customFormat="false" ht="15.75" hidden="false" customHeight="false" outlineLevel="0" collapsed="false">
      <c r="A316" s="6" t="n">
        <v>313</v>
      </c>
      <c r="B316" s="6" t="s">
        <v>14</v>
      </c>
      <c r="C316" s="7" t="n">
        <v>14710</v>
      </c>
      <c r="D316" s="6" t="s">
        <v>1019</v>
      </c>
      <c r="E316" s="7" t="n">
        <v>31002</v>
      </c>
      <c r="F316" s="6" t="s">
        <v>1013</v>
      </c>
      <c r="G316" s="8" t="n">
        <v>17218543</v>
      </c>
      <c r="H316" s="8" t="n">
        <v>17218543000</v>
      </c>
      <c r="I316" s="8" t="n">
        <v>1000</v>
      </c>
      <c r="J316" s="6" t="s">
        <v>17</v>
      </c>
      <c r="K316" s="6" t="s">
        <v>1020</v>
      </c>
      <c r="L316" s="6" t="s">
        <v>1021</v>
      </c>
      <c r="M316" s="3"/>
      <c r="N316" s="9" t="str">
        <f aca="false">IF(B316="코스닥", TEXT(C316,"000000")&amp;".KQ", IF(B316="코넥스", "N/A",TEXT(C316,"000000")&amp;".KS"))</f>
        <v>014710.KS</v>
      </c>
      <c r="O316" s="5"/>
      <c r="P316" s="4" t="str">
        <f aca="false">IF(B316="코스닥", "KOSDAQ:"&amp;TEXT(C316,"000000"), IF(B316="코넥스", "N/A","KRX:"&amp;TEXT(C316,"000000")))</f>
        <v>KRX:014710</v>
      </c>
      <c r="Q316" s="5"/>
    </row>
    <row r="317" customFormat="false" ht="15.75" hidden="false" customHeight="false" outlineLevel="0" collapsed="false">
      <c r="A317" s="6" t="n">
        <v>314</v>
      </c>
      <c r="B317" s="6" t="s">
        <v>14</v>
      </c>
      <c r="C317" s="7" t="n">
        <v>6090</v>
      </c>
      <c r="D317" s="6" t="s">
        <v>1022</v>
      </c>
      <c r="E317" s="7" t="n">
        <v>10301</v>
      </c>
      <c r="F317" s="6" t="s">
        <v>785</v>
      </c>
      <c r="G317" s="8" t="n">
        <v>9422739</v>
      </c>
      <c r="H317" s="8" t="n">
        <v>47113695000</v>
      </c>
      <c r="I317" s="8" t="n">
        <v>5000</v>
      </c>
      <c r="J317" s="6" t="s">
        <v>17</v>
      </c>
      <c r="K317" s="6" t="s">
        <v>1023</v>
      </c>
      <c r="L317" s="6" t="s">
        <v>1024</v>
      </c>
      <c r="M317" s="3"/>
      <c r="N317" s="9" t="str">
        <f aca="false">IF(B317="코스닥", TEXT(C317,"000000")&amp;".KQ", IF(B317="코넥스", "N/A",TEXT(C317,"000000")&amp;".KS"))</f>
        <v>006090.KS</v>
      </c>
      <c r="O317" s="5"/>
      <c r="P317" s="4" t="str">
        <f aca="false">IF(B317="코스닥", "KOSDAQ:"&amp;TEXT(C317,"000000"), IF(B317="코넥스", "N/A","KRX:"&amp;TEXT(C317,"000000")))</f>
        <v>KRX:006090</v>
      </c>
      <c r="Q317" s="5"/>
    </row>
    <row r="318" customFormat="false" ht="15.75" hidden="false" customHeight="false" outlineLevel="0" collapsed="false">
      <c r="A318" s="6" t="n">
        <v>315</v>
      </c>
      <c r="B318" s="6" t="s">
        <v>14</v>
      </c>
      <c r="C318" s="7" t="n">
        <v>79660</v>
      </c>
      <c r="D318" s="6" t="s">
        <v>1025</v>
      </c>
      <c r="E318" s="7" t="n">
        <v>31007</v>
      </c>
      <c r="F318" s="6" t="s">
        <v>63</v>
      </c>
      <c r="G318" s="8" t="n">
        <v>7160000</v>
      </c>
      <c r="H318" s="8" t="n">
        <v>35800000000</v>
      </c>
      <c r="I318" s="8" t="n">
        <v>5000</v>
      </c>
      <c r="J318" s="6" t="s">
        <v>17</v>
      </c>
      <c r="K318" s="6" t="s">
        <v>1026</v>
      </c>
      <c r="L318" s="6" t="s">
        <v>1027</v>
      </c>
      <c r="M318" s="3"/>
      <c r="N318" s="9" t="str">
        <f aca="false">IF(B318="코스닥", TEXT(C318,"000000")&amp;".KQ", IF(B318="코넥스", "N/A",TEXT(C318,"000000")&amp;".KS"))</f>
        <v>079660.KS</v>
      </c>
      <c r="O318" s="5"/>
      <c r="P318" s="4" t="str">
        <f aca="false">IF(B318="코스닥", "KOSDAQ:"&amp;TEXT(C318,"000000"), IF(B318="코넥스", "N/A","KRX:"&amp;TEXT(C318,"000000")))</f>
        <v>KRX:079660</v>
      </c>
      <c r="Q318" s="5"/>
    </row>
    <row r="319" customFormat="false" ht="15.75" hidden="false" customHeight="false" outlineLevel="0" collapsed="false">
      <c r="A319" s="6" t="n">
        <v>316</v>
      </c>
      <c r="B319" s="6" t="s">
        <v>14</v>
      </c>
      <c r="C319" s="7" t="n">
        <v>5090</v>
      </c>
      <c r="D319" s="6" t="s">
        <v>1028</v>
      </c>
      <c r="E319" s="7" t="n">
        <v>32301</v>
      </c>
      <c r="F319" s="6" t="s">
        <v>439</v>
      </c>
      <c r="G319" s="8" t="n">
        <v>4854418</v>
      </c>
      <c r="H319" s="8" t="n">
        <v>24272090000</v>
      </c>
      <c r="I319" s="8" t="n">
        <v>5000</v>
      </c>
      <c r="J319" s="6" t="s">
        <v>17</v>
      </c>
      <c r="K319" s="6" t="s">
        <v>1029</v>
      </c>
      <c r="L319" s="6" t="s">
        <v>1030</v>
      </c>
      <c r="M319" s="3"/>
      <c r="N319" s="9" t="str">
        <f aca="false">IF(B319="코스닥", TEXT(C319,"000000")&amp;".KQ", IF(B319="코넥스", "N/A",TEXT(C319,"000000")&amp;".KS"))</f>
        <v>005090.KS</v>
      </c>
      <c r="O319" s="5"/>
      <c r="P319" s="4" t="str">
        <f aca="false">IF(B319="코스닥", "KOSDAQ:"&amp;TEXT(C319,"000000"), IF(B319="코넥스", "N/A","KRX:"&amp;TEXT(C319,"000000")))</f>
        <v>KRX:005090</v>
      </c>
      <c r="Q319" s="5"/>
    </row>
    <row r="320" customFormat="false" ht="15.75" hidden="false" customHeight="false" outlineLevel="0" collapsed="false">
      <c r="A320" s="6" t="n">
        <v>317</v>
      </c>
      <c r="B320" s="6" t="s">
        <v>14</v>
      </c>
      <c r="C320" s="7" t="n">
        <v>5610</v>
      </c>
      <c r="D320" s="6" t="s">
        <v>1031</v>
      </c>
      <c r="E320" s="7" t="n">
        <v>31007</v>
      </c>
      <c r="F320" s="6" t="s">
        <v>63</v>
      </c>
      <c r="G320" s="8" t="n">
        <v>8629009</v>
      </c>
      <c r="H320" s="8" t="n">
        <v>43145045000</v>
      </c>
      <c r="I320" s="8" t="n">
        <v>5000</v>
      </c>
      <c r="J320" s="6" t="s">
        <v>17</v>
      </c>
      <c r="K320" s="6" t="s">
        <v>1032</v>
      </c>
      <c r="L320" s="6" t="s">
        <v>1033</v>
      </c>
      <c r="M320" s="3"/>
      <c r="N320" s="9" t="str">
        <f aca="false">IF(B320="코스닥", TEXT(C320,"000000")&amp;".KQ", IF(B320="코넥스", "N/A",TEXT(C320,"000000")&amp;".KS"))</f>
        <v>005610.KS</v>
      </c>
      <c r="O320" s="5"/>
      <c r="P320" s="4" t="str">
        <f aca="false">IF(B320="코스닥", "KOSDAQ:"&amp;TEXT(C320,"000000"), IF(B320="코넥스", "N/A","KRX:"&amp;TEXT(C320,"000000")))</f>
        <v>KRX:005610</v>
      </c>
      <c r="Q320" s="5"/>
    </row>
    <row r="321" customFormat="false" ht="15.75" hidden="false" customHeight="false" outlineLevel="0" collapsed="false">
      <c r="A321" s="6" t="n">
        <v>318</v>
      </c>
      <c r="B321" s="6" t="s">
        <v>14</v>
      </c>
      <c r="C321" s="7" t="n">
        <v>1470</v>
      </c>
      <c r="D321" s="6" t="s">
        <v>1034</v>
      </c>
      <c r="E321" s="7" t="n">
        <v>64102</v>
      </c>
      <c r="F321" s="6" t="s">
        <v>370</v>
      </c>
      <c r="G321" s="8" t="n">
        <v>8802687</v>
      </c>
      <c r="H321" s="8" t="n">
        <v>44013435000</v>
      </c>
      <c r="I321" s="8" t="n">
        <v>5000</v>
      </c>
      <c r="J321" s="6" t="s">
        <v>17</v>
      </c>
      <c r="K321" s="6" t="s">
        <v>1035</v>
      </c>
      <c r="L321" s="6" t="s">
        <v>1036</v>
      </c>
      <c r="M321" s="3"/>
      <c r="N321" s="9" t="str">
        <f aca="false">IF(B321="코스닥", TEXT(C321,"000000")&amp;".KQ", IF(B321="코넥스", "N/A",TEXT(C321,"000000")&amp;".KS"))</f>
        <v>001470.KS</v>
      </c>
      <c r="O321" s="5"/>
      <c r="P321" s="4" t="str">
        <f aca="false">IF(B321="코스닥", "KOSDAQ:"&amp;TEXT(C321,"000000"), IF(B321="코넥스", "N/A","KRX:"&amp;TEXT(C321,"000000")))</f>
        <v>KRX:001470</v>
      </c>
      <c r="Q321" s="5"/>
    </row>
    <row r="322" customFormat="false" ht="15.75" hidden="false" customHeight="false" outlineLevel="0" collapsed="false">
      <c r="A322" s="6" t="n">
        <v>319</v>
      </c>
      <c r="B322" s="6" t="s">
        <v>14</v>
      </c>
      <c r="C322" s="7" t="n">
        <v>6400</v>
      </c>
      <c r="D322" s="6" t="s">
        <v>1037</v>
      </c>
      <c r="E322" s="7" t="n">
        <v>32802</v>
      </c>
      <c r="F322" s="6" t="s">
        <v>1038</v>
      </c>
      <c r="G322" s="8" t="n">
        <v>68764530</v>
      </c>
      <c r="H322" s="8" t="n">
        <v>356712130000</v>
      </c>
      <c r="I322" s="8" t="n">
        <v>5000</v>
      </c>
      <c r="J322" s="6" t="s">
        <v>17</v>
      </c>
      <c r="K322" s="6" t="s">
        <v>1039</v>
      </c>
      <c r="L322" s="6" t="s">
        <v>1040</v>
      </c>
      <c r="M322" s="3"/>
      <c r="N322" s="9" t="str">
        <f aca="false">IF(B322="코스닥", TEXT(C322,"000000")&amp;".KQ", IF(B322="코넥스", "N/A",TEXT(C322,"000000")&amp;".KS"))</f>
        <v>006400.KS</v>
      </c>
      <c r="O322" s="5"/>
      <c r="P322" s="4" t="str">
        <f aca="false">IF(B322="코스닥", "KOSDAQ:"&amp;TEXT(C322,"000000"), IF(B322="코넥스", "N/A","KRX:"&amp;TEXT(C322,"000000")))</f>
        <v>KRX:006400</v>
      </c>
      <c r="Q322" s="5"/>
    </row>
    <row r="323" customFormat="false" ht="15.75" hidden="false" customHeight="false" outlineLevel="0" collapsed="false">
      <c r="A323" s="6" t="n">
        <v>320</v>
      </c>
      <c r="B323" s="6" t="s">
        <v>14</v>
      </c>
      <c r="C323" s="7" t="n">
        <v>6660</v>
      </c>
      <c r="D323" s="6" t="s">
        <v>1041</v>
      </c>
      <c r="E323" s="7" t="n">
        <v>33003</v>
      </c>
      <c r="F323" s="6" t="s">
        <v>254</v>
      </c>
      <c r="G323" s="8" t="n">
        <v>8126314</v>
      </c>
      <c r="H323" s="8" t="n">
        <v>4063157000</v>
      </c>
      <c r="I323" s="6" t="n">
        <v>500</v>
      </c>
      <c r="J323" s="6" t="s">
        <v>17</v>
      </c>
      <c r="K323" s="6" t="s">
        <v>1042</v>
      </c>
      <c r="L323" s="6" t="s">
        <v>1043</v>
      </c>
      <c r="M323" s="3"/>
      <c r="N323" s="9" t="str">
        <f aca="false">IF(B323="코스닥", TEXT(C323,"000000")&amp;".KQ", IF(B323="코넥스", "N/A",TEXT(C323,"000000")&amp;".KS"))</f>
        <v>006660.KS</v>
      </c>
      <c r="O323" s="5"/>
      <c r="P323" s="4" t="str">
        <f aca="false">IF(B323="코스닥", "KOSDAQ:"&amp;TEXT(C323,"000000"), IF(B323="코넥스", "N/A","KRX:"&amp;TEXT(C323,"000000")))</f>
        <v>KRX:006660</v>
      </c>
      <c r="Q323" s="5"/>
    </row>
    <row r="324" customFormat="false" ht="15.75" hidden="false" customHeight="false" outlineLevel="0" collapsed="false">
      <c r="A324" s="6" t="n">
        <v>321</v>
      </c>
      <c r="B324" s="6" t="s">
        <v>14</v>
      </c>
      <c r="C324" s="7" t="n">
        <v>830</v>
      </c>
      <c r="D324" s="6" t="s">
        <v>1044</v>
      </c>
      <c r="E324" s="7" t="n">
        <v>74607</v>
      </c>
      <c r="F324" s="6" t="s">
        <v>90</v>
      </c>
      <c r="G324" s="8" t="n">
        <v>156217764</v>
      </c>
      <c r="H324" s="8" t="n">
        <v>804332085000</v>
      </c>
      <c r="I324" s="8" t="n">
        <v>5000</v>
      </c>
      <c r="J324" s="6" t="s">
        <v>17</v>
      </c>
      <c r="K324" s="6" t="s">
        <v>1045</v>
      </c>
      <c r="L324" s="6" t="s">
        <v>1046</v>
      </c>
      <c r="M324" s="3"/>
      <c r="N324" s="9" t="str">
        <f aca="false">IF(B324="코스닥", TEXT(C324,"000000")&amp;".KQ", IF(B324="코넥스", "N/A",TEXT(C324,"000000")&amp;".KS"))</f>
        <v>000830.KS</v>
      </c>
      <c r="O324" s="5"/>
      <c r="P324" s="4" t="str">
        <f aca="false">IF(B324="코스닥", "KOSDAQ:"&amp;TEXT(C324,"000000"), IF(B324="코넥스", "N/A","KRX:"&amp;TEXT(C324,"000000")))</f>
        <v>KRX:000830</v>
      </c>
      <c r="Q324" s="5"/>
    </row>
    <row r="325" customFormat="false" ht="15.75" hidden="false" customHeight="false" outlineLevel="0" collapsed="false">
      <c r="A325" s="6" t="n">
        <v>322</v>
      </c>
      <c r="B325" s="6" t="s">
        <v>14</v>
      </c>
      <c r="C325" s="7" t="n">
        <v>32830</v>
      </c>
      <c r="D325" s="6" t="s">
        <v>1047</v>
      </c>
      <c r="E325" s="7" t="n">
        <v>116501</v>
      </c>
      <c r="F325" s="6" t="s">
        <v>137</v>
      </c>
      <c r="G325" s="8" t="n">
        <v>200000000</v>
      </c>
      <c r="H325" s="8" t="n">
        <v>100000000000</v>
      </c>
      <c r="I325" s="6" t="n">
        <v>500</v>
      </c>
      <c r="J325" s="6" t="s">
        <v>17</v>
      </c>
      <c r="K325" s="6" t="s">
        <v>1048</v>
      </c>
      <c r="L325" s="6" t="s">
        <v>1049</v>
      </c>
      <c r="M325" s="3"/>
      <c r="N325" s="9" t="str">
        <f aca="false">IF(B325="코스닥", TEXT(C325,"000000")&amp;".KQ", IF(B325="코넥스", "N/A",TEXT(C325,"000000")&amp;".KS"))</f>
        <v>032830.KS</v>
      </c>
      <c r="O325" s="5"/>
      <c r="P325" s="4" t="str">
        <f aca="false">IF(B325="코스닥", "KOSDAQ:"&amp;TEXT(C325,"000000"), IF(B325="코넥스", "N/A","KRX:"&amp;TEXT(C325,"000000")))</f>
        <v>KRX:032830</v>
      </c>
      <c r="Q325" s="5"/>
    </row>
    <row r="326" customFormat="false" ht="15.75" hidden="false" customHeight="false" outlineLevel="0" collapsed="false">
      <c r="A326" s="6" t="n">
        <v>323</v>
      </c>
      <c r="B326" s="6" t="s">
        <v>14</v>
      </c>
      <c r="C326" s="7" t="n">
        <v>18260</v>
      </c>
      <c r="D326" s="6" t="s">
        <v>1050</v>
      </c>
      <c r="E326" s="7" t="n">
        <v>106201</v>
      </c>
      <c r="F326" s="6" t="s">
        <v>286</v>
      </c>
      <c r="G326" s="8" t="n">
        <v>77377800</v>
      </c>
      <c r="H326" s="8" t="n">
        <v>38688900000</v>
      </c>
      <c r="I326" s="6" t="n">
        <v>500</v>
      </c>
      <c r="J326" s="6" t="s">
        <v>17</v>
      </c>
      <c r="K326" s="6" t="s">
        <v>1051</v>
      </c>
      <c r="L326" s="6" t="s">
        <v>1052</v>
      </c>
      <c r="M326" s="3"/>
      <c r="N326" s="9" t="str">
        <f aca="false">IF(B326="코스닥", TEXT(C326,"000000")&amp;".KQ", IF(B326="코넥스", "N/A",TEXT(C326,"000000")&amp;".KS"))</f>
        <v>018260.KS</v>
      </c>
      <c r="O326" s="5"/>
      <c r="P326" s="4" t="str">
        <f aca="false">IF(B326="코스닥", "KOSDAQ:"&amp;TEXT(C326,"000000"), IF(B326="코넥스", "N/A","KRX:"&amp;TEXT(C326,"000000")))</f>
        <v>KRX:018260</v>
      </c>
      <c r="Q326" s="5"/>
    </row>
    <row r="327" customFormat="false" ht="15.75" hidden="false" customHeight="false" outlineLevel="0" collapsed="false">
      <c r="A327" s="6" t="n">
        <v>324</v>
      </c>
      <c r="B327" s="6" t="s">
        <v>14</v>
      </c>
      <c r="C327" s="7" t="n">
        <v>28050</v>
      </c>
      <c r="D327" s="6" t="s">
        <v>1053</v>
      </c>
      <c r="E327" s="7" t="n">
        <v>137201</v>
      </c>
      <c r="F327" s="6" t="s">
        <v>684</v>
      </c>
      <c r="G327" s="8" t="n">
        <v>40000000</v>
      </c>
      <c r="H327" s="8" t="n">
        <v>200000000000</v>
      </c>
      <c r="I327" s="8" t="n">
        <v>5000</v>
      </c>
      <c r="J327" s="6" t="s">
        <v>17</v>
      </c>
      <c r="K327" s="6" t="s">
        <v>1054</v>
      </c>
      <c r="L327" s="6" t="s">
        <v>1055</v>
      </c>
      <c r="M327" s="3"/>
      <c r="N327" s="9" t="str">
        <f aca="false">IF(B327="코스닥", TEXT(C327,"000000")&amp;".KQ", IF(B327="코넥스", "N/A",TEXT(C327,"000000")&amp;".KS"))</f>
        <v>028050.KS</v>
      </c>
      <c r="O327" s="5"/>
      <c r="P327" s="4" t="str">
        <f aca="false">IF(B327="코스닥", "KOSDAQ:"&amp;TEXT(C327,"000000"), IF(B327="코넥스", "N/A","KRX:"&amp;TEXT(C327,"000000")))</f>
        <v>KRX:028050</v>
      </c>
      <c r="Q327" s="5"/>
    </row>
    <row r="328" customFormat="false" ht="15.75" hidden="false" customHeight="false" outlineLevel="0" collapsed="false">
      <c r="A328" s="6" t="n">
        <v>325</v>
      </c>
      <c r="B328" s="6" t="s">
        <v>14</v>
      </c>
      <c r="C328" s="7" t="n">
        <v>9150</v>
      </c>
      <c r="D328" s="6" t="s">
        <v>1056</v>
      </c>
      <c r="E328" s="7" t="n">
        <v>32602</v>
      </c>
      <c r="F328" s="6" t="s">
        <v>23</v>
      </c>
      <c r="G328" s="8" t="n">
        <v>74693696</v>
      </c>
      <c r="H328" s="8" t="n">
        <v>388003400000</v>
      </c>
      <c r="I328" s="8" t="n">
        <v>5000</v>
      </c>
      <c r="J328" s="6" t="s">
        <v>17</v>
      </c>
      <c r="K328" s="6" t="s">
        <v>1057</v>
      </c>
      <c r="L328" s="6" t="s">
        <v>1058</v>
      </c>
      <c r="M328" s="3"/>
      <c r="N328" s="9" t="str">
        <f aca="false">IF(B328="코스닥", TEXT(C328,"000000")&amp;".KQ", IF(B328="코넥스", "N/A",TEXT(C328,"000000")&amp;".KS"))</f>
        <v>009150.KS</v>
      </c>
      <c r="O328" s="5"/>
      <c r="P328" s="4" t="str">
        <f aca="false">IF(B328="코스닥", "KOSDAQ:"&amp;TEXT(C328,"000000"), IF(B328="코넥스", "N/A","KRX:"&amp;TEXT(C328,"000000")))</f>
        <v>KRX:009150</v>
      </c>
      <c r="Q328" s="5"/>
    </row>
    <row r="329" customFormat="false" ht="15.75" hidden="false" customHeight="false" outlineLevel="0" collapsed="false">
      <c r="A329" s="6" t="n">
        <v>326</v>
      </c>
      <c r="B329" s="6" t="s">
        <v>14</v>
      </c>
      <c r="C329" s="7" t="n">
        <v>5930</v>
      </c>
      <c r="D329" s="6" t="s">
        <v>1059</v>
      </c>
      <c r="E329" s="7" t="n">
        <v>32604</v>
      </c>
      <c r="F329" s="6" t="s">
        <v>210</v>
      </c>
      <c r="G329" s="8" t="n">
        <v>147299337</v>
      </c>
      <c r="H329" s="8" t="n">
        <v>897513820000</v>
      </c>
      <c r="I329" s="8" t="n">
        <v>5000</v>
      </c>
      <c r="J329" s="6" t="s">
        <v>17</v>
      </c>
      <c r="K329" s="6" t="s">
        <v>1060</v>
      </c>
      <c r="L329" s="6" t="s">
        <v>1061</v>
      </c>
      <c r="M329" s="3"/>
      <c r="N329" s="9" t="str">
        <f aca="false">IF(B329="코스닥", TEXT(C329,"000000")&amp;".KQ", IF(B329="코넥스", "N/A",TEXT(C329,"000000")&amp;".KS"))</f>
        <v>005930.KS</v>
      </c>
      <c r="O329" s="5"/>
      <c r="P329" s="4" t="str">
        <f aca="false">IF(B329="코스닥", "KOSDAQ:"&amp;TEXT(C329,"000000"), IF(B329="코넥스", "N/A","KRX:"&amp;TEXT(C329,"000000")))</f>
        <v>KRX:005930</v>
      </c>
      <c r="Q329" s="5" t="str">
        <f aca="false">IFERROR(__xludf.dummyfunction("googlefinance(P330)"),"1502000")</f>
        <v>1502000</v>
      </c>
      <c r="R329" s="10" t="str">
        <f aca="false">IFERROR(__xludf.dummyfunction("googlefinance(P330, ""marketcap"")/100000000"),"2,403,043")</f>
        <v>2,403,043</v>
      </c>
    </row>
    <row r="330" customFormat="false" ht="15.75" hidden="false" customHeight="false" outlineLevel="0" collapsed="false">
      <c r="A330" s="6" t="n">
        <v>327</v>
      </c>
      <c r="B330" s="6" t="s">
        <v>14</v>
      </c>
      <c r="C330" s="7" t="n">
        <v>4000</v>
      </c>
      <c r="D330" s="6" t="s">
        <v>1062</v>
      </c>
      <c r="E330" s="7" t="n">
        <v>32001</v>
      </c>
      <c r="F330" s="6" t="s">
        <v>155</v>
      </c>
      <c r="G330" s="8" t="n">
        <v>25800000</v>
      </c>
      <c r="H330" s="8" t="n">
        <v>129000000000</v>
      </c>
      <c r="I330" s="8" t="n">
        <v>5000</v>
      </c>
      <c r="J330" s="6" t="s">
        <v>17</v>
      </c>
      <c r="K330" s="6" t="s">
        <v>1063</v>
      </c>
      <c r="L330" s="6" t="s">
        <v>1064</v>
      </c>
      <c r="M330" s="3"/>
      <c r="N330" s="9" t="str">
        <f aca="false">IF(B330="코스닥", TEXT(C330,"000000")&amp;".KQ", IF(B330="코넥스", "N/A",TEXT(C330,"000000")&amp;".KS"))</f>
        <v>004000.KS</v>
      </c>
      <c r="O330" s="5"/>
      <c r="P330" s="4" t="str">
        <f aca="false">IF(B330="코스닥", "KOSDAQ:"&amp;TEXT(C330,"000000"), IF(B330="코넥스", "N/A","KRX:"&amp;TEXT(C330,"000000")))</f>
        <v>KRX:004000</v>
      </c>
      <c r="Q330" s="5"/>
    </row>
    <row r="331" customFormat="false" ht="15.75" hidden="false" customHeight="false" outlineLevel="0" collapsed="false">
      <c r="A331" s="6" t="n">
        <v>328</v>
      </c>
      <c r="B331" s="6" t="s">
        <v>14</v>
      </c>
      <c r="C331" s="7" t="n">
        <v>1360</v>
      </c>
      <c r="D331" s="6" t="s">
        <v>1065</v>
      </c>
      <c r="E331" s="7" t="n">
        <v>32102</v>
      </c>
      <c r="F331" s="6" t="s">
        <v>129</v>
      </c>
      <c r="G331" s="8" t="n">
        <v>26417302</v>
      </c>
      <c r="H331" s="8" t="n">
        <v>13208651000</v>
      </c>
      <c r="I331" s="6" t="n">
        <v>500</v>
      </c>
      <c r="J331" s="6" t="s">
        <v>17</v>
      </c>
      <c r="K331" s="6" t="s">
        <v>1066</v>
      </c>
      <c r="L331" s="6" t="s">
        <v>1067</v>
      </c>
      <c r="M331" s="3"/>
      <c r="N331" s="9" t="str">
        <f aca="false">IF(B331="코스닥", TEXT(C331,"000000")&amp;".KQ", IF(B331="코넥스", "N/A",TEXT(C331,"000000")&amp;".KS"))</f>
        <v>001360.KS</v>
      </c>
      <c r="O331" s="5"/>
      <c r="P331" s="4" t="str">
        <f aca="false">IF(B331="코스닥", "KOSDAQ:"&amp;TEXT(C331,"000000"), IF(B331="코넥스", "N/A","KRX:"&amp;TEXT(C331,"000000")))</f>
        <v>KRX:001360</v>
      </c>
      <c r="Q331" s="5"/>
    </row>
    <row r="332" customFormat="false" ht="15.75" hidden="false" customHeight="false" outlineLevel="0" collapsed="false">
      <c r="A332" s="6" t="n">
        <v>329</v>
      </c>
      <c r="B332" s="6" t="s">
        <v>14</v>
      </c>
      <c r="C332" s="7" t="n">
        <v>10140</v>
      </c>
      <c r="D332" s="6" t="s">
        <v>1068</v>
      </c>
      <c r="E332" s="7" t="n">
        <v>33101</v>
      </c>
      <c r="F332" s="6" t="s">
        <v>598</v>
      </c>
      <c r="G332" s="8" t="n">
        <v>230875386</v>
      </c>
      <c r="H332" s="8" t="n">
        <v>1154951155000</v>
      </c>
      <c r="I332" s="8" t="n">
        <v>5000</v>
      </c>
      <c r="J332" s="6" t="s">
        <v>17</v>
      </c>
      <c r="K332" s="6" t="s">
        <v>1069</v>
      </c>
      <c r="L332" s="6" t="s">
        <v>1070</v>
      </c>
      <c r="M332" s="3"/>
      <c r="N332" s="9" t="str">
        <f aca="false">IF(B332="코스닥", TEXT(C332,"000000")&amp;".KQ", IF(B332="코넥스", "N/A",TEXT(C332,"000000")&amp;".KS"))</f>
        <v>010140.KS</v>
      </c>
      <c r="O332" s="5"/>
      <c r="P332" s="4" t="str">
        <f aca="false">IF(B332="코스닥", "KOSDAQ:"&amp;TEXT(C332,"000000"), IF(B332="코넥스", "N/A","KRX:"&amp;TEXT(C332,"000000")))</f>
        <v>KRX:010140</v>
      </c>
      <c r="Q332" s="5"/>
    </row>
    <row r="333" customFormat="false" ht="15.75" hidden="false" customHeight="false" outlineLevel="0" collapsed="false">
      <c r="A333" s="6" t="n">
        <v>330</v>
      </c>
      <c r="B333" s="6" t="s">
        <v>14</v>
      </c>
      <c r="C333" s="7" t="n">
        <v>16360</v>
      </c>
      <c r="D333" s="6" t="s">
        <v>1071</v>
      </c>
      <c r="E333" s="7" t="n">
        <v>116601</v>
      </c>
      <c r="F333" s="6" t="s">
        <v>118</v>
      </c>
      <c r="G333" s="8" t="n">
        <v>76435165</v>
      </c>
      <c r="H333" s="8" t="n">
        <v>394153905000</v>
      </c>
      <c r="I333" s="8" t="n">
        <v>5000</v>
      </c>
      <c r="J333" s="6" t="s">
        <v>17</v>
      </c>
      <c r="K333" s="6" t="s">
        <v>1072</v>
      </c>
      <c r="L333" s="6" t="s">
        <v>1073</v>
      </c>
      <c r="M333" s="3"/>
      <c r="N333" s="9" t="str">
        <f aca="false">IF(B333="코스닥", TEXT(C333,"000000")&amp;".KQ", IF(B333="코넥스", "N/A",TEXT(C333,"000000")&amp;".KS"))</f>
        <v>016360.KS</v>
      </c>
      <c r="O333" s="5"/>
      <c r="P333" s="4" t="str">
        <f aca="false">IF(B333="코스닥", "KOSDAQ:"&amp;TEXT(C333,"000000"), IF(B333="코넥스", "N/A","KRX:"&amp;TEXT(C333,"000000")))</f>
        <v>KRX:016360</v>
      </c>
      <c r="Q333" s="5"/>
    </row>
    <row r="334" customFormat="false" ht="15.75" hidden="false" customHeight="false" outlineLevel="0" collapsed="false">
      <c r="A334" s="6" t="n">
        <v>331</v>
      </c>
      <c r="B334" s="6" t="s">
        <v>14</v>
      </c>
      <c r="C334" s="7" t="n">
        <v>68290</v>
      </c>
      <c r="D334" s="6" t="s">
        <v>1074</v>
      </c>
      <c r="E334" s="7" t="n">
        <v>105801</v>
      </c>
      <c r="F334" s="6" t="s">
        <v>1006</v>
      </c>
      <c r="G334" s="8" t="n">
        <v>10000000</v>
      </c>
      <c r="H334" s="8" t="n">
        <v>5000000000</v>
      </c>
      <c r="I334" s="6" t="n">
        <v>500</v>
      </c>
      <c r="J334" s="6" t="s">
        <v>17</v>
      </c>
      <c r="K334" s="6" t="s">
        <v>1075</v>
      </c>
      <c r="L334" s="6" t="s">
        <v>1076</v>
      </c>
      <c r="M334" s="3"/>
      <c r="N334" s="9" t="str">
        <f aca="false">IF(B334="코스닥", TEXT(C334,"000000")&amp;".KQ", IF(B334="코넥스", "N/A",TEXT(C334,"000000")&amp;".KS"))</f>
        <v>068290.KS</v>
      </c>
      <c r="O334" s="5"/>
      <c r="P334" s="4" t="str">
        <f aca="false">IF(B334="코스닥", "KOSDAQ:"&amp;TEXT(C334,"000000"), IF(B334="코넥스", "N/A","KRX:"&amp;TEXT(C334,"000000")))</f>
        <v>KRX:068290</v>
      </c>
      <c r="Q334" s="5"/>
    </row>
    <row r="335" customFormat="false" ht="15.75" hidden="false" customHeight="false" outlineLevel="0" collapsed="false">
      <c r="A335" s="6" t="n">
        <v>332</v>
      </c>
      <c r="B335" s="6" t="s">
        <v>14</v>
      </c>
      <c r="C335" s="7" t="n">
        <v>29780</v>
      </c>
      <c r="D335" s="6" t="s">
        <v>1077</v>
      </c>
      <c r="E335" s="7" t="n">
        <v>116409</v>
      </c>
      <c r="F335" s="6" t="s">
        <v>44</v>
      </c>
      <c r="G335" s="8" t="n">
        <v>115858891</v>
      </c>
      <c r="H335" s="8" t="n">
        <v>614794455000</v>
      </c>
      <c r="I335" s="8" t="n">
        <v>5000</v>
      </c>
      <c r="J335" s="6" t="s">
        <v>17</v>
      </c>
      <c r="K335" s="6" t="s">
        <v>1078</v>
      </c>
      <c r="L335" s="6" t="s">
        <v>1073</v>
      </c>
      <c r="M335" s="3"/>
      <c r="N335" s="9" t="str">
        <f aca="false">IF(B335="코스닥", TEXT(C335,"000000")&amp;".KQ", IF(B335="코넥스", "N/A",TEXT(C335,"000000")&amp;".KS"))</f>
        <v>029780.KS</v>
      </c>
      <c r="O335" s="5"/>
      <c r="P335" s="4" t="str">
        <f aca="false">IF(B335="코스닥", "KOSDAQ:"&amp;TEXT(C335,"000000"), IF(B335="코넥스", "N/A","KRX:"&amp;TEXT(C335,"000000")))</f>
        <v>KRX:029780</v>
      </c>
      <c r="Q335" s="5"/>
    </row>
    <row r="336" customFormat="false" ht="15.75" hidden="false" customHeight="false" outlineLevel="0" collapsed="false">
      <c r="A336" s="6" t="n">
        <v>333</v>
      </c>
      <c r="B336" s="6" t="s">
        <v>14</v>
      </c>
      <c r="C336" s="7" t="n">
        <v>810</v>
      </c>
      <c r="D336" s="6" t="s">
        <v>1079</v>
      </c>
      <c r="E336" s="7" t="n">
        <v>116501</v>
      </c>
      <c r="F336" s="6" t="s">
        <v>137</v>
      </c>
      <c r="G336" s="8" t="n">
        <v>47374837</v>
      </c>
      <c r="H336" s="8" t="n">
        <v>26473418500</v>
      </c>
      <c r="I336" s="6" t="n">
        <v>500</v>
      </c>
      <c r="J336" s="6" t="s">
        <v>17</v>
      </c>
      <c r="K336" s="6" t="s">
        <v>1080</v>
      </c>
      <c r="L336" s="6" t="s">
        <v>1081</v>
      </c>
      <c r="M336" s="3"/>
      <c r="N336" s="9" t="str">
        <f aca="false">IF(B336="코스닥", TEXT(C336,"000000")&amp;".KQ", IF(B336="코넥스", "N/A",TEXT(C336,"000000")&amp;".KS"))</f>
        <v>000810.KS</v>
      </c>
      <c r="O336" s="5"/>
      <c r="P336" s="4" t="str">
        <f aca="false">IF(B336="코스닥", "KOSDAQ:"&amp;TEXT(C336,"000000"), IF(B336="코넥스", "N/A","KRX:"&amp;TEXT(C336,"000000")))</f>
        <v>KRX:000810</v>
      </c>
      <c r="Q336" s="5"/>
    </row>
    <row r="337" customFormat="false" ht="15.75" hidden="false" customHeight="false" outlineLevel="0" collapsed="false">
      <c r="A337" s="6" t="n">
        <v>334</v>
      </c>
      <c r="B337" s="6" t="s">
        <v>14</v>
      </c>
      <c r="C337" s="7" t="n">
        <v>6110</v>
      </c>
      <c r="D337" s="6" t="s">
        <v>1082</v>
      </c>
      <c r="E337" s="7" t="n">
        <v>32402</v>
      </c>
      <c r="F337" s="6" t="s">
        <v>384</v>
      </c>
      <c r="G337" s="8" t="n">
        <v>11000000</v>
      </c>
      <c r="H337" s="8" t="n">
        <v>5500000000</v>
      </c>
      <c r="I337" s="6" t="n">
        <v>500</v>
      </c>
      <c r="J337" s="6" t="s">
        <v>17</v>
      </c>
      <c r="K337" s="6" t="s">
        <v>1083</v>
      </c>
      <c r="L337" s="6" t="s">
        <v>1084</v>
      </c>
      <c r="M337" s="3"/>
      <c r="N337" s="9" t="str">
        <f aca="false">IF(B337="코스닥", TEXT(C337,"000000")&amp;".KQ", IF(B337="코넥스", "N/A",TEXT(C337,"000000")&amp;".KS"))</f>
        <v>006110.KS</v>
      </c>
      <c r="O337" s="5"/>
      <c r="P337" s="4" t="str">
        <f aca="false">IF(B337="코스닥", "KOSDAQ:"&amp;TEXT(C337,"000000"), IF(B337="코넥스", "N/A","KRX:"&amp;TEXT(C337,"000000")))</f>
        <v>KRX:006110</v>
      </c>
      <c r="Q337" s="5"/>
    </row>
    <row r="338" customFormat="false" ht="15.75" hidden="false" customHeight="false" outlineLevel="0" collapsed="false">
      <c r="A338" s="6" t="n">
        <v>335</v>
      </c>
      <c r="B338" s="6" t="s">
        <v>14</v>
      </c>
      <c r="C338" s="7" t="n">
        <v>145990</v>
      </c>
      <c r="D338" s="6" t="s">
        <v>1085</v>
      </c>
      <c r="E338" s="7" t="n">
        <v>31007</v>
      </c>
      <c r="F338" s="6" t="s">
        <v>63</v>
      </c>
      <c r="G338" s="8" t="n">
        <v>6136619</v>
      </c>
      <c r="H338" s="8" t="n">
        <v>31506495000</v>
      </c>
      <c r="I338" s="8" t="n">
        <v>5000</v>
      </c>
      <c r="J338" s="6" t="s">
        <v>17</v>
      </c>
      <c r="K338" s="6" t="s">
        <v>1086</v>
      </c>
      <c r="L338" s="6" t="s">
        <v>1087</v>
      </c>
      <c r="M338" s="3"/>
      <c r="N338" s="9" t="str">
        <f aca="false">IF(B338="코스닥", TEXT(C338,"000000")&amp;".KQ", IF(B338="코넥스", "N/A",TEXT(C338,"000000")&amp;".KS"))</f>
        <v>145990.KS</v>
      </c>
      <c r="O338" s="5"/>
      <c r="P338" s="4" t="str">
        <f aca="false">IF(B338="코스닥", "KOSDAQ:"&amp;TEXT(C338,"000000"), IF(B338="코넥스", "N/A","KRX:"&amp;TEXT(C338,"000000")))</f>
        <v>KRX:145990</v>
      </c>
      <c r="Q338" s="5"/>
    </row>
    <row r="339" customFormat="false" ht="15.75" hidden="false" customHeight="false" outlineLevel="0" collapsed="false">
      <c r="A339" s="6" t="n">
        <v>336</v>
      </c>
      <c r="B339" s="6" t="s">
        <v>14</v>
      </c>
      <c r="C339" s="7" t="n">
        <v>3230</v>
      </c>
      <c r="D339" s="6" t="s">
        <v>1088</v>
      </c>
      <c r="E339" s="7" t="n">
        <v>31007</v>
      </c>
      <c r="F339" s="6" t="s">
        <v>63</v>
      </c>
      <c r="G339" s="8" t="n">
        <v>7533015</v>
      </c>
      <c r="H339" s="8" t="n">
        <v>37665075000</v>
      </c>
      <c r="I339" s="8" t="n">
        <v>5000</v>
      </c>
      <c r="J339" s="6" t="s">
        <v>17</v>
      </c>
      <c r="K339" s="6" t="s">
        <v>1089</v>
      </c>
      <c r="L339" s="6" t="s">
        <v>1090</v>
      </c>
      <c r="M339" s="3"/>
      <c r="N339" s="9" t="str">
        <f aca="false">IF(B339="코스닥", TEXT(C339,"000000")&amp;".KQ", IF(B339="코넥스", "N/A",TEXT(C339,"000000")&amp;".KS"))</f>
        <v>003230.KS</v>
      </c>
      <c r="O339" s="5"/>
      <c r="P339" s="4" t="str">
        <f aca="false">IF(B339="코스닥", "KOSDAQ:"&amp;TEXT(C339,"000000"), IF(B339="코넥스", "N/A","KRX:"&amp;TEXT(C339,"000000")))</f>
        <v>KRX:003230</v>
      </c>
      <c r="Q339" s="5"/>
    </row>
    <row r="340" customFormat="false" ht="15.75" hidden="false" customHeight="false" outlineLevel="0" collapsed="false">
      <c r="A340" s="6" t="n">
        <v>337</v>
      </c>
      <c r="B340" s="6" t="s">
        <v>14</v>
      </c>
      <c r="C340" s="7" t="n">
        <v>3940</v>
      </c>
      <c r="D340" s="6" t="s">
        <v>1091</v>
      </c>
      <c r="E340" s="7" t="n">
        <v>31007</v>
      </c>
      <c r="F340" s="6" t="s">
        <v>63</v>
      </c>
      <c r="G340" s="8" t="n">
        <v>1905907</v>
      </c>
      <c r="H340" s="8" t="n">
        <v>10387970000</v>
      </c>
      <c r="I340" s="8" t="n">
        <v>5000</v>
      </c>
      <c r="J340" s="6" t="s">
        <v>17</v>
      </c>
      <c r="K340" s="6" t="s">
        <v>1092</v>
      </c>
      <c r="L340" s="6" t="s">
        <v>1093</v>
      </c>
      <c r="M340" s="3"/>
      <c r="N340" s="9" t="str">
        <f aca="false">IF(B340="코스닥", TEXT(C340,"000000")&amp;".KQ", IF(B340="코넥스", "N/A",TEXT(C340,"000000")&amp;".KS"))</f>
        <v>003940.KS</v>
      </c>
      <c r="O340" s="5"/>
      <c r="P340" s="4" t="str">
        <f aca="false">IF(B340="코스닥", "KOSDAQ:"&amp;TEXT(C340,"000000"), IF(B340="코넥스", "N/A","KRX:"&amp;TEXT(C340,"000000")))</f>
        <v>KRX:003940</v>
      </c>
      <c r="Q340" s="5"/>
    </row>
    <row r="341" customFormat="false" ht="15.75" hidden="false" customHeight="false" outlineLevel="0" collapsed="false">
      <c r="A341" s="6" t="n">
        <v>338</v>
      </c>
      <c r="B341" s="6" t="s">
        <v>14</v>
      </c>
      <c r="C341" s="7" t="n">
        <v>2170</v>
      </c>
      <c r="D341" s="6" t="s">
        <v>1094</v>
      </c>
      <c r="E341" s="7" t="n">
        <v>31501</v>
      </c>
      <c r="F341" s="6" t="s">
        <v>1095</v>
      </c>
      <c r="G341" s="8" t="n">
        <v>3000000</v>
      </c>
      <c r="H341" s="8" t="n">
        <v>15000000000</v>
      </c>
      <c r="I341" s="8" t="n">
        <v>5000</v>
      </c>
      <c r="J341" s="6" t="s">
        <v>17</v>
      </c>
      <c r="K341" s="6" t="s">
        <v>1096</v>
      </c>
      <c r="L341" s="6" t="s">
        <v>1097</v>
      </c>
      <c r="M341" s="3"/>
      <c r="N341" s="9" t="str">
        <f aca="false">IF(B341="코스닥", TEXT(C341,"000000")&amp;".KQ", IF(B341="코넥스", "N/A",TEXT(C341,"000000")&amp;".KS"))</f>
        <v>002170.KS</v>
      </c>
      <c r="O341" s="5"/>
      <c r="P341" s="4" t="str">
        <f aca="false">IF(B341="코스닥", "KOSDAQ:"&amp;TEXT(C341,"000000"), IF(B341="코넥스", "N/A","KRX:"&amp;TEXT(C341,"000000")))</f>
        <v>KRX:002170</v>
      </c>
      <c r="Q341" s="5"/>
    </row>
    <row r="342" customFormat="false" ht="15.75" hidden="false" customHeight="false" outlineLevel="0" collapsed="false">
      <c r="A342" s="6" t="n">
        <v>339</v>
      </c>
      <c r="B342" s="6" t="s">
        <v>14</v>
      </c>
      <c r="C342" s="7" t="n">
        <v>70</v>
      </c>
      <c r="D342" s="6" t="s">
        <v>1098</v>
      </c>
      <c r="E342" s="7" t="n">
        <v>137105</v>
      </c>
      <c r="F342" s="6" t="s">
        <v>36</v>
      </c>
      <c r="G342" s="8" t="n">
        <v>8564271</v>
      </c>
      <c r="H342" s="8" t="n">
        <v>44341645000</v>
      </c>
      <c r="I342" s="8" t="n">
        <v>5000</v>
      </c>
      <c r="J342" s="6" t="s">
        <v>17</v>
      </c>
      <c r="K342" s="6" t="s">
        <v>1086</v>
      </c>
      <c r="L342" s="6" t="s">
        <v>1093</v>
      </c>
      <c r="M342" s="3"/>
      <c r="N342" s="9" t="str">
        <f aca="false">IF(B342="코스닥", TEXT(C342,"000000")&amp;".KQ", IF(B342="코넥스", "N/A",TEXT(C342,"000000")&amp;".KS"))</f>
        <v>000070.KS</v>
      </c>
      <c r="O342" s="5"/>
      <c r="P342" s="4" t="str">
        <f aca="false">IF(B342="코스닥", "KOSDAQ:"&amp;TEXT(C342,"000000"), IF(B342="코넥스", "N/A","KRX:"&amp;TEXT(C342,"000000")))</f>
        <v>KRX:000070</v>
      </c>
      <c r="Q342" s="5"/>
    </row>
    <row r="343" customFormat="false" ht="15.75" hidden="false" customHeight="false" outlineLevel="0" collapsed="false">
      <c r="A343" s="6" t="n">
        <v>340</v>
      </c>
      <c r="B343" s="6" t="s">
        <v>14</v>
      </c>
      <c r="C343" s="7" t="n">
        <v>2810</v>
      </c>
      <c r="D343" s="6" t="s">
        <v>1099</v>
      </c>
      <c r="E343" s="7" t="n">
        <v>74607</v>
      </c>
      <c r="F343" s="6" t="s">
        <v>90</v>
      </c>
      <c r="G343" s="8" t="n">
        <v>16466623</v>
      </c>
      <c r="H343" s="8" t="n">
        <v>8233311500</v>
      </c>
      <c r="I343" s="6" t="n">
        <v>500</v>
      </c>
      <c r="J343" s="6" t="s">
        <v>17</v>
      </c>
      <c r="K343" s="6" t="s">
        <v>1100</v>
      </c>
      <c r="L343" s="6" t="s">
        <v>1101</v>
      </c>
      <c r="M343" s="3"/>
      <c r="N343" s="9" t="str">
        <f aca="false">IF(B343="코스닥", TEXT(C343,"000000")&amp;".KQ", IF(B343="코넥스", "N/A",TEXT(C343,"000000")&amp;".KS"))</f>
        <v>002810.KS</v>
      </c>
      <c r="O343" s="5"/>
      <c r="P343" s="4" t="str">
        <f aca="false">IF(B343="코스닥", "KOSDAQ:"&amp;TEXT(C343,"000000"), IF(B343="코넥스", "N/A","KRX:"&amp;TEXT(C343,"000000")))</f>
        <v>KRX:002810</v>
      </c>
      <c r="Q343" s="5"/>
    </row>
    <row r="344" customFormat="false" ht="15.75" hidden="false" customHeight="false" outlineLevel="0" collapsed="false">
      <c r="A344" s="6" t="n">
        <v>341</v>
      </c>
      <c r="B344" s="6" t="s">
        <v>14</v>
      </c>
      <c r="C344" s="7" t="n">
        <v>5680</v>
      </c>
      <c r="D344" s="6" t="s">
        <v>1102</v>
      </c>
      <c r="E344" s="7" t="n">
        <v>32602</v>
      </c>
      <c r="F344" s="6" t="s">
        <v>23</v>
      </c>
      <c r="G344" s="8" t="n">
        <v>20000000</v>
      </c>
      <c r="H344" s="8" t="n">
        <v>10000000000</v>
      </c>
      <c r="I344" s="6" t="n">
        <v>500</v>
      </c>
      <c r="J344" s="6" t="s">
        <v>17</v>
      </c>
      <c r="K344" s="6" t="s">
        <v>1103</v>
      </c>
      <c r="L344" s="6" t="s">
        <v>1104</v>
      </c>
      <c r="M344" s="3"/>
      <c r="N344" s="9" t="str">
        <f aca="false">IF(B344="코스닥", TEXT(C344,"000000")&amp;".KQ", IF(B344="코넥스", "N/A",TEXT(C344,"000000")&amp;".KS"))</f>
        <v>005680.KS</v>
      </c>
      <c r="O344" s="5"/>
      <c r="P344" s="4" t="str">
        <f aca="false">IF(B344="코스닥", "KOSDAQ:"&amp;TEXT(C344,"000000"), IF(B344="코넥스", "N/A","KRX:"&amp;TEXT(C344,"000000")))</f>
        <v>KRX:005680</v>
      </c>
      <c r="Q344" s="5"/>
    </row>
    <row r="345" customFormat="false" ht="15.75" hidden="false" customHeight="false" outlineLevel="0" collapsed="false">
      <c r="A345" s="6" t="n">
        <v>342</v>
      </c>
      <c r="B345" s="6" t="s">
        <v>14</v>
      </c>
      <c r="C345" s="7" t="n">
        <v>3720</v>
      </c>
      <c r="D345" s="6" t="s">
        <v>1105</v>
      </c>
      <c r="E345" s="7" t="n">
        <v>32202</v>
      </c>
      <c r="F345" s="6" t="s">
        <v>28</v>
      </c>
      <c r="G345" s="8" t="n">
        <v>34000000</v>
      </c>
      <c r="H345" s="8" t="n">
        <v>17000000000</v>
      </c>
      <c r="I345" s="6" t="n">
        <v>500</v>
      </c>
      <c r="J345" s="6" t="s">
        <v>17</v>
      </c>
      <c r="K345" s="6" t="s">
        <v>1106</v>
      </c>
      <c r="L345" s="6" t="s">
        <v>1107</v>
      </c>
      <c r="M345" s="3"/>
      <c r="N345" s="9" t="str">
        <f aca="false">IF(B345="코스닥", TEXT(C345,"000000")&amp;".KQ", IF(B345="코넥스", "N/A",TEXT(C345,"000000")&amp;".KS"))</f>
        <v>003720.KS</v>
      </c>
      <c r="O345" s="5"/>
      <c r="P345" s="4" t="str">
        <f aca="false">IF(B345="코스닥", "KOSDAQ:"&amp;TEXT(C345,"000000"), IF(B345="코넥스", "N/A","KRX:"&amp;TEXT(C345,"000000")))</f>
        <v>KRX:003720</v>
      </c>
      <c r="Q345" s="5"/>
    </row>
    <row r="346" customFormat="false" ht="15.75" hidden="false" customHeight="false" outlineLevel="0" collapsed="false">
      <c r="A346" s="6" t="n">
        <v>343</v>
      </c>
      <c r="B346" s="6" t="s">
        <v>14</v>
      </c>
      <c r="C346" s="7" t="n">
        <v>23000</v>
      </c>
      <c r="D346" s="6" t="s">
        <v>1108</v>
      </c>
      <c r="E346" s="7" t="n">
        <v>33003</v>
      </c>
      <c r="F346" s="6" t="s">
        <v>254</v>
      </c>
      <c r="G346" s="8" t="n">
        <v>40000000</v>
      </c>
      <c r="H346" s="8" t="n">
        <v>20000000000</v>
      </c>
      <c r="I346" s="6" t="n">
        <v>500</v>
      </c>
      <c r="J346" s="6" t="s">
        <v>17</v>
      </c>
      <c r="K346" s="6" t="s">
        <v>1109</v>
      </c>
      <c r="L346" s="6" t="s">
        <v>1110</v>
      </c>
      <c r="M346" s="3"/>
      <c r="N346" s="9" t="str">
        <f aca="false">IF(B346="코스닥", TEXT(C346,"000000")&amp;".KQ", IF(B346="코넥스", "N/A",TEXT(C346,"000000")&amp;".KS"))</f>
        <v>023000.KS</v>
      </c>
      <c r="O346" s="5"/>
      <c r="P346" s="4" t="str">
        <f aca="false">IF(B346="코스닥", "KOSDAQ:"&amp;TEXT(C346,"000000"), IF(B346="코넥스", "N/A","KRX:"&amp;TEXT(C346,"000000")))</f>
        <v>KRX:023000</v>
      </c>
      <c r="Q346" s="5"/>
    </row>
    <row r="347" customFormat="false" ht="15.75" hidden="false" customHeight="false" outlineLevel="0" collapsed="false">
      <c r="A347" s="6" t="n">
        <v>344</v>
      </c>
      <c r="B347" s="6" t="s">
        <v>14</v>
      </c>
      <c r="C347" s="7" t="n">
        <v>4380</v>
      </c>
      <c r="D347" s="6" t="s">
        <v>1111</v>
      </c>
      <c r="E347" s="7" t="n">
        <v>32901</v>
      </c>
      <c r="F347" s="6" t="s">
        <v>144</v>
      </c>
      <c r="G347" s="8" t="n">
        <v>21000000</v>
      </c>
      <c r="H347" s="8" t="n">
        <v>10500000000</v>
      </c>
      <c r="I347" s="6" t="n">
        <v>500</v>
      </c>
      <c r="J347" s="6" t="s">
        <v>17</v>
      </c>
      <c r="K347" s="6" t="s">
        <v>1112</v>
      </c>
      <c r="L347" s="6" t="s">
        <v>1113</v>
      </c>
      <c r="M347" s="3"/>
      <c r="N347" s="9" t="str">
        <f aca="false">IF(B347="코스닥", TEXT(C347,"000000")&amp;".KQ", IF(B347="코넥스", "N/A",TEXT(C347,"000000")&amp;".KS"))</f>
        <v>004380.KS</v>
      </c>
      <c r="O347" s="5"/>
      <c r="P347" s="4" t="str">
        <f aca="false">IF(B347="코스닥", "KOSDAQ:"&amp;TEXT(C347,"000000"), IF(B347="코넥스", "N/A","KRX:"&amp;TEXT(C347,"000000")))</f>
        <v>KRX:004380</v>
      </c>
      <c r="Q347" s="5"/>
    </row>
    <row r="348" customFormat="false" ht="15.75" hidden="false" customHeight="false" outlineLevel="0" collapsed="false">
      <c r="A348" s="6" t="n">
        <v>345</v>
      </c>
      <c r="B348" s="6" t="s">
        <v>14</v>
      </c>
      <c r="C348" s="7" t="n">
        <v>2450</v>
      </c>
      <c r="D348" s="6" t="s">
        <v>1114</v>
      </c>
      <c r="E348" s="7" t="n">
        <v>33302</v>
      </c>
      <c r="F348" s="6" t="s">
        <v>1115</v>
      </c>
      <c r="G348" s="8" t="n">
        <v>83864249</v>
      </c>
      <c r="H348" s="8" t="n">
        <v>41932124500</v>
      </c>
      <c r="I348" s="6" t="n">
        <v>500</v>
      </c>
      <c r="J348" s="6" t="s">
        <v>17</v>
      </c>
      <c r="K348" s="6" t="s">
        <v>1116</v>
      </c>
      <c r="L348" s="6" t="s">
        <v>1117</v>
      </c>
      <c r="M348" s="3"/>
      <c r="N348" s="9" t="str">
        <f aca="false">IF(B348="코스닥", TEXT(C348,"000000")&amp;".KQ", IF(B348="코넥스", "N/A",TEXT(C348,"000000")&amp;".KS"))</f>
        <v>002450.KS</v>
      </c>
      <c r="O348" s="5"/>
      <c r="P348" s="4" t="str">
        <f aca="false">IF(B348="코스닥", "KOSDAQ:"&amp;TEXT(C348,"000000"), IF(B348="코넥스", "N/A","KRX:"&amp;TEXT(C348,"000000")))</f>
        <v>KRX:002450</v>
      </c>
      <c r="Q348" s="5"/>
    </row>
    <row r="349" customFormat="false" ht="15.75" hidden="false" customHeight="false" outlineLevel="0" collapsed="false">
      <c r="A349" s="6" t="n">
        <v>346</v>
      </c>
      <c r="B349" s="6" t="s">
        <v>14</v>
      </c>
      <c r="C349" s="7" t="n">
        <v>520</v>
      </c>
      <c r="D349" s="6" t="s">
        <v>1118</v>
      </c>
      <c r="E349" s="7" t="n">
        <v>32102</v>
      </c>
      <c r="F349" s="6" t="s">
        <v>129</v>
      </c>
      <c r="G349" s="8" t="n">
        <v>5500000</v>
      </c>
      <c r="H349" s="8" t="n">
        <v>5500000000</v>
      </c>
      <c r="I349" s="8" t="n">
        <v>1000</v>
      </c>
      <c r="J349" s="6" t="s">
        <v>17</v>
      </c>
      <c r="K349" s="6" t="s">
        <v>1119</v>
      </c>
      <c r="L349" s="6" t="s">
        <v>1120</v>
      </c>
      <c r="M349" s="3"/>
      <c r="N349" s="9" t="str">
        <f aca="false">IF(B349="코스닥", TEXT(C349,"000000")&amp;".KQ", IF(B349="코넥스", "N/A",TEXT(C349,"000000")&amp;".KS"))</f>
        <v>000520.KS</v>
      </c>
      <c r="O349" s="5"/>
      <c r="P349" s="4" t="str">
        <f aca="false">IF(B349="코스닥", "KOSDAQ:"&amp;TEXT(C349,"000000"), IF(B349="코넥스", "N/A","KRX:"&amp;TEXT(C349,"000000")))</f>
        <v>KRX:000520</v>
      </c>
      <c r="Q349" s="5"/>
    </row>
    <row r="350" customFormat="false" ht="15.75" hidden="false" customHeight="false" outlineLevel="0" collapsed="false">
      <c r="A350" s="6" t="n">
        <v>347</v>
      </c>
      <c r="B350" s="6" t="s">
        <v>14</v>
      </c>
      <c r="C350" s="7" t="n">
        <v>9770</v>
      </c>
      <c r="D350" s="6" t="s">
        <v>1121</v>
      </c>
      <c r="E350" s="7" t="n">
        <v>31701</v>
      </c>
      <c r="F350" s="6" t="s">
        <v>470</v>
      </c>
      <c r="G350" s="8" t="n">
        <v>2499971</v>
      </c>
      <c r="H350" s="8" t="n">
        <v>12499855000</v>
      </c>
      <c r="I350" s="8" t="n">
        <v>5000</v>
      </c>
      <c r="J350" s="6" t="s">
        <v>17</v>
      </c>
      <c r="K350" s="6" t="s">
        <v>1122</v>
      </c>
      <c r="L350" s="6" t="s">
        <v>1123</v>
      </c>
      <c r="M350" s="3"/>
      <c r="N350" s="9" t="str">
        <f aca="false">IF(B350="코스닥", TEXT(C350,"000000")&amp;".KQ", IF(B350="코넥스", "N/A",TEXT(C350,"000000")&amp;".KS"))</f>
        <v>009770.KS</v>
      </c>
      <c r="O350" s="5"/>
      <c r="P350" s="4" t="str">
        <f aca="false">IF(B350="코스닥", "KOSDAQ:"&amp;TEXT(C350,"000000"), IF(B350="코넥스", "N/A","KRX:"&amp;TEXT(C350,"000000")))</f>
        <v>KRX:009770</v>
      </c>
      <c r="Q350" s="5"/>
    </row>
    <row r="351" customFormat="false" ht="15.75" hidden="false" customHeight="false" outlineLevel="0" collapsed="false">
      <c r="A351" s="6" t="n">
        <v>348</v>
      </c>
      <c r="B351" s="6" t="s">
        <v>14</v>
      </c>
      <c r="C351" s="7" t="n">
        <v>5500</v>
      </c>
      <c r="D351" s="6" t="s">
        <v>1124</v>
      </c>
      <c r="E351" s="7" t="n">
        <v>32102</v>
      </c>
      <c r="F351" s="6" t="s">
        <v>129</v>
      </c>
      <c r="G351" s="8" t="n">
        <v>13900000</v>
      </c>
      <c r="H351" s="8" t="n">
        <v>13900000000</v>
      </c>
      <c r="I351" s="8" t="n">
        <v>1000</v>
      </c>
      <c r="J351" s="6" t="s">
        <v>17</v>
      </c>
      <c r="K351" s="6" t="s">
        <v>1125</v>
      </c>
      <c r="L351" s="6" t="s">
        <v>1126</v>
      </c>
      <c r="M351" s="3"/>
      <c r="N351" s="9" t="str">
        <f aca="false">IF(B351="코스닥", TEXT(C351,"000000")&amp;".KQ", IF(B351="코넥스", "N/A",TEXT(C351,"000000")&amp;".KS"))</f>
        <v>005500.KS</v>
      </c>
      <c r="O351" s="5"/>
      <c r="P351" s="4" t="str">
        <f aca="false">IF(B351="코스닥", "KOSDAQ:"&amp;TEXT(C351,"000000"), IF(B351="코넥스", "N/A","KRX:"&amp;TEXT(C351,"000000")))</f>
        <v>KRX:005500</v>
      </c>
      <c r="Q351" s="5"/>
    </row>
    <row r="352" customFormat="false" ht="15.75" hidden="false" customHeight="false" outlineLevel="0" collapsed="false">
      <c r="A352" s="6" t="n">
        <v>349</v>
      </c>
      <c r="B352" s="6" t="s">
        <v>14</v>
      </c>
      <c r="C352" s="7" t="n">
        <v>4690</v>
      </c>
      <c r="D352" s="6" t="s">
        <v>1127</v>
      </c>
      <c r="E352" s="7" t="n">
        <v>43502</v>
      </c>
      <c r="F352" s="6" t="s">
        <v>342</v>
      </c>
      <c r="G352" s="8" t="n">
        <v>4055025</v>
      </c>
      <c r="H352" s="8" t="n">
        <v>20275125000</v>
      </c>
      <c r="I352" s="8" t="n">
        <v>5000</v>
      </c>
      <c r="J352" s="6" t="s">
        <v>17</v>
      </c>
      <c r="K352" s="6" t="s">
        <v>1128</v>
      </c>
      <c r="L352" s="6" t="s">
        <v>1129</v>
      </c>
      <c r="M352" s="3"/>
      <c r="N352" s="9" t="str">
        <f aca="false">IF(B352="코스닥", TEXT(C352,"000000")&amp;".KQ", IF(B352="코넥스", "N/A",TEXT(C352,"000000")&amp;".KS"))</f>
        <v>004690.KS</v>
      </c>
      <c r="O352" s="5"/>
      <c r="P352" s="4" t="str">
        <f aca="false">IF(B352="코스닥", "KOSDAQ:"&amp;TEXT(C352,"000000"), IF(B352="코넥스", "N/A","KRX:"&amp;TEXT(C352,"000000")))</f>
        <v>KRX:004690</v>
      </c>
      <c r="Q352" s="5"/>
    </row>
    <row r="353" customFormat="false" ht="15.75" hidden="false" customHeight="false" outlineLevel="0" collapsed="false">
      <c r="A353" s="6" t="n">
        <v>350</v>
      </c>
      <c r="B353" s="6" t="s">
        <v>14</v>
      </c>
      <c r="C353" s="7" t="n">
        <v>1880</v>
      </c>
      <c r="D353" s="6" t="s">
        <v>1130</v>
      </c>
      <c r="E353" s="7" t="n">
        <v>64101</v>
      </c>
      <c r="F353" s="6" t="s">
        <v>104</v>
      </c>
      <c r="G353" s="8" t="n">
        <v>15179766</v>
      </c>
      <c r="H353" s="8" t="n">
        <v>75898830000</v>
      </c>
      <c r="I353" s="8" t="n">
        <v>5000</v>
      </c>
      <c r="J353" s="6" t="s">
        <v>17</v>
      </c>
      <c r="K353" s="6" t="s">
        <v>1131</v>
      </c>
      <c r="L353" s="6" t="s">
        <v>1132</v>
      </c>
      <c r="M353" s="3"/>
      <c r="N353" s="9" t="str">
        <f aca="false">IF(B353="코스닥", TEXT(C353,"000000")&amp;".KQ", IF(B353="코넥스", "N/A",TEXT(C353,"000000")&amp;".KS"))</f>
        <v>001880.KS</v>
      </c>
      <c r="O353" s="5"/>
      <c r="P353" s="4" t="str">
        <f aca="false">IF(B353="코스닥", "KOSDAQ:"&amp;TEXT(C353,"000000"), IF(B353="코넥스", "N/A","KRX:"&amp;TEXT(C353,"000000")))</f>
        <v>KRX:001880</v>
      </c>
      <c r="Q353" s="5"/>
    </row>
    <row r="354" customFormat="false" ht="15.75" hidden="false" customHeight="false" outlineLevel="0" collapsed="false">
      <c r="A354" s="6" t="n">
        <v>351</v>
      </c>
      <c r="B354" s="6" t="s">
        <v>14</v>
      </c>
      <c r="C354" s="7" t="n">
        <v>10960</v>
      </c>
      <c r="D354" s="6" t="s">
        <v>1133</v>
      </c>
      <c r="E354" s="7" t="n">
        <v>64201</v>
      </c>
      <c r="F354" s="6" t="s">
        <v>748</v>
      </c>
      <c r="G354" s="8" t="n">
        <v>25000000</v>
      </c>
      <c r="H354" s="8" t="n">
        <v>12500000000</v>
      </c>
      <c r="I354" s="6" t="n">
        <v>500</v>
      </c>
      <c r="J354" s="6" t="s">
        <v>17</v>
      </c>
      <c r="K354" s="6" t="s">
        <v>1134</v>
      </c>
      <c r="L354" s="6" t="s">
        <v>1135</v>
      </c>
      <c r="M354" s="3"/>
      <c r="N354" s="9" t="str">
        <f aca="false">IF(B354="코스닥", TEXT(C354,"000000")&amp;".KQ", IF(B354="코넥스", "N/A",TEXT(C354,"000000")&amp;".KS"))</f>
        <v>010960.KS</v>
      </c>
      <c r="O354" s="5"/>
      <c r="P354" s="4" t="str">
        <f aca="false">IF(B354="코스닥", "KOSDAQ:"&amp;TEXT(C354,"000000"), IF(B354="코넥스", "N/A","KRX:"&amp;TEXT(C354,"000000")))</f>
        <v>KRX:010960</v>
      </c>
      <c r="Q354" s="5"/>
    </row>
    <row r="355" customFormat="false" ht="15.75" hidden="false" customHeight="false" outlineLevel="0" collapsed="false">
      <c r="A355" s="6" t="n">
        <v>352</v>
      </c>
      <c r="B355" s="6" t="s">
        <v>14</v>
      </c>
      <c r="C355" s="7" t="n">
        <v>4450</v>
      </c>
      <c r="D355" s="6" t="s">
        <v>1136</v>
      </c>
      <c r="E355" s="7" t="n">
        <v>32509</v>
      </c>
      <c r="F355" s="6" t="s">
        <v>474</v>
      </c>
      <c r="G355" s="8" t="n">
        <v>2154379</v>
      </c>
      <c r="H355" s="8" t="n">
        <v>10771895000</v>
      </c>
      <c r="I355" s="8" t="n">
        <v>5000</v>
      </c>
      <c r="J355" s="6" t="s">
        <v>17</v>
      </c>
      <c r="K355" s="6" t="s">
        <v>1137</v>
      </c>
      <c r="L355" s="6" t="s">
        <v>1138</v>
      </c>
      <c r="M355" s="3"/>
      <c r="N355" s="9" t="str">
        <f aca="false">IF(B355="코스닥", TEXT(C355,"000000")&amp;".KQ", IF(B355="코넥스", "N/A",TEXT(C355,"000000")&amp;".KS"))</f>
        <v>004450.KS</v>
      </c>
      <c r="O355" s="5"/>
      <c r="P355" s="4" t="str">
        <f aca="false">IF(B355="코스닥", "KOSDAQ:"&amp;TEXT(C355,"000000"), IF(B355="코넥스", "N/A","KRX:"&amp;TEXT(C355,"000000")))</f>
        <v>KRX:004450</v>
      </c>
      <c r="Q355" s="5"/>
    </row>
    <row r="356" customFormat="false" ht="15.75" hidden="false" customHeight="false" outlineLevel="0" collapsed="false">
      <c r="A356" s="6" t="n">
        <v>353</v>
      </c>
      <c r="B356" s="6" t="s">
        <v>14</v>
      </c>
      <c r="C356" s="7" t="n">
        <v>9470</v>
      </c>
      <c r="D356" s="6" t="s">
        <v>1139</v>
      </c>
      <c r="E356" s="7" t="n">
        <v>32602</v>
      </c>
      <c r="F356" s="6" t="s">
        <v>23</v>
      </c>
      <c r="G356" s="8" t="n">
        <v>6613820</v>
      </c>
      <c r="H356" s="8" t="n">
        <v>6613820000</v>
      </c>
      <c r="I356" s="8" t="n">
        <v>1000</v>
      </c>
      <c r="J356" s="6" t="s">
        <v>17</v>
      </c>
      <c r="K356" s="6" t="s">
        <v>1140</v>
      </c>
      <c r="L356" s="6" t="s">
        <v>1141</v>
      </c>
      <c r="M356" s="3"/>
      <c r="N356" s="9" t="str">
        <f aca="false">IF(B356="코스닥", TEXT(C356,"000000")&amp;".KQ", IF(B356="코넥스", "N/A",TEXT(C356,"000000")&amp;".KS"))</f>
        <v>009470.KS</v>
      </c>
      <c r="O356" s="5"/>
      <c r="P356" s="4" t="str">
        <f aca="false">IF(B356="코스닥", "KOSDAQ:"&amp;TEXT(C356,"000000"), IF(B356="코넥스", "N/A","KRX:"&amp;TEXT(C356,"000000")))</f>
        <v>KRX:009470</v>
      </c>
      <c r="Q356" s="5"/>
    </row>
    <row r="357" customFormat="false" ht="15.75" hidden="false" customHeight="false" outlineLevel="0" collapsed="false">
      <c r="A357" s="6" t="n">
        <v>354</v>
      </c>
      <c r="B357" s="6" t="s">
        <v>14</v>
      </c>
      <c r="C357" s="7" t="n">
        <v>11230</v>
      </c>
      <c r="D357" s="6" t="s">
        <v>1142</v>
      </c>
      <c r="E357" s="7" t="n">
        <v>32605</v>
      </c>
      <c r="F357" s="6" t="s">
        <v>1143</v>
      </c>
      <c r="G357" s="8" t="n">
        <v>11617800</v>
      </c>
      <c r="H357" s="8" t="n">
        <v>11617800000</v>
      </c>
      <c r="I357" s="8" t="n">
        <v>1000</v>
      </c>
      <c r="J357" s="6" t="s">
        <v>17</v>
      </c>
      <c r="K357" s="6" t="s">
        <v>1144</v>
      </c>
      <c r="L357" s="6" t="s">
        <v>1145</v>
      </c>
      <c r="M357" s="3"/>
      <c r="N357" s="9" t="str">
        <f aca="false">IF(B357="코스닥", TEXT(C357,"000000")&amp;".KQ", IF(B357="코넥스", "N/A",TEXT(C357,"000000")&amp;".KS"))</f>
        <v>011230.KS</v>
      </c>
      <c r="O357" s="5"/>
      <c r="P357" s="4" t="str">
        <f aca="false">IF(B357="코스닥", "KOSDAQ:"&amp;TEXT(C357,"000000"), IF(B357="코넥스", "N/A","KRX:"&amp;TEXT(C357,"000000")))</f>
        <v>KRX:011230</v>
      </c>
      <c r="Q357" s="5"/>
    </row>
    <row r="358" customFormat="false" ht="15.75" hidden="false" customHeight="false" outlineLevel="0" collapsed="false">
      <c r="A358" s="6" t="n">
        <v>355</v>
      </c>
      <c r="B358" s="6" t="s">
        <v>14</v>
      </c>
      <c r="C358" s="7" t="n">
        <v>1820</v>
      </c>
      <c r="D358" s="6" t="s">
        <v>1146</v>
      </c>
      <c r="E358" s="7" t="n">
        <v>32602</v>
      </c>
      <c r="F358" s="6" t="s">
        <v>23</v>
      </c>
      <c r="G358" s="8" t="n">
        <v>10395000</v>
      </c>
      <c r="H358" s="8" t="n">
        <v>10395000000</v>
      </c>
      <c r="I358" s="8" t="n">
        <v>1000</v>
      </c>
      <c r="J358" s="6" t="s">
        <v>17</v>
      </c>
      <c r="K358" s="6" t="s">
        <v>1147</v>
      </c>
      <c r="L358" s="6" t="s">
        <v>1148</v>
      </c>
      <c r="M358" s="3"/>
      <c r="N358" s="9" t="str">
        <f aca="false">IF(B358="코스닥", TEXT(C358,"000000")&amp;".KQ", IF(B358="코넥스", "N/A",TEXT(C358,"000000")&amp;".KS"))</f>
        <v>001820.KS</v>
      </c>
      <c r="O358" s="5"/>
      <c r="P358" s="4" t="str">
        <f aca="false">IF(B358="코스닥", "KOSDAQ:"&amp;TEXT(C358,"000000"), IF(B358="코넥스", "N/A","KRX:"&amp;TEXT(C358,"000000")))</f>
        <v>KRX:001820</v>
      </c>
      <c r="Q358" s="5"/>
    </row>
    <row r="359" customFormat="false" ht="15.75" hidden="false" customHeight="false" outlineLevel="0" collapsed="false">
      <c r="A359" s="6" t="n">
        <v>356</v>
      </c>
      <c r="B359" s="6" t="s">
        <v>14</v>
      </c>
      <c r="C359" s="7" t="n">
        <v>390</v>
      </c>
      <c r="D359" s="6" t="s">
        <v>1149</v>
      </c>
      <c r="E359" s="7" t="n">
        <v>32004</v>
      </c>
      <c r="F359" s="6" t="s">
        <v>162</v>
      </c>
      <c r="G359" s="8" t="n">
        <v>22400000</v>
      </c>
      <c r="H359" s="8" t="n">
        <v>11200000000</v>
      </c>
      <c r="I359" s="6" t="n">
        <v>500</v>
      </c>
      <c r="J359" s="6" t="s">
        <v>17</v>
      </c>
      <c r="K359" s="6" t="s">
        <v>1150</v>
      </c>
      <c r="L359" s="6" t="s">
        <v>1151</v>
      </c>
      <c r="M359" s="3"/>
      <c r="N359" s="9" t="str">
        <f aca="false">IF(B359="코스닥", TEXT(C359,"000000")&amp;".KQ", IF(B359="코넥스", "N/A",TEXT(C359,"000000")&amp;".KS"))</f>
        <v>000390.KS</v>
      </c>
      <c r="O359" s="5"/>
      <c r="P359" s="4" t="str">
        <f aca="false">IF(B359="코스닥", "KOSDAQ:"&amp;TEXT(C359,"000000"), IF(B359="코넥스", "N/A","KRX:"&amp;TEXT(C359,"000000")))</f>
        <v>KRX:000390</v>
      </c>
      <c r="Q359" s="5"/>
    </row>
    <row r="360" customFormat="false" ht="15.75" hidden="false" customHeight="false" outlineLevel="0" collapsed="false">
      <c r="A360" s="6" t="n">
        <v>357</v>
      </c>
      <c r="B360" s="6" t="s">
        <v>14</v>
      </c>
      <c r="C360" s="7" t="n">
        <v>13700</v>
      </c>
      <c r="D360" s="6" t="s">
        <v>1152</v>
      </c>
      <c r="E360" s="7" t="n">
        <v>64101</v>
      </c>
      <c r="F360" s="6" t="s">
        <v>104</v>
      </c>
      <c r="G360" s="8" t="n">
        <v>4515228</v>
      </c>
      <c r="H360" s="8" t="n">
        <v>22576140000</v>
      </c>
      <c r="I360" s="8" t="n">
        <v>5000</v>
      </c>
      <c r="J360" s="6" t="s">
        <v>17</v>
      </c>
      <c r="K360" s="6" t="s">
        <v>1153</v>
      </c>
      <c r="L360" s="6" t="s">
        <v>1154</v>
      </c>
      <c r="M360" s="3"/>
      <c r="N360" s="9" t="str">
        <f aca="false">IF(B360="코스닥", TEXT(C360,"000000")&amp;".KQ", IF(B360="코넥스", "N/A",TEXT(C360,"000000")&amp;".KS"))</f>
        <v>013700.KS</v>
      </c>
      <c r="O360" s="5"/>
      <c r="P360" s="4" t="str">
        <f aca="false">IF(B360="코스닥", "KOSDAQ:"&amp;TEXT(C360,"000000"), IF(B360="코넥스", "N/A","KRX:"&amp;TEXT(C360,"000000")))</f>
        <v>KRX:013700</v>
      </c>
      <c r="Q360" s="5"/>
    </row>
    <row r="361" customFormat="false" ht="15.75" hidden="false" customHeight="false" outlineLevel="0" collapsed="false">
      <c r="A361" s="6" t="n">
        <v>358</v>
      </c>
      <c r="B361" s="6" t="s">
        <v>14</v>
      </c>
      <c r="C361" s="7" t="n">
        <v>41650</v>
      </c>
      <c r="D361" s="6" t="s">
        <v>1155</v>
      </c>
      <c r="E361" s="7" t="n">
        <v>33003</v>
      </c>
      <c r="F361" s="6" t="s">
        <v>254</v>
      </c>
      <c r="G361" s="8" t="n">
        <v>21471450</v>
      </c>
      <c r="H361" s="8" t="n">
        <v>10735725000</v>
      </c>
      <c r="I361" s="6" t="n">
        <v>500</v>
      </c>
      <c r="J361" s="6" t="s">
        <v>17</v>
      </c>
      <c r="K361" s="6" t="s">
        <v>1156</v>
      </c>
      <c r="L361" s="6" t="s">
        <v>1157</v>
      </c>
      <c r="M361" s="3"/>
      <c r="N361" s="9" t="str">
        <f aca="false">IF(B361="코스닥", TEXT(C361,"000000")&amp;".KQ", IF(B361="코넥스", "N/A",TEXT(C361,"000000")&amp;".KS"))</f>
        <v>041650.KS</v>
      </c>
      <c r="O361" s="5"/>
      <c r="P361" s="4" t="str">
        <f aca="false">IF(B361="코스닥", "KOSDAQ:"&amp;TEXT(C361,"000000"), IF(B361="코넥스", "N/A","KRX:"&amp;TEXT(C361,"000000")))</f>
        <v>KRX:041650</v>
      </c>
      <c r="Q361" s="5"/>
    </row>
    <row r="362" customFormat="false" ht="15.75" hidden="false" customHeight="false" outlineLevel="0" collapsed="false">
      <c r="A362" s="6" t="n">
        <v>359</v>
      </c>
      <c r="B362" s="6" t="s">
        <v>14</v>
      </c>
      <c r="C362" s="7" t="n">
        <v>75180</v>
      </c>
      <c r="D362" s="6" t="s">
        <v>1158</v>
      </c>
      <c r="E362" s="7" t="n">
        <v>33003</v>
      </c>
      <c r="F362" s="6" t="s">
        <v>254</v>
      </c>
      <c r="G362" s="8" t="n">
        <v>19200000</v>
      </c>
      <c r="H362" s="8" t="n">
        <v>9600000000</v>
      </c>
      <c r="I362" s="6" t="n">
        <v>500</v>
      </c>
      <c r="J362" s="6" t="s">
        <v>17</v>
      </c>
      <c r="K362" s="6" t="s">
        <v>1159</v>
      </c>
      <c r="L362" s="6" t="s">
        <v>1160</v>
      </c>
      <c r="M362" s="3"/>
      <c r="N362" s="9" t="str">
        <f aca="false">IF(B362="코스닥", TEXT(C362,"000000")&amp;".KQ", IF(B362="코넥스", "N/A",TEXT(C362,"000000")&amp;".KS"))</f>
        <v>075180.KS</v>
      </c>
      <c r="O362" s="5"/>
      <c r="P362" s="4" t="str">
        <f aca="false">IF(B362="코스닥", "KOSDAQ:"&amp;TEXT(C362,"000000"), IF(B362="코넥스", "N/A","KRX:"&amp;TEXT(C362,"000000")))</f>
        <v>KRX:075180</v>
      </c>
      <c r="Q362" s="5"/>
    </row>
    <row r="363" customFormat="false" ht="15.75" hidden="false" customHeight="false" outlineLevel="0" collapsed="false">
      <c r="A363" s="6" t="n">
        <v>360</v>
      </c>
      <c r="B363" s="6" t="s">
        <v>14</v>
      </c>
      <c r="C363" s="7" t="n">
        <v>7540</v>
      </c>
      <c r="D363" s="6" t="s">
        <v>1161</v>
      </c>
      <c r="E363" s="7" t="n">
        <v>31007</v>
      </c>
      <c r="F363" s="6" t="s">
        <v>63</v>
      </c>
      <c r="G363" s="8" t="n">
        <v>4444000</v>
      </c>
      <c r="H363" s="8" t="n">
        <v>4444000000</v>
      </c>
      <c r="I363" s="8" t="n">
        <v>1000</v>
      </c>
      <c r="J363" s="6" t="s">
        <v>17</v>
      </c>
      <c r="K363" s="6" t="s">
        <v>1162</v>
      </c>
      <c r="L363" s="6" t="s">
        <v>1163</v>
      </c>
      <c r="M363" s="3"/>
      <c r="N363" s="9" t="str">
        <f aca="false">IF(B363="코스닥", TEXT(C363,"000000")&amp;".KQ", IF(B363="코넥스", "N/A",TEXT(C363,"000000")&amp;".KS"))</f>
        <v>007540.KS</v>
      </c>
      <c r="O363" s="5"/>
      <c r="P363" s="4" t="str">
        <f aca="false">IF(B363="코스닥", "KOSDAQ:"&amp;TEXT(C363,"000000"), IF(B363="코넥스", "N/A","KRX:"&amp;TEXT(C363,"000000")))</f>
        <v>KRX:007540</v>
      </c>
      <c r="Q363" s="5"/>
    </row>
    <row r="364" customFormat="false" ht="15.75" hidden="false" customHeight="false" outlineLevel="0" collapsed="false">
      <c r="A364" s="6" t="n">
        <v>361</v>
      </c>
      <c r="B364" s="6" t="s">
        <v>14</v>
      </c>
      <c r="C364" s="7" t="n">
        <v>7860</v>
      </c>
      <c r="D364" s="6" t="s">
        <v>1164</v>
      </c>
      <c r="E364" s="7" t="n">
        <v>137105</v>
      </c>
      <c r="F364" s="6" t="s">
        <v>36</v>
      </c>
      <c r="G364" s="8" t="n">
        <v>22485004</v>
      </c>
      <c r="H364" s="8" t="n">
        <v>11242502000</v>
      </c>
      <c r="I364" s="6" t="n">
        <v>500</v>
      </c>
      <c r="J364" s="6" t="s">
        <v>17</v>
      </c>
      <c r="K364" s="6" t="s">
        <v>1165</v>
      </c>
      <c r="L364" s="6" t="s">
        <v>1166</v>
      </c>
      <c r="M364" s="3"/>
      <c r="N364" s="9" t="str">
        <f aca="false">IF(B364="코스닥", TEXT(C364,"000000")&amp;".KQ", IF(B364="코넥스", "N/A",TEXT(C364,"000000")&amp;".KS"))</f>
        <v>007860.KS</v>
      </c>
      <c r="O364" s="5"/>
      <c r="P364" s="4" t="str">
        <f aca="false">IF(B364="코스닥", "KOSDAQ:"&amp;TEXT(C364,"000000"), IF(B364="코넥스", "N/A","KRX:"&amp;TEXT(C364,"000000")))</f>
        <v>KRX:007860</v>
      </c>
      <c r="Q364" s="5"/>
    </row>
    <row r="365" customFormat="false" ht="15.75" hidden="false" customHeight="false" outlineLevel="0" collapsed="false">
      <c r="A365" s="6" t="n">
        <v>362</v>
      </c>
      <c r="B365" s="6" t="s">
        <v>14</v>
      </c>
      <c r="C365" s="7" t="n">
        <v>17390</v>
      </c>
      <c r="D365" s="6" t="s">
        <v>1167</v>
      </c>
      <c r="E365" s="7" t="n">
        <v>43502</v>
      </c>
      <c r="F365" s="6" t="s">
        <v>342</v>
      </c>
      <c r="G365" s="8" t="n">
        <v>5000000</v>
      </c>
      <c r="H365" s="8" t="n">
        <v>35000000000</v>
      </c>
      <c r="I365" s="8" t="n">
        <v>5000</v>
      </c>
      <c r="J365" s="6" t="s">
        <v>17</v>
      </c>
      <c r="K365" s="6" t="s">
        <v>1168</v>
      </c>
      <c r="L365" s="6" t="s">
        <v>1169</v>
      </c>
      <c r="M365" s="3"/>
      <c r="N365" s="9" t="str">
        <f aca="false">IF(B365="코스닥", TEXT(C365,"000000")&amp;".KQ", IF(B365="코넥스", "N/A",TEXT(C365,"000000")&amp;".KS"))</f>
        <v>017390.KS</v>
      </c>
      <c r="O365" s="5"/>
      <c r="P365" s="4" t="str">
        <f aca="false">IF(B365="코스닥", "KOSDAQ:"&amp;TEXT(C365,"000000"), IF(B365="코넥스", "N/A","KRX:"&amp;TEXT(C365,"000000")))</f>
        <v>KRX:017390</v>
      </c>
      <c r="Q365" s="5"/>
    </row>
    <row r="366" customFormat="false" ht="15.75" hidden="false" customHeight="false" outlineLevel="0" collapsed="false">
      <c r="A366" s="6" t="n">
        <v>363</v>
      </c>
      <c r="B366" s="6" t="s">
        <v>14</v>
      </c>
      <c r="C366" s="7" t="n">
        <v>4410</v>
      </c>
      <c r="D366" s="6" t="s">
        <v>1170</v>
      </c>
      <c r="E366" s="7" t="n">
        <v>31007</v>
      </c>
      <c r="F366" s="6" t="s">
        <v>63</v>
      </c>
      <c r="G366" s="8" t="n">
        <v>13216400</v>
      </c>
      <c r="H366" s="8" t="n">
        <v>33263450000</v>
      </c>
      <c r="I366" s="8" t="n">
        <v>2500</v>
      </c>
      <c r="J366" s="6" t="s">
        <v>17</v>
      </c>
      <c r="K366" s="6" t="s">
        <v>1171</v>
      </c>
      <c r="L366" s="6" t="s">
        <v>1172</v>
      </c>
      <c r="M366" s="3"/>
      <c r="N366" s="9" t="str">
        <f aca="false">IF(B366="코스닥", TEXT(C366,"000000")&amp;".KQ", IF(B366="코넥스", "N/A",TEXT(C366,"000000")&amp;".KS"))</f>
        <v>004410.KS</v>
      </c>
      <c r="O366" s="5"/>
      <c r="P366" s="4" t="str">
        <f aca="false">IF(B366="코스닥", "KOSDAQ:"&amp;TEXT(C366,"000000"), IF(B366="코넥스", "N/A","KRX:"&amp;TEXT(C366,"000000")))</f>
        <v>KRX:004410</v>
      </c>
      <c r="Q366" s="5"/>
    </row>
    <row r="367" customFormat="false" ht="15.75" hidden="false" customHeight="false" outlineLevel="0" collapsed="false">
      <c r="A367" s="6" t="n">
        <v>364</v>
      </c>
      <c r="B367" s="6" t="s">
        <v>14</v>
      </c>
      <c r="C367" s="7" t="n">
        <v>21050</v>
      </c>
      <c r="D367" s="6" t="s">
        <v>1173</v>
      </c>
      <c r="E367" s="7" t="n">
        <v>32403</v>
      </c>
      <c r="F367" s="6" t="s">
        <v>1174</v>
      </c>
      <c r="G367" s="8" t="n">
        <v>27974590</v>
      </c>
      <c r="H367" s="8" t="n">
        <v>13987295000</v>
      </c>
      <c r="I367" s="6" t="n">
        <v>500</v>
      </c>
      <c r="J367" s="6" t="s">
        <v>17</v>
      </c>
      <c r="K367" s="6" t="s">
        <v>1175</v>
      </c>
      <c r="L367" s="6" t="s">
        <v>1176</v>
      </c>
      <c r="M367" s="3"/>
      <c r="N367" s="9" t="str">
        <f aca="false">IF(B367="코스닥", TEXT(C367,"000000")&amp;".KQ", IF(B367="코넥스", "N/A",TEXT(C367,"000000")&amp;".KS"))</f>
        <v>021050.KS</v>
      </c>
      <c r="O367" s="5"/>
      <c r="P367" s="4" t="str">
        <f aca="false">IF(B367="코스닥", "KOSDAQ:"&amp;TEXT(C367,"000000"), IF(B367="코넥스", "N/A","KRX:"&amp;TEXT(C367,"000000")))</f>
        <v>KRX:021050</v>
      </c>
      <c r="Q367" s="5"/>
    </row>
    <row r="368" customFormat="false" ht="15.75" hidden="false" customHeight="false" outlineLevel="0" collapsed="false">
      <c r="A368" s="6" t="n">
        <v>365</v>
      </c>
      <c r="B368" s="6" t="s">
        <v>14</v>
      </c>
      <c r="C368" s="7" t="n">
        <v>8490</v>
      </c>
      <c r="D368" s="6" t="s">
        <v>1177</v>
      </c>
      <c r="E368" s="7" t="n">
        <v>32004</v>
      </c>
      <c r="F368" s="6" t="s">
        <v>162</v>
      </c>
      <c r="G368" s="8" t="n">
        <v>11569113</v>
      </c>
      <c r="H368" s="8" t="n">
        <v>6084556500</v>
      </c>
      <c r="I368" s="6" t="n">
        <v>500</v>
      </c>
      <c r="J368" s="6" t="s">
        <v>17</v>
      </c>
      <c r="K368" s="6" t="s">
        <v>1178</v>
      </c>
      <c r="L368" s="6" t="s">
        <v>1179</v>
      </c>
      <c r="M368" s="3"/>
      <c r="N368" s="9" t="str">
        <f aca="false">IF(B368="코스닥", TEXT(C368,"000000")&amp;".KQ", IF(B368="코넥스", "N/A",TEXT(C368,"000000")&amp;".KS"))</f>
        <v>008490.KS</v>
      </c>
      <c r="O368" s="5"/>
      <c r="P368" s="4" t="str">
        <f aca="false">IF(B368="코스닥", "KOSDAQ:"&amp;TEXT(C368,"000000"), IF(B368="코넥스", "N/A","KRX:"&amp;TEXT(C368,"000000")))</f>
        <v>KRX:008490</v>
      </c>
      <c r="Q368" s="5"/>
    </row>
    <row r="369" customFormat="false" ht="15.75" hidden="false" customHeight="false" outlineLevel="0" collapsed="false">
      <c r="A369" s="6" t="n">
        <v>366</v>
      </c>
      <c r="B369" s="6" t="s">
        <v>14</v>
      </c>
      <c r="C369" s="7" t="n">
        <v>7610</v>
      </c>
      <c r="D369" s="6" t="s">
        <v>1180</v>
      </c>
      <c r="E369" s="7" t="n">
        <v>32801</v>
      </c>
      <c r="F369" s="6" t="s">
        <v>223</v>
      </c>
      <c r="G369" s="8" t="n">
        <v>18000000</v>
      </c>
      <c r="H369" s="8" t="n">
        <v>9000000000</v>
      </c>
      <c r="I369" s="6" t="n">
        <v>500</v>
      </c>
      <c r="J369" s="6" t="s">
        <v>17</v>
      </c>
      <c r="K369" s="6" t="s">
        <v>1181</v>
      </c>
      <c r="L369" s="6" t="s">
        <v>1182</v>
      </c>
      <c r="M369" s="3"/>
      <c r="N369" s="9" t="str">
        <f aca="false">IF(B369="코스닥", TEXT(C369,"000000")&amp;".KQ", IF(B369="코넥스", "N/A",TEXT(C369,"000000")&amp;".KS"))</f>
        <v>007610.KS</v>
      </c>
      <c r="O369" s="5"/>
      <c r="P369" s="4" t="str">
        <f aca="false">IF(B369="코스닥", "KOSDAQ:"&amp;TEXT(C369,"000000"), IF(B369="코넥스", "N/A","KRX:"&amp;TEXT(C369,"000000")))</f>
        <v>KRX:007610</v>
      </c>
      <c r="Q369" s="5"/>
    </row>
    <row r="370" customFormat="false" ht="15.75" hidden="false" customHeight="false" outlineLevel="0" collapsed="false">
      <c r="A370" s="6" t="n">
        <v>367</v>
      </c>
      <c r="B370" s="6" t="s">
        <v>14</v>
      </c>
      <c r="C370" s="7" t="n">
        <v>136490</v>
      </c>
      <c r="D370" s="6" t="s">
        <v>1183</v>
      </c>
      <c r="E370" s="7" t="n">
        <v>31008</v>
      </c>
      <c r="F370" s="6" t="s">
        <v>1184</v>
      </c>
      <c r="G370" s="8" t="n">
        <v>8140000</v>
      </c>
      <c r="H370" s="8" t="n">
        <v>4070000000</v>
      </c>
      <c r="I370" s="6" t="n">
        <v>500</v>
      </c>
      <c r="J370" s="6" t="s">
        <v>17</v>
      </c>
      <c r="K370" s="6" t="s">
        <v>1185</v>
      </c>
      <c r="L370" s="6" t="s">
        <v>1186</v>
      </c>
      <c r="M370" s="3"/>
      <c r="N370" s="9" t="str">
        <f aca="false">IF(B370="코스닥", TEXT(C370,"000000")&amp;".KQ", IF(B370="코넥스", "N/A",TEXT(C370,"000000")&amp;".KS"))</f>
        <v>136490.KS</v>
      </c>
      <c r="O370" s="5"/>
      <c r="P370" s="4" t="str">
        <f aca="false">IF(B370="코스닥", "KOSDAQ:"&amp;TEXT(C370,"000000"), IF(B370="코넥스", "N/A","KRX:"&amp;TEXT(C370,"000000")))</f>
        <v>KRX:136490</v>
      </c>
      <c r="Q370" s="5"/>
    </row>
    <row r="371" customFormat="false" ht="15.75" hidden="false" customHeight="false" outlineLevel="0" collapsed="false">
      <c r="A371" s="6" t="n">
        <v>368</v>
      </c>
      <c r="B371" s="6" t="s">
        <v>14</v>
      </c>
      <c r="C371" s="7" t="n">
        <v>2820</v>
      </c>
      <c r="D371" s="6" t="s">
        <v>1187</v>
      </c>
      <c r="E371" s="7" t="n">
        <v>31602</v>
      </c>
      <c r="F371" s="6" t="s">
        <v>1188</v>
      </c>
      <c r="G371" s="8" t="n">
        <v>12428168</v>
      </c>
      <c r="H371" s="8" t="n">
        <v>12428168000</v>
      </c>
      <c r="I371" s="8" t="n">
        <v>1000</v>
      </c>
      <c r="J371" s="6" t="s">
        <v>17</v>
      </c>
      <c r="K371" s="6" t="s">
        <v>1189</v>
      </c>
      <c r="L371" s="6" t="s">
        <v>1190</v>
      </c>
      <c r="M371" s="3"/>
      <c r="N371" s="9" t="str">
        <f aca="false">IF(B371="코스닥", TEXT(C371,"000000")&amp;".KQ", IF(B371="코넥스", "N/A",TEXT(C371,"000000")&amp;".KS"))</f>
        <v>002820.KS</v>
      </c>
      <c r="O371" s="5"/>
      <c r="P371" s="4" t="str">
        <f aca="false">IF(B371="코스닥", "KOSDAQ:"&amp;TEXT(C371,"000000"), IF(B371="코넥스", "N/A","KRX:"&amp;TEXT(C371,"000000")))</f>
        <v>KRX:002820</v>
      </c>
      <c r="Q371" s="5"/>
    </row>
    <row r="372" customFormat="false" ht="15.75" hidden="false" customHeight="false" outlineLevel="0" collapsed="false">
      <c r="A372" s="6" t="n">
        <v>369</v>
      </c>
      <c r="B372" s="6" t="s">
        <v>14</v>
      </c>
      <c r="C372" s="7" t="n">
        <v>14910</v>
      </c>
      <c r="D372" s="6" t="s">
        <v>1191</v>
      </c>
      <c r="E372" s="7" t="n">
        <v>32602</v>
      </c>
      <c r="F372" s="6" t="s">
        <v>23</v>
      </c>
      <c r="G372" s="8" t="n">
        <v>15088035</v>
      </c>
      <c r="H372" s="8" t="n">
        <v>7844017500</v>
      </c>
      <c r="I372" s="6" t="n">
        <v>500</v>
      </c>
      <c r="J372" s="6" t="s">
        <v>17</v>
      </c>
      <c r="K372" s="6" t="s">
        <v>1192</v>
      </c>
      <c r="L372" s="6" t="s">
        <v>1193</v>
      </c>
      <c r="M372" s="3"/>
      <c r="N372" s="9" t="str">
        <f aca="false">IF(B372="코스닥", TEXT(C372,"000000")&amp;".KQ", IF(B372="코넥스", "N/A",TEXT(C372,"000000")&amp;".KS"))</f>
        <v>014910.KS</v>
      </c>
      <c r="O372" s="5"/>
      <c r="P372" s="4" t="str">
        <f aca="false">IF(B372="코스닥", "KOSDAQ:"&amp;TEXT(C372,"000000"), IF(B372="코넥스", "N/A","KRX:"&amp;TEXT(C372,"000000")))</f>
        <v>KRX:014910</v>
      </c>
      <c r="Q372" s="5"/>
    </row>
    <row r="373" customFormat="false" ht="15.75" hidden="false" customHeight="false" outlineLevel="0" collapsed="false">
      <c r="A373" s="6" t="n">
        <v>370</v>
      </c>
      <c r="B373" s="6" t="s">
        <v>14</v>
      </c>
      <c r="C373" s="7" t="n">
        <v>3080</v>
      </c>
      <c r="D373" s="6" t="s">
        <v>1194</v>
      </c>
      <c r="E373" s="7" t="n">
        <v>32004</v>
      </c>
      <c r="F373" s="6" t="s">
        <v>162</v>
      </c>
      <c r="G373" s="8" t="n">
        <v>2002000</v>
      </c>
      <c r="H373" s="8" t="n">
        <v>10010000000</v>
      </c>
      <c r="I373" s="8" t="n">
        <v>5000</v>
      </c>
      <c r="J373" s="6" t="s">
        <v>17</v>
      </c>
      <c r="K373" s="6" t="s">
        <v>1195</v>
      </c>
      <c r="L373" s="6" t="s">
        <v>1196</v>
      </c>
      <c r="M373" s="3"/>
      <c r="N373" s="9" t="str">
        <f aca="false">IF(B373="코스닥", TEXT(C373,"000000")&amp;".KQ", IF(B373="코넥스", "N/A",TEXT(C373,"000000")&amp;".KS"))</f>
        <v>003080.KS</v>
      </c>
      <c r="O373" s="5"/>
      <c r="P373" s="4" t="str">
        <f aca="false">IF(B373="코스닥", "KOSDAQ:"&amp;TEXT(C373,"000000"), IF(B373="코넥스", "N/A","KRX:"&amp;TEXT(C373,"000000")))</f>
        <v>KRX:003080</v>
      </c>
      <c r="Q373" s="5"/>
    </row>
    <row r="374" customFormat="false" ht="15.75" hidden="false" customHeight="false" outlineLevel="0" collapsed="false">
      <c r="A374" s="6" t="n">
        <v>371</v>
      </c>
      <c r="B374" s="6" t="s">
        <v>14</v>
      </c>
      <c r="C374" s="7" t="n">
        <v>4980</v>
      </c>
      <c r="D374" s="6" t="s">
        <v>1197</v>
      </c>
      <c r="E374" s="7" t="n">
        <v>32303</v>
      </c>
      <c r="F374" s="6" t="s">
        <v>755</v>
      </c>
      <c r="G374" s="8" t="n">
        <v>23528636</v>
      </c>
      <c r="H374" s="8" t="n">
        <v>126109360000</v>
      </c>
      <c r="I374" s="8" t="n">
        <v>5000</v>
      </c>
      <c r="J374" s="6" t="s">
        <v>17</v>
      </c>
      <c r="K374" s="6" t="s">
        <v>1198</v>
      </c>
      <c r="L374" s="6" t="s">
        <v>1199</v>
      </c>
      <c r="M374" s="3"/>
      <c r="N374" s="9" t="str">
        <f aca="false">IF(B374="코스닥", TEXT(C374,"000000")&amp;".KQ", IF(B374="코넥스", "N/A",TEXT(C374,"000000")&amp;".KS"))</f>
        <v>004980.KS</v>
      </c>
      <c r="O374" s="5"/>
      <c r="P374" s="4" t="str">
        <f aca="false">IF(B374="코스닥", "KOSDAQ:"&amp;TEXT(C374,"000000"), IF(B374="코넥스", "N/A","KRX:"&amp;TEXT(C374,"000000")))</f>
        <v>KRX:004980</v>
      </c>
      <c r="Q374" s="5"/>
    </row>
    <row r="375" customFormat="false" ht="15.75" hidden="false" customHeight="false" outlineLevel="0" collapsed="false">
      <c r="A375" s="6" t="n">
        <v>372</v>
      </c>
      <c r="B375" s="6" t="s">
        <v>14</v>
      </c>
      <c r="C375" s="7" t="n">
        <v>11300</v>
      </c>
      <c r="D375" s="6" t="s">
        <v>1200</v>
      </c>
      <c r="E375" s="7" t="n">
        <v>31302</v>
      </c>
      <c r="F375" s="6" t="s">
        <v>634</v>
      </c>
      <c r="G375" s="8" t="n">
        <v>56857860</v>
      </c>
      <c r="H375" s="8" t="n">
        <v>28428930000</v>
      </c>
      <c r="I375" s="6" t="n">
        <v>500</v>
      </c>
      <c r="J375" s="6" t="s">
        <v>17</v>
      </c>
      <c r="K375" s="6" t="s">
        <v>1201</v>
      </c>
      <c r="L375" s="6" t="s">
        <v>1202</v>
      </c>
      <c r="M375" s="3"/>
      <c r="N375" s="9" t="str">
        <f aca="false">IF(B375="코스닥", TEXT(C375,"000000")&amp;".KQ", IF(B375="코넥스", "N/A",TEXT(C375,"000000")&amp;".KS"))</f>
        <v>011300.KS</v>
      </c>
      <c r="O375" s="5"/>
      <c r="P375" s="4" t="str">
        <f aca="false">IF(B375="코스닥", "KOSDAQ:"&amp;TEXT(C375,"000000"), IF(B375="코넥스", "N/A","KRX:"&amp;TEXT(C375,"000000")))</f>
        <v>KRX:011300</v>
      </c>
      <c r="Q375" s="5"/>
    </row>
    <row r="376" customFormat="false" ht="15.75" hidden="false" customHeight="false" outlineLevel="0" collapsed="false">
      <c r="A376" s="6" t="n">
        <v>373</v>
      </c>
      <c r="B376" s="6" t="s">
        <v>14</v>
      </c>
      <c r="C376" s="7" t="n">
        <v>5980</v>
      </c>
      <c r="D376" s="6" t="s">
        <v>1203</v>
      </c>
      <c r="E376" s="7" t="n">
        <v>64102</v>
      </c>
      <c r="F376" s="6" t="s">
        <v>370</v>
      </c>
      <c r="G376" s="8" t="n">
        <v>9746620</v>
      </c>
      <c r="H376" s="8" t="n">
        <v>48733100000</v>
      </c>
      <c r="I376" s="8" t="n">
        <v>5000</v>
      </c>
      <c r="J376" s="6" t="s">
        <v>17</v>
      </c>
      <c r="K376" s="6" t="s">
        <v>1204</v>
      </c>
      <c r="L376" s="6" t="s">
        <v>1205</v>
      </c>
      <c r="M376" s="3"/>
      <c r="N376" s="9" t="str">
        <f aca="false">IF(B376="코스닥", TEXT(C376,"000000")&amp;".KQ", IF(B376="코넥스", "N/A",TEXT(C376,"000000")&amp;".KS"))</f>
        <v>005980.KS</v>
      </c>
      <c r="O376" s="5"/>
      <c r="P376" s="4" t="str">
        <f aca="false">IF(B376="코스닥", "KOSDAQ:"&amp;TEXT(C376,"000000"), IF(B376="코넥스", "N/A","KRX:"&amp;TEXT(C376,"000000")))</f>
        <v>KRX:005980</v>
      </c>
      <c r="Q376" s="5"/>
    </row>
    <row r="377" customFormat="false" ht="15.75" hidden="false" customHeight="false" outlineLevel="0" collapsed="false">
      <c r="A377" s="6" t="n">
        <v>374</v>
      </c>
      <c r="B377" s="6" t="s">
        <v>14</v>
      </c>
      <c r="C377" s="7" t="n">
        <v>180</v>
      </c>
      <c r="D377" s="6" t="s">
        <v>1206</v>
      </c>
      <c r="E377" s="7" t="n">
        <v>137105</v>
      </c>
      <c r="F377" s="6" t="s">
        <v>36</v>
      </c>
      <c r="G377" s="8" t="n">
        <v>5775160</v>
      </c>
      <c r="H377" s="8" t="n">
        <v>30000000000</v>
      </c>
      <c r="I377" s="8" t="n">
        <v>5000</v>
      </c>
      <c r="J377" s="6" t="s">
        <v>17</v>
      </c>
      <c r="K377" s="6" t="s">
        <v>1207</v>
      </c>
      <c r="L377" s="6" t="s">
        <v>1208</v>
      </c>
      <c r="M377" s="3"/>
      <c r="N377" s="9" t="str">
        <f aca="false">IF(B377="코스닥", TEXT(C377,"000000")&amp;".KQ", IF(B377="코넥스", "N/A",TEXT(C377,"000000")&amp;".KS"))</f>
        <v>000180.KS</v>
      </c>
      <c r="O377" s="5"/>
      <c r="P377" s="4" t="str">
        <f aca="false">IF(B377="코스닥", "KOSDAQ:"&amp;TEXT(C377,"000000"), IF(B377="코넥스", "N/A","KRX:"&amp;TEXT(C377,"000000")))</f>
        <v>KRX:000180</v>
      </c>
      <c r="Q377" s="5"/>
    </row>
    <row r="378" customFormat="false" ht="15.75" hidden="false" customHeight="false" outlineLevel="0" collapsed="false">
      <c r="A378" s="6" t="n">
        <v>375</v>
      </c>
      <c r="B378" s="6" t="s">
        <v>14</v>
      </c>
      <c r="C378" s="7" t="n">
        <v>2420</v>
      </c>
      <c r="D378" s="6" t="s">
        <v>1209</v>
      </c>
      <c r="E378" s="7" t="n">
        <v>105901</v>
      </c>
      <c r="F378" s="6" t="s">
        <v>55</v>
      </c>
      <c r="G378" s="8" t="n">
        <v>407592</v>
      </c>
      <c r="H378" s="8" t="n">
        <v>2037960000</v>
      </c>
      <c r="I378" s="8" t="n">
        <v>5000</v>
      </c>
      <c r="J378" s="6" t="s">
        <v>17</v>
      </c>
      <c r="K378" s="6" t="s">
        <v>1210</v>
      </c>
      <c r="L378" s="6" t="s">
        <v>1211</v>
      </c>
      <c r="M378" s="3"/>
      <c r="N378" s="9" t="str">
        <f aca="false">IF(B378="코스닥", TEXT(C378,"000000")&amp;".KQ", IF(B378="코넥스", "N/A",TEXT(C378,"000000")&amp;".KS"))</f>
        <v>002420.KS</v>
      </c>
      <c r="O378" s="5"/>
      <c r="P378" s="4" t="str">
        <f aca="false">IF(B378="코스닥", "KOSDAQ:"&amp;TEXT(C378,"000000"), IF(B378="코넥스", "N/A","KRX:"&amp;TEXT(C378,"000000")))</f>
        <v>KRX:002420</v>
      </c>
      <c r="Q378" s="5"/>
    </row>
    <row r="379" customFormat="false" ht="15.75" hidden="false" customHeight="false" outlineLevel="0" collapsed="false">
      <c r="A379" s="6" t="n">
        <v>376</v>
      </c>
      <c r="B379" s="6" t="s">
        <v>14</v>
      </c>
      <c r="C379" s="7" t="n">
        <v>4360</v>
      </c>
      <c r="D379" s="6" t="s">
        <v>1212</v>
      </c>
      <c r="E379" s="7" t="n">
        <v>84903</v>
      </c>
      <c r="F379" s="6" t="s">
        <v>59</v>
      </c>
      <c r="G379" s="8" t="n">
        <v>19308690</v>
      </c>
      <c r="H379" s="8" t="n">
        <v>11498970000</v>
      </c>
      <c r="I379" s="6" t="n">
        <v>500</v>
      </c>
      <c r="J379" s="6" t="s">
        <v>17</v>
      </c>
      <c r="K379" s="6" t="s">
        <v>1213</v>
      </c>
      <c r="L379" s="6" t="s">
        <v>1214</v>
      </c>
      <c r="M379" s="3"/>
      <c r="N379" s="9" t="str">
        <f aca="false">IF(B379="코스닥", TEXT(C379,"000000")&amp;".KQ", IF(B379="코넥스", "N/A",TEXT(C379,"000000")&amp;".KS"))</f>
        <v>004360.KS</v>
      </c>
      <c r="O379" s="5"/>
      <c r="P379" s="4" t="str">
        <f aca="false">IF(B379="코스닥", "KOSDAQ:"&amp;TEXT(C379,"000000"), IF(B379="코넥스", "N/A","KRX:"&amp;TEXT(C379,"000000")))</f>
        <v>KRX:004360</v>
      </c>
      <c r="Q379" s="5"/>
    </row>
    <row r="380" customFormat="false" ht="15.75" hidden="false" customHeight="false" outlineLevel="0" collapsed="false">
      <c r="A380" s="6" t="n">
        <v>377</v>
      </c>
      <c r="B380" s="6" t="s">
        <v>14</v>
      </c>
      <c r="C380" s="7" t="n">
        <v>4490</v>
      </c>
      <c r="D380" s="6" t="s">
        <v>1215</v>
      </c>
      <c r="E380" s="7" t="n">
        <v>32802</v>
      </c>
      <c r="F380" s="6" t="s">
        <v>1038</v>
      </c>
      <c r="G380" s="8" t="n">
        <v>14000000</v>
      </c>
      <c r="H380" s="8" t="n">
        <v>7000000000</v>
      </c>
      <c r="I380" s="6" t="n">
        <v>500</v>
      </c>
      <c r="J380" s="6" t="s">
        <v>17</v>
      </c>
      <c r="K380" s="6" t="s">
        <v>1216</v>
      </c>
      <c r="L380" s="6" t="s">
        <v>1217</v>
      </c>
      <c r="M380" s="3"/>
      <c r="N380" s="9" t="str">
        <f aca="false">IF(B380="코스닥", TEXT(C380,"000000")&amp;".KQ", IF(B380="코넥스", "N/A",TEXT(C380,"000000")&amp;".KS"))</f>
        <v>004490.KS</v>
      </c>
      <c r="O380" s="5"/>
      <c r="P380" s="4" t="str">
        <f aca="false">IF(B380="코스닥", "KOSDAQ:"&amp;TEXT(C380,"000000"), IF(B380="코넥스", "N/A","KRX:"&amp;TEXT(C380,"000000")))</f>
        <v>KRX:004490</v>
      </c>
      <c r="Q380" s="5"/>
    </row>
    <row r="381" customFormat="false" ht="15.75" hidden="false" customHeight="false" outlineLevel="0" collapsed="false">
      <c r="A381" s="6" t="n">
        <v>378</v>
      </c>
      <c r="B381" s="6" t="s">
        <v>14</v>
      </c>
      <c r="C381" s="7" t="n">
        <v>1430</v>
      </c>
      <c r="D381" s="6" t="s">
        <v>1218</v>
      </c>
      <c r="E381" s="7" t="n">
        <v>32401</v>
      </c>
      <c r="F381" s="6" t="s">
        <v>86</v>
      </c>
      <c r="G381" s="8" t="n">
        <v>35862119</v>
      </c>
      <c r="H381" s="8" t="n">
        <v>219310595000</v>
      </c>
      <c r="I381" s="8" t="n">
        <v>5000</v>
      </c>
      <c r="J381" s="6" t="s">
        <v>17</v>
      </c>
      <c r="K381" s="6" t="s">
        <v>1219</v>
      </c>
      <c r="L381" s="6" t="s">
        <v>1220</v>
      </c>
      <c r="M381" s="3"/>
      <c r="N381" s="9" t="str">
        <f aca="false">IF(B381="코스닥", TEXT(C381,"000000")&amp;".KQ", IF(B381="코넥스", "N/A",TEXT(C381,"000000")&amp;".KS"))</f>
        <v>001430.KS</v>
      </c>
      <c r="O381" s="5"/>
      <c r="P381" s="4" t="str">
        <f aca="false">IF(B381="코스닥", "KOSDAQ:"&amp;TEXT(C381,"000000"), IF(B381="코넥스", "N/A","KRX:"&amp;TEXT(C381,"000000")))</f>
        <v>KRX:001430</v>
      </c>
      <c r="Q381" s="5"/>
    </row>
    <row r="382" customFormat="false" ht="15.75" hidden="false" customHeight="false" outlineLevel="0" collapsed="false">
      <c r="A382" s="6" t="n">
        <v>379</v>
      </c>
      <c r="B382" s="6" t="s">
        <v>14</v>
      </c>
      <c r="C382" s="7" t="n">
        <v>3030</v>
      </c>
      <c r="D382" s="6" t="s">
        <v>1221</v>
      </c>
      <c r="E382" s="7" t="n">
        <v>32401</v>
      </c>
      <c r="F382" s="6" t="s">
        <v>86</v>
      </c>
      <c r="G382" s="8" t="n">
        <v>6000000</v>
      </c>
      <c r="H382" s="8" t="n">
        <v>30000000000</v>
      </c>
      <c r="I382" s="8" t="n">
        <v>5000</v>
      </c>
      <c r="J382" s="6" t="s">
        <v>17</v>
      </c>
      <c r="K382" s="6" t="s">
        <v>1222</v>
      </c>
      <c r="L382" s="6" t="s">
        <v>1223</v>
      </c>
      <c r="M382" s="3"/>
      <c r="N382" s="9" t="str">
        <f aca="false">IF(B382="코스닥", TEXT(C382,"000000")&amp;".KQ", IF(B382="코넥스", "N/A",TEXT(C382,"000000")&amp;".KS"))</f>
        <v>003030.KS</v>
      </c>
      <c r="O382" s="5"/>
      <c r="P382" s="4" t="str">
        <f aca="false">IF(B382="코스닥", "KOSDAQ:"&amp;TEXT(C382,"000000"), IF(B382="코넥스", "N/A","KRX:"&amp;TEXT(C382,"000000")))</f>
        <v>KRX:003030</v>
      </c>
      <c r="Q382" s="5"/>
    </row>
    <row r="383" customFormat="false" ht="15.75" hidden="false" customHeight="false" outlineLevel="0" collapsed="false">
      <c r="A383" s="6" t="n">
        <v>380</v>
      </c>
      <c r="B383" s="6" t="s">
        <v>14</v>
      </c>
      <c r="C383" s="7" t="n">
        <v>19440</v>
      </c>
      <c r="D383" s="6" t="s">
        <v>1224</v>
      </c>
      <c r="E383" s="7" t="n">
        <v>32401</v>
      </c>
      <c r="F383" s="6" t="s">
        <v>86</v>
      </c>
      <c r="G383" s="8" t="n">
        <v>8570000</v>
      </c>
      <c r="H383" s="8" t="n">
        <v>42850000000</v>
      </c>
      <c r="I383" s="8" t="n">
        <v>5000</v>
      </c>
      <c r="J383" s="6" t="s">
        <v>17</v>
      </c>
      <c r="K383" s="6" t="s">
        <v>1225</v>
      </c>
      <c r="L383" s="6" t="s">
        <v>1226</v>
      </c>
      <c r="M383" s="3"/>
      <c r="N383" s="9" t="str">
        <f aca="false">IF(B383="코스닥", TEXT(C383,"000000")&amp;".KQ", IF(B383="코넥스", "N/A",TEXT(C383,"000000")&amp;".KS"))</f>
        <v>019440.KS</v>
      </c>
      <c r="O383" s="5"/>
      <c r="P383" s="4" t="str">
        <f aca="false">IF(B383="코스닥", "KOSDAQ:"&amp;TEXT(C383,"000000"), IF(B383="코넥스", "N/A","KRX:"&amp;TEXT(C383,"000000")))</f>
        <v>KRX:019440</v>
      </c>
      <c r="Q383" s="5"/>
    </row>
    <row r="384" customFormat="false" ht="15.75" hidden="false" customHeight="false" outlineLevel="0" collapsed="false">
      <c r="A384" s="6" t="n">
        <v>381</v>
      </c>
      <c r="B384" s="6" t="s">
        <v>14</v>
      </c>
      <c r="C384" s="7" t="n">
        <v>58650</v>
      </c>
      <c r="D384" s="6" t="s">
        <v>1227</v>
      </c>
      <c r="E384" s="7" t="n">
        <v>137105</v>
      </c>
      <c r="F384" s="6" t="s">
        <v>36</v>
      </c>
      <c r="G384" s="8" t="n">
        <v>4000000</v>
      </c>
      <c r="H384" s="8" t="n">
        <v>20000000000</v>
      </c>
      <c r="I384" s="8" t="n">
        <v>5000</v>
      </c>
      <c r="J384" s="6" t="s">
        <v>17</v>
      </c>
      <c r="K384" s="6" t="s">
        <v>1228</v>
      </c>
      <c r="L384" s="6" t="s">
        <v>1229</v>
      </c>
      <c r="M384" s="3"/>
      <c r="N384" s="9" t="str">
        <f aca="false">IF(B384="코스닥", TEXT(C384,"000000")&amp;".KQ", IF(B384="코넥스", "N/A",TEXT(C384,"000000")&amp;".KS"))</f>
        <v>058650.KS</v>
      </c>
      <c r="O384" s="5"/>
      <c r="P384" s="4" t="str">
        <f aca="false">IF(B384="코스닥", "KOSDAQ:"&amp;TEXT(C384,"000000"), IF(B384="코넥스", "N/A","KRX:"&amp;TEXT(C384,"000000")))</f>
        <v>KRX:058650</v>
      </c>
      <c r="Q384" s="5"/>
    </row>
    <row r="385" customFormat="false" ht="15.75" hidden="false" customHeight="false" outlineLevel="0" collapsed="false">
      <c r="A385" s="6" t="n">
        <v>382</v>
      </c>
      <c r="B385" s="6" t="s">
        <v>14</v>
      </c>
      <c r="C385" s="7" t="n">
        <v>13000</v>
      </c>
      <c r="D385" s="6" t="s">
        <v>1230</v>
      </c>
      <c r="E385" s="7" t="n">
        <v>74607</v>
      </c>
      <c r="F385" s="6" t="s">
        <v>90</v>
      </c>
      <c r="G385" s="8" t="n">
        <v>23690705</v>
      </c>
      <c r="H385" s="8" t="n">
        <v>11845352500</v>
      </c>
      <c r="I385" s="6" t="n">
        <v>500</v>
      </c>
      <c r="J385" s="6" t="s">
        <v>17</v>
      </c>
      <c r="K385" s="6" t="s">
        <v>1231</v>
      </c>
      <c r="L385" s="6" t="s">
        <v>1232</v>
      </c>
      <c r="M385" s="3"/>
      <c r="N385" s="9" t="str">
        <f aca="false">IF(B385="코스닥", TEXT(C385,"000000")&amp;".KQ", IF(B385="코넥스", "N/A",TEXT(C385,"000000")&amp;".KS"))</f>
        <v>013000.KS</v>
      </c>
      <c r="O385" s="5"/>
      <c r="P385" s="4" t="str">
        <f aca="false">IF(B385="코스닥", "KOSDAQ:"&amp;TEXT(C385,"000000"), IF(B385="코넥스", "N/A","KRX:"&amp;TEXT(C385,"000000")))</f>
        <v>KRX:013000</v>
      </c>
      <c r="Q385" s="5"/>
    </row>
    <row r="386" customFormat="false" ht="15.75" hidden="false" customHeight="false" outlineLevel="0" collapsed="false">
      <c r="A386" s="6" t="n">
        <v>383</v>
      </c>
      <c r="B386" s="6" t="s">
        <v>14</v>
      </c>
      <c r="C386" s="7" t="n">
        <v>91090</v>
      </c>
      <c r="D386" s="6" t="s">
        <v>1233</v>
      </c>
      <c r="E386" s="7" t="n">
        <v>32501</v>
      </c>
      <c r="F386" s="6" t="s">
        <v>739</v>
      </c>
      <c r="G386" s="8" t="n">
        <v>45809880</v>
      </c>
      <c r="H386" s="8" t="n">
        <v>22904940000</v>
      </c>
      <c r="I386" s="6" t="n">
        <v>500</v>
      </c>
      <c r="J386" s="6" t="s">
        <v>17</v>
      </c>
      <c r="K386" s="6" t="s">
        <v>1234</v>
      </c>
      <c r="L386" s="6" t="s">
        <v>1235</v>
      </c>
      <c r="M386" s="3"/>
      <c r="N386" s="9" t="str">
        <f aca="false">IF(B386="코스닥", TEXT(C386,"000000")&amp;".KQ", IF(B386="코넥스", "N/A",TEXT(C386,"000000")&amp;".KS"))</f>
        <v>091090.KS</v>
      </c>
      <c r="O386" s="5"/>
      <c r="P386" s="4" t="str">
        <f aca="false">IF(B386="코스닥", "KOSDAQ:"&amp;TEXT(C386,"000000"), IF(B386="코넥스", "N/A","KRX:"&amp;TEXT(C386,"000000")))</f>
        <v>KRX:091090</v>
      </c>
      <c r="Q386" s="5"/>
    </row>
    <row r="387" customFormat="false" ht="15.75" hidden="false" customHeight="false" outlineLevel="0" collapsed="false">
      <c r="A387" s="6" t="n">
        <v>384</v>
      </c>
      <c r="B387" s="6" t="s">
        <v>14</v>
      </c>
      <c r="C387" s="7" t="n">
        <v>21820</v>
      </c>
      <c r="D387" s="6" t="s">
        <v>1236</v>
      </c>
      <c r="E387" s="7" t="n">
        <v>33003</v>
      </c>
      <c r="F387" s="6" t="s">
        <v>254</v>
      </c>
      <c r="G387" s="8" t="n">
        <v>10000000</v>
      </c>
      <c r="H387" s="8" t="n">
        <v>5000000000</v>
      </c>
      <c r="I387" s="6" t="n">
        <v>500</v>
      </c>
      <c r="J387" s="6" t="s">
        <v>17</v>
      </c>
      <c r="K387" s="6" t="s">
        <v>1237</v>
      </c>
      <c r="L387" s="6" t="s">
        <v>1238</v>
      </c>
      <c r="M387" s="3"/>
      <c r="N387" s="9" t="str">
        <f aca="false">IF(B387="코스닥", TEXT(C387,"000000")&amp;".KQ", IF(B387="코넥스", "N/A",TEXT(C387,"000000")&amp;".KS"))</f>
        <v>021820.KS</v>
      </c>
      <c r="O387" s="5"/>
      <c r="P387" s="4" t="str">
        <f aca="false">IF(B387="코스닥", "KOSDAQ:"&amp;TEXT(C387,"000000"), IF(B387="코넥스", "N/A","KRX:"&amp;TEXT(C387,"000000")))</f>
        <v>KRX:021820</v>
      </c>
      <c r="Q387" s="5"/>
    </row>
    <row r="388" customFormat="false" ht="15.75" hidden="false" customHeight="false" outlineLevel="0" collapsed="false">
      <c r="A388" s="6" t="n">
        <v>385</v>
      </c>
      <c r="B388" s="6" t="s">
        <v>14</v>
      </c>
      <c r="C388" s="7" t="n">
        <v>67830</v>
      </c>
      <c r="D388" s="6" t="s">
        <v>1239</v>
      </c>
      <c r="E388" s="7" t="n">
        <v>74701</v>
      </c>
      <c r="F388" s="6" t="s">
        <v>40</v>
      </c>
      <c r="G388" s="8" t="n">
        <v>41040895</v>
      </c>
      <c r="H388" s="8" t="n">
        <v>41040895000</v>
      </c>
      <c r="I388" s="8" t="n">
        <v>1000</v>
      </c>
      <c r="J388" s="6" t="s">
        <v>17</v>
      </c>
      <c r="K388" s="6" t="s">
        <v>1240</v>
      </c>
      <c r="L388" s="6" t="s">
        <v>1241</v>
      </c>
      <c r="M388" s="3"/>
      <c r="N388" s="9" t="str">
        <f aca="false">IF(B388="코스닥", TEXT(C388,"000000")&amp;".KQ", IF(B388="코넥스", "N/A",TEXT(C388,"000000")&amp;".KS"))</f>
        <v>067830.KS</v>
      </c>
      <c r="O388" s="5"/>
      <c r="P388" s="4" t="str">
        <f aca="false">IF(B388="코스닥", "KOSDAQ:"&amp;TEXT(C388,"000000"), IF(B388="코넥스", "N/A","KRX:"&amp;TEXT(C388,"000000")))</f>
        <v>KRX:067830</v>
      </c>
      <c r="Q388" s="5"/>
    </row>
    <row r="389" customFormat="false" ht="15.75" hidden="false" customHeight="false" outlineLevel="0" collapsed="false">
      <c r="A389" s="6" t="n">
        <v>386</v>
      </c>
      <c r="B389" s="6" t="s">
        <v>14</v>
      </c>
      <c r="C389" s="7" t="n">
        <v>33530</v>
      </c>
      <c r="D389" s="6" t="s">
        <v>1242</v>
      </c>
      <c r="E389" s="7" t="n">
        <v>33003</v>
      </c>
      <c r="F389" s="6" t="s">
        <v>254</v>
      </c>
      <c r="G389" s="8" t="n">
        <v>20054430</v>
      </c>
      <c r="H389" s="8" t="n">
        <v>10027215000</v>
      </c>
      <c r="I389" s="6" t="n">
        <v>500</v>
      </c>
      <c r="J389" s="6" t="s">
        <v>17</v>
      </c>
      <c r="K389" s="6" t="s">
        <v>1243</v>
      </c>
      <c r="L389" s="6" t="s">
        <v>1244</v>
      </c>
      <c r="M389" s="3"/>
      <c r="N389" s="9" t="str">
        <f aca="false">IF(B389="코스닥", TEXT(C389,"000000")&amp;".KQ", IF(B389="코넥스", "N/A",TEXT(C389,"000000")&amp;".KS"))</f>
        <v>033530.KS</v>
      </c>
      <c r="O389" s="5"/>
      <c r="P389" s="4" t="str">
        <f aca="false">IF(B389="코스닥", "KOSDAQ:"&amp;TEXT(C389,"000000"), IF(B389="코넥스", "N/A","KRX:"&amp;TEXT(C389,"000000")))</f>
        <v>KRX:033530</v>
      </c>
      <c r="Q389" s="5"/>
    </row>
    <row r="390" customFormat="false" ht="15.75" hidden="false" customHeight="false" outlineLevel="0" collapsed="false">
      <c r="A390" s="6" t="n">
        <v>387</v>
      </c>
      <c r="B390" s="6" t="s">
        <v>14</v>
      </c>
      <c r="C390" s="7" t="n">
        <v>27970</v>
      </c>
      <c r="D390" s="6" t="s">
        <v>1245</v>
      </c>
      <c r="E390" s="7" t="n">
        <v>31701</v>
      </c>
      <c r="F390" s="6" t="s">
        <v>470</v>
      </c>
      <c r="G390" s="8" t="n">
        <v>19682220</v>
      </c>
      <c r="H390" s="8" t="n">
        <v>19682220000</v>
      </c>
      <c r="I390" s="8" t="n">
        <v>1000</v>
      </c>
      <c r="J390" s="6" t="s">
        <v>17</v>
      </c>
      <c r="K390" s="6" t="s">
        <v>1246</v>
      </c>
      <c r="L390" s="6" t="s">
        <v>1247</v>
      </c>
      <c r="M390" s="3"/>
      <c r="N390" s="9" t="str">
        <f aca="false">IF(B390="코스닥", TEXT(C390,"000000")&amp;".KQ", IF(B390="코넥스", "N/A",TEXT(C390,"000000")&amp;".KS"))</f>
        <v>027970.KS</v>
      </c>
      <c r="O390" s="5"/>
      <c r="P390" s="4" t="str">
        <f aca="false">IF(B390="코스닥", "KOSDAQ:"&amp;TEXT(C390,"000000"), IF(B390="코넥스", "N/A","KRX:"&amp;TEXT(C390,"000000")))</f>
        <v>KRX:027970</v>
      </c>
      <c r="Q390" s="5"/>
    </row>
    <row r="391" customFormat="false" ht="15.75" hidden="false" customHeight="false" outlineLevel="0" collapsed="false">
      <c r="A391" s="6" t="n">
        <v>388</v>
      </c>
      <c r="B391" s="6" t="s">
        <v>14</v>
      </c>
      <c r="C391" s="7" t="n">
        <v>145210</v>
      </c>
      <c r="D391" s="6" t="s">
        <v>1248</v>
      </c>
      <c r="E391" s="7" t="n">
        <v>32902</v>
      </c>
      <c r="F391" s="6" t="s">
        <v>282</v>
      </c>
      <c r="G391" s="8" t="n">
        <v>11882640</v>
      </c>
      <c r="H391" s="8" t="n">
        <v>5941320000</v>
      </c>
      <c r="I391" s="6" t="n">
        <v>500</v>
      </c>
      <c r="J391" s="6" t="s">
        <v>17</v>
      </c>
      <c r="K391" s="6" t="s">
        <v>1249</v>
      </c>
      <c r="L391" s="6" t="s">
        <v>1250</v>
      </c>
      <c r="M391" s="3"/>
      <c r="N391" s="9" t="str">
        <f aca="false">IF(B391="코스닥", TEXT(C391,"000000")&amp;".KQ", IF(B391="코넥스", "N/A",TEXT(C391,"000000")&amp;".KS"))</f>
        <v>145210.KS</v>
      </c>
      <c r="O391" s="5"/>
      <c r="P391" s="4" t="str">
        <f aca="false">IF(B391="코스닥", "KOSDAQ:"&amp;TEXT(C391,"000000"), IF(B391="코넥스", "N/A","KRX:"&amp;TEXT(C391,"000000")))</f>
        <v>KRX:145210</v>
      </c>
      <c r="Q391" s="5"/>
    </row>
    <row r="392" customFormat="false" ht="15.75" hidden="false" customHeight="false" outlineLevel="0" collapsed="false">
      <c r="A392" s="6" t="n">
        <v>389</v>
      </c>
      <c r="B392" s="6" t="s">
        <v>14</v>
      </c>
      <c r="C392" s="7" t="n">
        <v>4430</v>
      </c>
      <c r="D392" s="6" t="s">
        <v>1251</v>
      </c>
      <c r="E392" s="7" t="n">
        <v>32001</v>
      </c>
      <c r="F392" s="6" t="s">
        <v>155</v>
      </c>
      <c r="G392" s="8" t="n">
        <v>24000000</v>
      </c>
      <c r="H392" s="8" t="n">
        <v>12000000000</v>
      </c>
      <c r="I392" s="6" t="n">
        <v>500</v>
      </c>
      <c r="J392" s="6" t="s">
        <v>17</v>
      </c>
      <c r="K392" s="6" t="s">
        <v>1252</v>
      </c>
      <c r="L392" s="6" t="s">
        <v>1253</v>
      </c>
      <c r="M392" s="3"/>
      <c r="N392" s="9" t="str">
        <f aca="false">IF(B392="코스닥", TEXT(C392,"000000")&amp;".KQ", IF(B392="코넥스", "N/A",TEXT(C392,"000000")&amp;".KS"))</f>
        <v>004430.KS</v>
      </c>
      <c r="O392" s="5"/>
      <c r="P392" s="4" t="str">
        <f aca="false">IF(B392="코스닥", "KOSDAQ:"&amp;TEXT(C392,"000000"), IF(B392="코넥스", "N/A","KRX:"&amp;TEXT(C392,"000000")))</f>
        <v>KRX:004430</v>
      </c>
      <c r="Q392" s="5"/>
    </row>
    <row r="393" customFormat="false" ht="15.75" hidden="false" customHeight="false" outlineLevel="0" collapsed="false">
      <c r="A393" s="6" t="n">
        <v>390</v>
      </c>
      <c r="B393" s="6" t="s">
        <v>14</v>
      </c>
      <c r="C393" s="7" t="n">
        <v>17550</v>
      </c>
      <c r="D393" s="6" t="s">
        <v>1254</v>
      </c>
      <c r="E393" s="7" t="n">
        <v>32902</v>
      </c>
      <c r="F393" s="6" t="s">
        <v>282</v>
      </c>
      <c r="G393" s="8" t="n">
        <v>50450590</v>
      </c>
      <c r="H393" s="8" t="n">
        <v>25225295000</v>
      </c>
      <c r="I393" s="6" t="n">
        <v>500</v>
      </c>
      <c r="J393" s="6" t="s">
        <v>17</v>
      </c>
      <c r="K393" s="6" t="s">
        <v>1255</v>
      </c>
      <c r="L393" s="6" t="s">
        <v>1256</v>
      </c>
      <c r="M393" s="3"/>
      <c r="N393" s="9" t="str">
        <f aca="false">IF(B393="코스닥", TEXT(C393,"000000")&amp;".KQ", IF(B393="코넥스", "N/A",TEXT(C393,"000000")&amp;".KS"))</f>
        <v>017550.KS</v>
      </c>
      <c r="O393" s="5"/>
      <c r="P393" s="4" t="str">
        <f aca="false">IF(B393="코스닥", "KOSDAQ:"&amp;TEXT(C393,"000000"), IF(B393="코넥스", "N/A","KRX:"&amp;TEXT(C393,"000000")))</f>
        <v>KRX:017550</v>
      </c>
      <c r="Q393" s="5"/>
    </row>
    <row r="394" customFormat="false" ht="15.75" hidden="false" customHeight="false" outlineLevel="0" collapsed="false">
      <c r="A394" s="6" t="n">
        <v>391</v>
      </c>
      <c r="B394" s="6" t="s">
        <v>14</v>
      </c>
      <c r="C394" s="7" t="n">
        <v>3060</v>
      </c>
      <c r="D394" s="6" t="s">
        <v>1257</v>
      </c>
      <c r="E394" s="7" t="n">
        <v>32102</v>
      </c>
      <c r="F394" s="6" t="s">
        <v>129</v>
      </c>
      <c r="G394" s="8" t="n">
        <v>80389947</v>
      </c>
      <c r="H394" s="8" t="n">
        <v>40194973500</v>
      </c>
      <c r="I394" s="6" t="n">
        <v>500</v>
      </c>
      <c r="J394" s="6" t="s">
        <v>17</v>
      </c>
      <c r="K394" s="6" t="s">
        <v>1258</v>
      </c>
      <c r="L394" s="6" t="s">
        <v>1259</v>
      </c>
      <c r="M394" s="3"/>
      <c r="N394" s="9" t="str">
        <f aca="false">IF(B394="코스닥", TEXT(C394,"000000")&amp;".KQ", IF(B394="코넥스", "N/A",TEXT(C394,"000000")&amp;".KS"))</f>
        <v>003060.KS</v>
      </c>
      <c r="O394" s="5"/>
      <c r="P394" s="4" t="str">
        <f aca="false">IF(B394="코스닥", "KOSDAQ:"&amp;TEXT(C394,"000000"), IF(B394="코넥스", "N/A","KRX:"&amp;TEXT(C394,"000000")))</f>
        <v>KRX:003060</v>
      </c>
      <c r="Q394" s="5"/>
    </row>
    <row r="395" customFormat="false" ht="15.75" hidden="false" customHeight="false" outlineLevel="0" collapsed="false">
      <c r="A395" s="6" t="n">
        <v>392</v>
      </c>
      <c r="B395" s="6" t="s">
        <v>14</v>
      </c>
      <c r="C395" s="7" t="n">
        <v>16590</v>
      </c>
      <c r="D395" s="6" t="s">
        <v>1260</v>
      </c>
      <c r="E395" s="7" t="n">
        <v>31702</v>
      </c>
      <c r="F395" s="6" t="s">
        <v>151</v>
      </c>
      <c r="G395" s="8" t="n">
        <v>3869237</v>
      </c>
      <c r="H395" s="8" t="n">
        <v>19346185000</v>
      </c>
      <c r="I395" s="8" t="n">
        <v>5000</v>
      </c>
      <c r="J395" s="6" t="s">
        <v>17</v>
      </c>
      <c r="K395" s="6" t="s">
        <v>1261</v>
      </c>
      <c r="L395" s="6" t="s">
        <v>1262</v>
      </c>
      <c r="M395" s="3"/>
      <c r="N395" s="9" t="str">
        <f aca="false">IF(B395="코스닥", TEXT(C395,"000000")&amp;".KQ", IF(B395="코넥스", "N/A",TEXT(C395,"000000")&amp;".KS"))</f>
        <v>016590.KS</v>
      </c>
      <c r="O395" s="5"/>
      <c r="P395" s="4" t="str">
        <f aca="false">IF(B395="코스닥", "KOSDAQ:"&amp;TEXT(C395,"000000"), IF(B395="코넥스", "N/A","KRX:"&amp;TEXT(C395,"000000")))</f>
        <v>KRX:016590</v>
      </c>
      <c r="Q395" s="5"/>
    </row>
    <row r="396" customFormat="false" ht="15.75" hidden="false" customHeight="false" outlineLevel="0" collapsed="false">
      <c r="A396" s="6" t="n">
        <v>393</v>
      </c>
      <c r="B396" s="6" t="s">
        <v>14</v>
      </c>
      <c r="C396" s="7" t="n">
        <v>29530</v>
      </c>
      <c r="D396" s="6" t="s">
        <v>1263</v>
      </c>
      <c r="E396" s="7" t="n">
        <v>32603</v>
      </c>
      <c r="F396" s="6" t="s">
        <v>1264</v>
      </c>
      <c r="G396" s="8" t="n">
        <v>10080029</v>
      </c>
      <c r="H396" s="8" t="n">
        <v>50400145000</v>
      </c>
      <c r="I396" s="8" t="n">
        <v>5000</v>
      </c>
      <c r="J396" s="6" t="s">
        <v>17</v>
      </c>
      <c r="K396" s="6" t="s">
        <v>1265</v>
      </c>
      <c r="L396" s="6" t="s">
        <v>1266</v>
      </c>
      <c r="M396" s="3"/>
      <c r="N396" s="9" t="str">
        <f aca="false">IF(B396="코스닥", TEXT(C396,"000000")&amp;".KQ", IF(B396="코넥스", "N/A",TEXT(C396,"000000")&amp;".KS"))</f>
        <v>029530.KS</v>
      </c>
      <c r="O396" s="5"/>
      <c r="P396" s="4" t="str">
        <f aca="false">IF(B396="코스닥", "KOSDAQ:"&amp;TEXT(C396,"000000"), IF(B396="코넥스", "N/A","KRX:"&amp;TEXT(C396,"000000")))</f>
        <v>KRX:029530</v>
      </c>
      <c r="Q396" s="5"/>
    </row>
    <row r="397" customFormat="false" ht="15.75" hidden="false" customHeight="false" outlineLevel="0" collapsed="false">
      <c r="A397" s="6" t="n">
        <v>394</v>
      </c>
      <c r="B397" s="6" t="s">
        <v>14</v>
      </c>
      <c r="C397" s="7" t="n">
        <v>4970</v>
      </c>
      <c r="D397" s="6" t="s">
        <v>1267</v>
      </c>
      <c r="E397" s="7" t="n">
        <v>10301</v>
      </c>
      <c r="F397" s="6" t="s">
        <v>785</v>
      </c>
      <c r="G397" s="8" t="n">
        <v>16000000</v>
      </c>
      <c r="H397" s="8" t="n">
        <v>8000000000</v>
      </c>
      <c r="I397" s="6" t="n">
        <v>500</v>
      </c>
      <c r="J397" s="6" t="s">
        <v>17</v>
      </c>
      <c r="K397" s="6" t="s">
        <v>1268</v>
      </c>
      <c r="L397" s="6" t="s">
        <v>1269</v>
      </c>
      <c r="M397" s="3"/>
      <c r="N397" s="9" t="str">
        <f aca="false">IF(B397="코스닥", TEXT(C397,"000000")&amp;".KQ", IF(B397="코넥스", "N/A",TEXT(C397,"000000")&amp;".KS"))</f>
        <v>004970.KS</v>
      </c>
      <c r="O397" s="5"/>
      <c r="P397" s="4" t="str">
        <f aca="false">IF(B397="코스닥", "KOSDAQ:"&amp;TEXT(C397,"000000"), IF(B397="코넥스", "N/A","KRX:"&amp;TEXT(C397,"000000")))</f>
        <v>KRX:004970</v>
      </c>
      <c r="Q397" s="5"/>
    </row>
    <row r="398" customFormat="false" ht="15.75" hidden="false" customHeight="false" outlineLevel="0" collapsed="false">
      <c r="A398" s="6" t="n">
        <v>395</v>
      </c>
      <c r="B398" s="6" t="s">
        <v>14</v>
      </c>
      <c r="C398" s="7" t="n">
        <v>11930</v>
      </c>
      <c r="D398" s="6" t="s">
        <v>1270</v>
      </c>
      <c r="E398" s="7" t="n">
        <v>32601</v>
      </c>
      <c r="F398" s="6" t="s">
        <v>147</v>
      </c>
      <c r="G398" s="8" t="n">
        <v>75525800</v>
      </c>
      <c r="H398" s="8" t="n">
        <v>37872900000</v>
      </c>
      <c r="I398" s="6" t="n">
        <v>500</v>
      </c>
      <c r="J398" s="6" t="s">
        <v>17</v>
      </c>
      <c r="K398" s="6" t="s">
        <v>1271</v>
      </c>
      <c r="L398" s="6" t="s">
        <v>1272</v>
      </c>
      <c r="M398" s="3"/>
      <c r="N398" s="9" t="str">
        <f aca="false">IF(B398="코스닥", TEXT(C398,"000000")&amp;".KQ", IF(B398="코넥스", "N/A",TEXT(C398,"000000")&amp;".KS"))</f>
        <v>011930.KS</v>
      </c>
      <c r="O398" s="5"/>
      <c r="P398" s="4" t="str">
        <f aca="false">IF(B398="코스닥", "KOSDAQ:"&amp;TEXT(C398,"000000"), IF(B398="코넥스", "N/A","KRX:"&amp;TEXT(C398,"000000")))</f>
        <v>KRX:011930</v>
      </c>
      <c r="Q398" s="5"/>
    </row>
    <row r="399" customFormat="false" ht="15.75" hidden="false" customHeight="false" outlineLevel="0" collapsed="false">
      <c r="A399" s="6" t="n">
        <v>396</v>
      </c>
      <c r="B399" s="6" t="s">
        <v>14</v>
      </c>
      <c r="C399" s="7" t="n">
        <v>104120</v>
      </c>
      <c r="D399" s="6" t="s">
        <v>1273</v>
      </c>
      <c r="E399" s="7" t="n">
        <v>32902</v>
      </c>
      <c r="F399" s="6" t="s">
        <v>282</v>
      </c>
      <c r="G399" s="8" t="n">
        <v>17626262</v>
      </c>
      <c r="H399" s="8" t="n">
        <v>8813131000</v>
      </c>
      <c r="I399" s="6" t="n">
        <v>500</v>
      </c>
      <c r="J399" s="6" t="s">
        <v>17</v>
      </c>
      <c r="K399" s="6" t="s">
        <v>1274</v>
      </c>
      <c r="L399" s="6" t="s">
        <v>1275</v>
      </c>
      <c r="M399" s="3"/>
      <c r="N399" s="9" t="str">
        <f aca="false">IF(B399="코스닥", TEXT(C399,"000000")&amp;".KQ", IF(B399="코넥스", "N/A",TEXT(C399,"000000")&amp;".KS"))</f>
        <v>104120.KS</v>
      </c>
      <c r="O399" s="5"/>
      <c r="P399" s="4" t="str">
        <f aca="false">IF(B399="코스닥", "KOSDAQ:"&amp;TEXT(C399,"000000"), IF(B399="코넥스", "N/A","KRX:"&amp;TEXT(C399,"000000")))</f>
        <v>KRX:104120</v>
      </c>
      <c r="Q399" s="5"/>
    </row>
    <row r="400" customFormat="false" ht="15.75" hidden="false" customHeight="false" outlineLevel="0" collapsed="false">
      <c r="A400" s="6" t="n">
        <v>397</v>
      </c>
      <c r="B400" s="6" t="s">
        <v>14</v>
      </c>
      <c r="C400" s="7" t="n">
        <v>104110</v>
      </c>
      <c r="D400" s="6" t="s">
        <v>1276</v>
      </c>
      <c r="E400" s="7" t="n">
        <v>32902</v>
      </c>
      <c r="F400" s="6" t="s">
        <v>282</v>
      </c>
      <c r="G400" s="8" t="n">
        <v>17626262</v>
      </c>
      <c r="H400" s="8" t="n">
        <v>8813131000</v>
      </c>
      <c r="I400" s="6" t="n">
        <v>500</v>
      </c>
      <c r="J400" s="6" t="s">
        <v>17</v>
      </c>
      <c r="K400" s="6" t="s">
        <v>1274</v>
      </c>
      <c r="L400" s="6" t="s">
        <v>1277</v>
      </c>
      <c r="M400" s="3"/>
      <c r="N400" s="9" t="str">
        <f aca="false">IF(B400="코스닥", TEXT(C400,"000000")&amp;".KQ", IF(B400="코넥스", "N/A",TEXT(C400,"000000")&amp;".KS"))</f>
        <v>104110.KS</v>
      </c>
      <c r="O400" s="5"/>
      <c r="P400" s="4" t="str">
        <f aca="false">IF(B400="코스닥", "KOSDAQ:"&amp;TEXT(C400,"000000"), IF(B400="코넥스", "N/A","KRX:"&amp;TEXT(C400,"000000")))</f>
        <v>KRX:104110</v>
      </c>
      <c r="Q400" s="5"/>
    </row>
    <row r="401" customFormat="false" ht="15.75" hidden="false" customHeight="false" outlineLevel="0" collapsed="false">
      <c r="A401" s="6" t="n">
        <v>398</v>
      </c>
      <c r="B401" s="6" t="s">
        <v>14</v>
      </c>
      <c r="C401" s="7" t="n">
        <v>5390</v>
      </c>
      <c r="D401" s="6" t="s">
        <v>1278</v>
      </c>
      <c r="E401" s="7" t="n">
        <v>74607</v>
      </c>
      <c r="F401" s="6" t="s">
        <v>90</v>
      </c>
      <c r="G401" s="8" t="n">
        <v>143708390</v>
      </c>
      <c r="H401" s="8" t="n">
        <v>71854195000</v>
      </c>
      <c r="I401" s="6" t="n">
        <v>500</v>
      </c>
      <c r="J401" s="6" t="s">
        <v>17</v>
      </c>
      <c r="K401" s="6" t="s">
        <v>1279</v>
      </c>
      <c r="L401" s="6" t="s">
        <v>1280</v>
      </c>
      <c r="M401" s="3"/>
      <c r="N401" s="9" t="str">
        <f aca="false">IF(B401="코스닥", TEXT(C401,"000000")&amp;".KQ", IF(B401="코넥스", "N/A",TEXT(C401,"000000")&amp;".KS"))</f>
        <v>005390.KS</v>
      </c>
      <c r="O401" s="5"/>
      <c r="P401" s="4" t="str">
        <f aca="false">IF(B401="코스닥", "KOSDAQ:"&amp;TEXT(C401,"000000"), IF(B401="코넥스", "N/A","KRX:"&amp;TEXT(C401,"000000")))</f>
        <v>KRX:005390</v>
      </c>
      <c r="Q401" s="5"/>
    </row>
    <row r="402" customFormat="false" ht="15.75" hidden="false" customHeight="false" outlineLevel="0" collapsed="false">
      <c r="A402" s="6" t="n">
        <v>399</v>
      </c>
      <c r="B402" s="6" t="s">
        <v>14</v>
      </c>
      <c r="C402" s="7" t="n">
        <v>4170</v>
      </c>
      <c r="D402" s="6" t="s">
        <v>1281</v>
      </c>
      <c r="E402" s="7" t="n">
        <v>74701</v>
      </c>
      <c r="F402" s="6" t="s">
        <v>40</v>
      </c>
      <c r="G402" s="8" t="n">
        <v>9845181</v>
      </c>
      <c r="H402" s="8" t="n">
        <v>49225905000</v>
      </c>
      <c r="I402" s="8" t="n">
        <v>5000</v>
      </c>
      <c r="J402" s="6" t="s">
        <v>17</v>
      </c>
      <c r="K402" s="6" t="s">
        <v>1282</v>
      </c>
      <c r="L402" s="6" t="s">
        <v>1283</v>
      </c>
      <c r="M402" s="3"/>
      <c r="N402" s="9" t="str">
        <f aca="false">IF(B402="코스닥", TEXT(C402,"000000")&amp;".KQ", IF(B402="코넥스", "N/A",TEXT(C402,"000000")&amp;".KS"))</f>
        <v>004170.KS</v>
      </c>
      <c r="O402" s="5"/>
      <c r="P402" s="4" t="str">
        <f aca="false">IF(B402="코스닥", "KOSDAQ:"&amp;TEXT(C402,"000000"), IF(B402="코넥스", "N/A","KRX:"&amp;TEXT(C402,"000000")))</f>
        <v>KRX:004170</v>
      </c>
      <c r="Q402" s="5"/>
    </row>
    <row r="403" customFormat="false" ht="15.75" hidden="false" customHeight="false" outlineLevel="0" collapsed="false">
      <c r="A403" s="6" t="n">
        <v>400</v>
      </c>
      <c r="B403" s="6" t="s">
        <v>14</v>
      </c>
      <c r="C403" s="7" t="n">
        <v>35510</v>
      </c>
      <c r="D403" s="6" t="s">
        <v>1284</v>
      </c>
      <c r="E403" s="7" t="n">
        <v>106301</v>
      </c>
      <c r="F403" s="6" t="s">
        <v>231</v>
      </c>
      <c r="G403" s="8" t="n">
        <v>1720000</v>
      </c>
      <c r="H403" s="8" t="n">
        <v>8600000000</v>
      </c>
      <c r="I403" s="8" t="n">
        <v>5000</v>
      </c>
      <c r="J403" s="6" t="s">
        <v>17</v>
      </c>
      <c r="K403" s="6" t="s">
        <v>1285</v>
      </c>
      <c r="L403" s="6" t="s">
        <v>1286</v>
      </c>
      <c r="M403" s="3"/>
      <c r="N403" s="9" t="str">
        <f aca="false">IF(B403="코스닥", TEXT(C403,"000000")&amp;".KQ", IF(B403="코넥스", "N/A",TEXT(C403,"000000")&amp;".KS"))</f>
        <v>035510.KS</v>
      </c>
      <c r="O403" s="5"/>
      <c r="P403" s="4" t="str">
        <f aca="false">IF(B403="코스닥", "KOSDAQ:"&amp;TEXT(C403,"000000"), IF(B403="코넥스", "N/A","KRX:"&amp;TEXT(C403,"000000")))</f>
        <v>KRX:035510</v>
      </c>
      <c r="Q403" s="5"/>
    </row>
    <row r="404" customFormat="false" ht="15.75" hidden="false" customHeight="false" outlineLevel="0" collapsed="false">
      <c r="A404" s="6" t="n">
        <v>401</v>
      </c>
      <c r="B404" s="6" t="s">
        <v>14</v>
      </c>
      <c r="C404" s="7" t="n">
        <v>34300</v>
      </c>
      <c r="D404" s="6" t="s">
        <v>1287</v>
      </c>
      <c r="E404" s="7" t="n">
        <v>64101</v>
      </c>
      <c r="F404" s="6" t="s">
        <v>104</v>
      </c>
      <c r="G404" s="8" t="n">
        <v>4000000</v>
      </c>
      <c r="H404" s="8" t="n">
        <v>20000000000</v>
      </c>
      <c r="I404" s="8" t="n">
        <v>5000</v>
      </c>
      <c r="J404" s="6" t="s">
        <v>17</v>
      </c>
      <c r="K404" s="6" t="s">
        <v>1288</v>
      </c>
      <c r="L404" s="6" t="s">
        <v>1289</v>
      </c>
      <c r="M404" s="3"/>
      <c r="N404" s="9" t="str">
        <f aca="false">IF(B404="코스닥", TEXT(C404,"000000")&amp;".KQ", IF(B404="코넥스", "N/A",TEXT(C404,"000000")&amp;".KS"))</f>
        <v>034300.KS</v>
      </c>
      <c r="O404" s="5"/>
      <c r="P404" s="4" t="str">
        <f aca="false">IF(B404="코스닥", "KOSDAQ:"&amp;TEXT(C404,"000000"), IF(B404="코넥스", "N/A","KRX:"&amp;TEXT(C404,"000000")))</f>
        <v>KRX:034300</v>
      </c>
      <c r="Q404" s="5"/>
    </row>
    <row r="405" customFormat="false" ht="15.75" hidden="false" customHeight="false" outlineLevel="0" collapsed="false">
      <c r="A405" s="6" t="n">
        <v>402</v>
      </c>
      <c r="B405" s="6" t="s">
        <v>14</v>
      </c>
      <c r="C405" s="7" t="n">
        <v>31430</v>
      </c>
      <c r="D405" s="6" t="s">
        <v>1290</v>
      </c>
      <c r="E405" s="7" t="n">
        <v>74704</v>
      </c>
      <c r="F405" s="6" t="s">
        <v>1291</v>
      </c>
      <c r="G405" s="8" t="n">
        <v>7140000</v>
      </c>
      <c r="H405" s="8" t="n">
        <v>35700000000</v>
      </c>
      <c r="I405" s="8" t="n">
        <v>5000</v>
      </c>
      <c r="J405" s="6" t="s">
        <v>17</v>
      </c>
      <c r="K405" s="6" t="s">
        <v>1292</v>
      </c>
      <c r="L405" s="6" t="s">
        <v>1293</v>
      </c>
      <c r="M405" s="3"/>
      <c r="N405" s="9" t="str">
        <f aca="false">IF(B405="코스닥", TEXT(C405,"000000")&amp;".KQ", IF(B405="코넥스", "N/A",TEXT(C405,"000000")&amp;".KS"))</f>
        <v>031430.KS</v>
      </c>
      <c r="O405" s="5"/>
      <c r="P405" s="4" t="str">
        <f aca="false">IF(B405="코스닥", "KOSDAQ:"&amp;TEXT(C405,"000000"), IF(B405="코넥스", "N/A","KRX:"&amp;TEXT(C405,"000000")))</f>
        <v>KRX:031430</v>
      </c>
      <c r="Q405" s="5"/>
    </row>
    <row r="406" customFormat="false" ht="15.75" hidden="false" customHeight="false" outlineLevel="0" collapsed="false">
      <c r="A406" s="6" t="n">
        <v>403</v>
      </c>
      <c r="B406" s="6" t="s">
        <v>14</v>
      </c>
      <c r="C406" s="7" t="n">
        <v>31440</v>
      </c>
      <c r="D406" s="6" t="s">
        <v>1294</v>
      </c>
      <c r="E406" s="7" t="n">
        <v>95601</v>
      </c>
      <c r="F406" s="6" t="s">
        <v>1295</v>
      </c>
      <c r="G406" s="8" t="n">
        <v>3872480</v>
      </c>
      <c r="H406" s="8" t="n">
        <v>19362400000</v>
      </c>
      <c r="I406" s="8" t="n">
        <v>5000</v>
      </c>
      <c r="J406" s="6" t="s">
        <v>17</v>
      </c>
      <c r="K406" s="6" t="s">
        <v>1296</v>
      </c>
      <c r="L406" s="6" t="s">
        <v>1297</v>
      </c>
      <c r="M406" s="3"/>
      <c r="N406" s="9" t="str">
        <f aca="false">IF(B406="코스닥", TEXT(C406,"000000")&amp;".KQ", IF(B406="코넥스", "N/A",TEXT(C406,"000000")&amp;".KS"))</f>
        <v>031440.KS</v>
      </c>
      <c r="O406" s="5"/>
      <c r="P406" s="4" t="str">
        <f aca="false">IF(B406="코스닥", "KOSDAQ:"&amp;TEXT(C406,"000000"), IF(B406="코넥스", "N/A","KRX:"&amp;TEXT(C406,"000000")))</f>
        <v>KRX:031440</v>
      </c>
      <c r="Q406" s="5"/>
    </row>
    <row r="407" customFormat="false" ht="15.75" hidden="false" customHeight="false" outlineLevel="0" collapsed="false">
      <c r="A407" s="6" t="n">
        <v>404</v>
      </c>
      <c r="B407" s="6" t="s">
        <v>14</v>
      </c>
      <c r="C407" s="7" t="n">
        <v>6880</v>
      </c>
      <c r="D407" s="6" t="s">
        <v>1298</v>
      </c>
      <c r="E407" s="7" t="n">
        <v>137105</v>
      </c>
      <c r="F407" s="6" t="s">
        <v>36</v>
      </c>
      <c r="G407" s="8" t="n">
        <v>11828858</v>
      </c>
      <c r="H407" s="8" t="n">
        <v>5914429000</v>
      </c>
      <c r="I407" s="6" t="n">
        <v>500</v>
      </c>
      <c r="J407" s="6" t="s">
        <v>17</v>
      </c>
      <c r="K407" s="6" t="n">
        <v>27801400</v>
      </c>
      <c r="L407" s="6" t="s">
        <v>1299</v>
      </c>
      <c r="M407" s="3"/>
      <c r="N407" s="9" t="str">
        <f aca="false">IF(B407="코스닥", TEXT(C407,"000000")&amp;".KQ", IF(B407="코넥스", "N/A",TEXT(C407,"000000")&amp;".KS"))</f>
        <v>006880.KS</v>
      </c>
      <c r="O407" s="5"/>
      <c r="P407" s="4" t="str">
        <f aca="false">IF(B407="코스닥", "KOSDAQ:"&amp;TEXT(C407,"000000"), IF(B407="코넥스", "N/A","KRX:"&amp;TEXT(C407,"000000")))</f>
        <v>KRX:006880</v>
      </c>
      <c r="Q407" s="5"/>
    </row>
    <row r="408" customFormat="false" ht="15.75" hidden="false" customHeight="false" outlineLevel="0" collapsed="false">
      <c r="A408" s="6" t="n">
        <v>405</v>
      </c>
      <c r="B408" s="6" t="s">
        <v>14</v>
      </c>
      <c r="C408" s="7" t="n">
        <v>5800</v>
      </c>
      <c r="D408" s="6" t="s">
        <v>1300</v>
      </c>
      <c r="E408" s="7" t="n">
        <v>31401</v>
      </c>
      <c r="F408" s="6" t="s">
        <v>48</v>
      </c>
      <c r="G408" s="8" t="n">
        <v>900000</v>
      </c>
      <c r="H408" s="8" t="n">
        <v>4500000000</v>
      </c>
      <c r="I408" s="8" t="n">
        <v>5000</v>
      </c>
      <c r="J408" s="6" t="s">
        <v>17</v>
      </c>
      <c r="K408" s="6" t="s">
        <v>1301</v>
      </c>
      <c r="L408" s="6" t="s">
        <v>1302</v>
      </c>
      <c r="M408" s="3"/>
      <c r="N408" s="9" t="str">
        <f aca="false">IF(B408="코스닥", TEXT(C408,"000000")&amp;".KQ", IF(B408="코넥스", "N/A",TEXT(C408,"000000")&amp;".KS"))</f>
        <v>005800.KS</v>
      </c>
      <c r="O408" s="5"/>
      <c r="P408" s="4" t="str">
        <f aca="false">IF(B408="코스닥", "KOSDAQ:"&amp;TEXT(C408,"000000"), IF(B408="코넥스", "N/A","KRX:"&amp;TEXT(C408,"000000")))</f>
        <v>KRX:005800</v>
      </c>
      <c r="Q408" s="5"/>
    </row>
    <row r="409" customFormat="false" ht="15.75" hidden="false" customHeight="false" outlineLevel="0" collapsed="false">
      <c r="A409" s="6" t="n">
        <v>406</v>
      </c>
      <c r="B409" s="6" t="s">
        <v>14</v>
      </c>
      <c r="C409" s="7" t="n">
        <v>1720</v>
      </c>
      <c r="D409" s="6" t="s">
        <v>1303</v>
      </c>
      <c r="E409" s="7" t="n">
        <v>116601</v>
      </c>
      <c r="F409" s="6" t="s">
        <v>118</v>
      </c>
      <c r="G409" s="8" t="n">
        <v>9386237</v>
      </c>
      <c r="H409" s="8" t="n">
        <v>82200000000</v>
      </c>
      <c r="I409" s="8" t="n">
        <v>5000</v>
      </c>
      <c r="J409" s="6" t="s">
        <v>17</v>
      </c>
      <c r="K409" s="6" t="s">
        <v>1304</v>
      </c>
      <c r="L409" s="6" t="s">
        <v>1305</v>
      </c>
      <c r="M409" s="3"/>
      <c r="N409" s="9" t="str">
        <f aca="false">IF(B409="코스닥", TEXT(C409,"000000")&amp;".KQ", IF(B409="코넥스", "N/A",TEXT(C409,"000000")&amp;".KS"))</f>
        <v>001720.KS</v>
      </c>
      <c r="O409" s="5"/>
      <c r="P409" s="4" t="str">
        <f aca="false">IF(B409="코스닥", "KOSDAQ:"&amp;TEXT(C409,"000000"), IF(B409="코넥스", "N/A","KRX:"&amp;TEXT(C409,"000000")))</f>
        <v>KRX:001720</v>
      </c>
      <c r="Q409" s="5"/>
    </row>
    <row r="410" customFormat="false" ht="15.75" hidden="false" customHeight="false" outlineLevel="0" collapsed="false">
      <c r="A410" s="6" t="n">
        <v>407</v>
      </c>
      <c r="B410" s="6" t="s">
        <v>14</v>
      </c>
      <c r="C410" s="7" t="n">
        <v>25620</v>
      </c>
      <c r="D410" s="6" t="s">
        <v>1306</v>
      </c>
      <c r="E410" s="7" t="n">
        <v>31501</v>
      </c>
      <c r="F410" s="6" t="s">
        <v>1095</v>
      </c>
      <c r="G410" s="8" t="n">
        <v>61879225</v>
      </c>
      <c r="H410" s="8" t="n">
        <v>6187922500</v>
      </c>
      <c r="I410" s="6" t="n">
        <v>100</v>
      </c>
      <c r="J410" s="6" t="s">
        <v>17</v>
      </c>
      <c r="K410" s="6" t="s">
        <v>1307</v>
      </c>
      <c r="L410" s="6" t="s">
        <v>1308</v>
      </c>
      <c r="M410" s="3"/>
      <c r="N410" s="9" t="str">
        <f aca="false">IF(B410="코스닥", TEXT(C410,"000000")&amp;".KQ", IF(B410="코넥스", "N/A",TEXT(C410,"000000")&amp;".KS"))</f>
        <v>025620.KS</v>
      </c>
      <c r="O410" s="5"/>
      <c r="P410" s="4" t="str">
        <f aca="false">IF(B410="코스닥", "KOSDAQ:"&amp;TEXT(C410,"000000"), IF(B410="코넥스", "N/A","KRX:"&amp;TEXT(C410,"000000")))</f>
        <v>KRX:025620</v>
      </c>
      <c r="Q410" s="5"/>
    </row>
    <row r="411" customFormat="false" ht="15.75" hidden="false" customHeight="false" outlineLevel="0" collapsed="false">
      <c r="A411" s="6" t="n">
        <v>408</v>
      </c>
      <c r="B411" s="6" t="s">
        <v>14</v>
      </c>
      <c r="C411" s="7" t="n">
        <v>9270</v>
      </c>
      <c r="D411" s="6" t="s">
        <v>1309</v>
      </c>
      <c r="E411" s="7" t="n">
        <v>31401</v>
      </c>
      <c r="F411" s="6" t="s">
        <v>48</v>
      </c>
      <c r="G411" s="8" t="n">
        <v>63303370</v>
      </c>
      <c r="H411" s="8" t="n">
        <v>31697055000</v>
      </c>
      <c r="I411" s="6" t="n">
        <v>500</v>
      </c>
      <c r="J411" s="6" t="s">
        <v>17</v>
      </c>
      <c r="K411" s="6" t="s">
        <v>1310</v>
      </c>
      <c r="L411" s="6" t="s">
        <v>1311</v>
      </c>
      <c r="M411" s="3"/>
      <c r="N411" s="9" t="str">
        <f aca="false">IF(B411="코스닥", TEXT(C411,"000000")&amp;".KQ", IF(B411="코넥스", "N/A",TEXT(C411,"000000")&amp;".KS"))</f>
        <v>009270.KS</v>
      </c>
      <c r="O411" s="5"/>
      <c r="P411" s="4" t="str">
        <f aca="false">IF(B411="코스닥", "KOSDAQ:"&amp;TEXT(C411,"000000"), IF(B411="코넥스", "N/A","KRX:"&amp;TEXT(C411,"000000")))</f>
        <v>KRX:009270</v>
      </c>
      <c r="Q411" s="5"/>
    </row>
    <row r="412" customFormat="false" ht="15.75" hidden="false" customHeight="false" outlineLevel="0" collapsed="false">
      <c r="A412" s="6" t="n">
        <v>409</v>
      </c>
      <c r="B412" s="6" t="s">
        <v>14</v>
      </c>
      <c r="C412" s="7" t="n">
        <v>2700</v>
      </c>
      <c r="D412" s="6" t="s">
        <v>1312</v>
      </c>
      <c r="E412" s="7" t="n">
        <v>74605</v>
      </c>
      <c r="F412" s="6" t="s">
        <v>1313</v>
      </c>
      <c r="G412" s="8" t="n">
        <v>69461032</v>
      </c>
      <c r="H412" s="8" t="n">
        <v>34730516000</v>
      </c>
      <c r="I412" s="6" t="n">
        <v>500</v>
      </c>
      <c r="J412" s="6" t="s">
        <v>17</v>
      </c>
      <c r="K412" s="6" t="s">
        <v>1314</v>
      </c>
      <c r="L412" s="6" t="s">
        <v>1315</v>
      </c>
      <c r="M412" s="3"/>
      <c r="N412" s="9" t="str">
        <f aca="false">IF(B412="코스닥", TEXT(C412,"000000")&amp;".KQ", IF(B412="코넥스", "N/A",TEXT(C412,"000000")&amp;".KS"))</f>
        <v>002700.KS</v>
      </c>
      <c r="O412" s="5"/>
      <c r="P412" s="4" t="str">
        <f aca="false">IF(B412="코스닥", "KOSDAQ:"&amp;TEXT(C412,"000000"), IF(B412="코넥스", "N/A","KRX:"&amp;TEXT(C412,"000000")))</f>
        <v>KRX:002700</v>
      </c>
      <c r="Q412" s="5"/>
    </row>
    <row r="413" customFormat="false" ht="15.75" hidden="false" customHeight="false" outlineLevel="0" collapsed="false">
      <c r="A413" s="6" t="n">
        <v>410</v>
      </c>
      <c r="B413" s="6" t="s">
        <v>14</v>
      </c>
      <c r="C413" s="7" t="n">
        <v>19170</v>
      </c>
      <c r="D413" s="6" t="s">
        <v>1316</v>
      </c>
      <c r="E413" s="7" t="n">
        <v>32102</v>
      </c>
      <c r="F413" s="6" t="s">
        <v>129</v>
      </c>
      <c r="G413" s="8" t="n">
        <v>45218000</v>
      </c>
      <c r="H413" s="8" t="n">
        <v>23709000000</v>
      </c>
      <c r="I413" s="6" t="n">
        <v>500</v>
      </c>
      <c r="J413" s="6" t="s">
        <v>17</v>
      </c>
      <c r="K413" s="6" t="s">
        <v>1317</v>
      </c>
      <c r="L413" s="6" t="s">
        <v>1318</v>
      </c>
      <c r="M413" s="3"/>
      <c r="N413" s="9" t="str">
        <f aca="false">IF(B413="코스닥", TEXT(C413,"000000")&amp;".KQ", IF(B413="코넥스", "N/A",TEXT(C413,"000000")&amp;".KS"))</f>
        <v>019170.KS</v>
      </c>
      <c r="O413" s="5"/>
      <c r="P413" s="4" t="str">
        <f aca="false">IF(B413="코스닥", "KOSDAQ:"&amp;TEXT(C413,"000000"), IF(B413="코넥스", "N/A","KRX:"&amp;TEXT(C413,"000000")))</f>
        <v>KRX:019170</v>
      </c>
      <c r="Q413" s="5"/>
    </row>
    <row r="414" customFormat="false" ht="15.75" hidden="false" customHeight="false" outlineLevel="0" collapsed="false">
      <c r="A414" s="6" t="n">
        <v>411</v>
      </c>
      <c r="B414" s="6" t="s">
        <v>14</v>
      </c>
      <c r="C414" s="7" t="n">
        <v>2870</v>
      </c>
      <c r="D414" s="6" t="s">
        <v>1319</v>
      </c>
      <c r="E414" s="7" t="n">
        <v>31701</v>
      </c>
      <c r="F414" s="6" t="s">
        <v>470</v>
      </c>
      <c r="G414" s="8" t="n">
        <v>3495870</v>
      </c>
      <c r="H414" s="8" t="n">
        <v>17479350000</v>
      </c>
      <c r="I414" s="8" t="n">
        <v>5000</v>
      </c>
      <c r="J414" s="6" t="s">
        <v>17</v>
      </c>
      <c r="K414" s="6" t="s">
        <v>1320</v>
      </c>
      <c r="L414" s="6" t="s">
        <v>1321</v>
      </c>
      <c r="M414" s="3"/>
      <c r="N414" s="9" t="str">
        <f aca="false">IF(B414="코스닥", TEXT(C414,"000000")&amp;".KQ", IF(B414="코넥스", "N/A",TEXT(C414,"000000")&amp;".KS"))</f>
        <v>002870.KS</v>
      </c>
      <c r="O414" s="5"/>
      <c r="P414" s="4" t="str">
        <f aca="false">IF(B414="코스닥", "KOSDAQ:"&amp;TEXT(C414,"000000"), IF(B414="코넥스", "N/A","KRX:"&amp;TEXT(C414,"000000")))</f>
        <v>KRX:002870</v>
      </c>
      <c r="Q414" s="5"/>
    </row>
    <row r="415" customFormat="false" ht="15.75" hidden="false" customHeight="false" outlineLevel="0" collapsed="false">
      <c r="A415" s="6" t="n">
        <v>412</v>
      </c>
      <c r="B415" s="6" t="s">
        <v>14</v>
      </c>
      <c r="C415" s="7" t="n">
        <v>5450</v>
      </c>
      <c r="D415" s="6" t="s">
        <v>1322</v>
      </c>
      <c r="E415" s="7" t="n">
        <v>64101</v>
      </c>
      <c r="F415" s="6" t="s">
        <v>104</v>
      </c>
      <c r="G415" s="8" t="n">
        <v>7022839</v>
      </c>
      <c r="H415" s="8" t="n">
        <v>35114195000</v>
      </c>
      <c r="I415" s="8" t="n">
        <v>5000</v>
      </c>
      <c r="J415" s="6" t="s">
        <v>17</v>
      </c>
      <c r="K415" s="6" t="s">
        <v>1323</v>
      </c>
      <c r="L415" s="6" t="s">
        <v>1324</v>
      </c>
      <c r="M415" s="3"/>
      <c r="N415" s="9" t="str">
        <f aca="false">IF(B415="코스닥", TEXT(C415,"000000")&amp;".KQ", IF(B415="코넥스", "N/A",TEXT(C415,"000000")&amp;".KS"))</f>
        <v>005450.KS</v>
      </c>
      <c r="O415" s="5"/>
      <c r="P415" s="4" t="str">
        <f aca="false">IF(B415="코스닥", "KOSDAQ:"&amp;TEXT(C415,"000000"), IF(B415="코넥스", "N/A","KRX:"&amp;TEXT(C415,"000000")))</f>
        <v>KRX:005450</v>
      </c>
      <c r="Q415" s="5"/>
    </row>
    <row r="416" customFormat="false" ht="15.75" hidden="false" customHeight="false" outlineLevel="0" collapsed="false">
      <c r="A416" s="6" t="n">
        <v>413</v>
      </c>
      <c r="B416" s="6" t="s">
        <v>14</v>
      </c>
      <c r="C416" s="7" t="n">
        <v>55550</v>
      </c>
      <c r="D416" s="6" t="s">
        <v>1325</v>
      </c>
      <c r="E416" s="7" t="n">
        <v>116409</v>
      </c>
      <c r="F416" s="6" t="s">
        <v>44</v>
      </c>
      <c r="G416" s="8" t="n">
        <v>474199587</v>
      </c>
      <c r="H416" s="8" t="n">
        <v>2370997935000</v>
      </c>
      <c r="I416" s="8" t="n">
        <v>5000</v>
      </c>
      <c r="J416" s="6" t="s">
        <v>17</v>
      </c>
      <c r="K416" s="6" t="s">
        <v>1326</v>
      </c>
      <c r="L416" s="6" t="s">
        <v>1327</v>
      </c>
      <c r="M416" s="3"/>
      <c r="N416" s="9" t="str">
        <f aca="false">IF(B416="코스닥", TEXT(C416,"000000")&amp;".KQ", IF(B416="코넥스", "N/A",TEXT(C416,"000000")&amp;".KS"))</f>
        <v>055550.KS</v>
      </c>
      <c r="O416" s="5"/>
      <c r="P416" s="4" t="str">
        <f aca="false">IF(B416="코스닥", "KOSDAQ:"&amp;TEXT(C416,"000000"), IF(B416="코넥스", "N/A","KRX:"&amp;TEXT(C416,"000000")))</f>
        <v>KRX:055550</v>
      </c>
      <c r="Q416" s="5"/>
    </row>
    <row r="417" customFormat="false" ht="15.75" hidden="false" customHeight="false" outlineLevel="0" collapsed="false">
      <c r="A417" s="6" t="n">
        <v>414</v>
      </c>
      <c r="B417" s="6" t="s">
        <v>14</v>
      </c>
      <c r="C417" s="7" t="n">
        <v>1770</v>
      </c>
      <c r="D417" s="6" t="s">
        <v>1328</v>
      </c>
      <c r="E417" s="7" t="n">
        <v>32401</v>
      </c>
      <c r="F417" s="6" t="s">
        <v>86</v>
      </c>
      <c r="G417" s="8" t="n">
        <v>1214878</v>
      </c>
      <c r="H417" s="8" t="n">
        <v>6074390000</v>
      </c>
      <c r="I417" s="8" t="n">
        <v>5000</v>
      </c>
      <c r="J417" s="6" t="s">
        <v>17</v>
      </c>
      <c r="K417" s="6" t="s">
        <v>1329</v>
      </c>
      <c r="L417" s="6" t="s">
        <v>1330</v>
      </c>
      <c r="M417" s="3"/>
      <c r="N417" s="9" t="str">
        <f aca="false">IF(B417="코스닥", TEXT(C417,"000000")&amp;".KQ", IF(B417="코넥스", "N/A",TEXT(C417,"000000")&amp;".KS"))</f>
        <v>001770.KS</v>
      </c>
      <c r="O417" s="5"/>
      <c r="P417" s="4" t="str">
        <f aca="false">IF(B417="코스닥", "KOSDAQ:"&amp;TEXT(C417,"000000"), IF(B417="코넥스", "N/A","KRX:"&amp;TEXT(C417,"000000")))</f>
        <v>KRX:001770</v>
      </c>
      <c r="Q417" s="5"/>
    </row>
    <row r="418" customFormat="false" ht="15.75" hidden="false" customHeight="false" outlineLevel="0" collapsed="false">
      <c r="A418" s="6" t="n">
        <v>415</v>
      </c>
      <c r="B418" s="6" t="s">
        <v>14</v>
      </c>
      <c r="C418" s="7" t="n">
        <v>4080</v>
      </c>
      <c r="D418" s="6" t="s">
        <v>1331</v>
      </c>
      <c r="E418" s="7" t="n">
        <v>74605</v>
      </c>
      <c r="F418" s="6" t="s">
        <v>1313</v>
      </c>
      <c r="G418" s="8" t="n">
        <v>9600000</v>
      </c>
      <c r="H418" s="8" t="n">
        <v>6733070000</v>
      </c>
      <c r="I418" s="6" t="n">
        <v>500</v>
      </c>
      <c r="J418" s="6" t="s">
        <v>17</v>
      </c>
      <c r="K418" s="6" t="s">
        <v>1332</v>
      </c>
      <c r="L418" s="6" t="s">
        <v>1333</v>
      </c>
      <c r="M418" s="3"/>
      <c r="N418" s="9" t="str">
        <f aca="false">IF(B418="코스닥", TEXT(C418,"000000")&amp;".KQ", IF(B418="코넥스", "N/A",TEXT(C418,"000000")&amp;".KS"))</f>
        <v>004080.KS</v>
      </c>
      <c r="O418" s="5"/>
      <c r="P418" s="4" t="str">
        <f aca="false">IF(B418="코스닥", "KOSDAQ:"&amp;TEXT(C418,"000000"), IF(B418="코넥스", "N/A","KRX:"&amp;TEXT(C418,"000000")))</f>
        <v>KRX:004080</v>
      </c>
      <c r="Q418" s="5"/>
    </row>
    <row r="419" customFormat="false" ht="15.75" hidden="false" customHeight="false" outlineLevel="0" collapsed="false">
      <c r="A419" s="6" t="n">
        <v>416</v>
      </c>
      <c r="B419" s="6" t="s">
        <v>14</v>
      </c>
      <c r="C419" s="7" t="n">
        <v>102280</v>
      </c>
      <c r="D419" s="6" t="s">
        <v>1334</v>
      </c>
      <c r="E419" s="7" t="n">
        <v>31401</v>
      </c>
      <c r="F419" s="6" t="s">
        <v>48</v>
      </c>
      <c r="G419" s="8" t="n">
        <v>92124213</v>
      </c>
      <c r="H419" s="8" t="n">
        <v>46062106500</v>
      </c>
      <c r="I419" s="6" t="n">
        <v>500</v>
      </c>
      <c r="J419" s="6" t="s">
        <v>17</v>
      </c>
      <c r="K419" s="6" t="s">
        <v>1335</v>
      </c>
      <c r="L419" s="6" t="s">
        <v>1336</v>
      </c>
      <c r="M419" s="3"/>
      <c r="N419" s="9" t="str">
        <f aca="false">IF(B419="코스닥", TEXT(C419,"000000")&amp;".KQ", IF(B419="코넥스", "N/A",TEXT(C419,"000000")&amp;".KS"))</f>
        <v>102280.KS</v>
      </c>
      <c r="O419" s="5"/>
      <c r="P419" s="4" t="str">
        <f aca="false">IF(B419="코스닥", "KOSDAQ:"&amp;TEXT(C419,"000000"), IF(B419="코넥스", "N/A","KRX:"&amp;TEXT(C419,"000000")))</f>
        <v>KRX:102280</v>
      </c>
      <c r="Q419" s="5"/>
    </row>
    <row r="420" customFormat="false" ht="15.75" hidden="false" customHeight="false" outlineLevel="0" collapsed="false">
      <c r="A420" s="6" t="n">
        <v>417</v>
      </c>
      <c r="B420" s="6" t="s">
        <v>14</v>
      </c>
      <c r="C420" s="7" t="n">
        <v>47400</v>
      </c>
      <c r="D420" s="6" t="s">
        <v>1337</v>
      </c>
      <c r="E420" s="7" t="n">
        <v>32302</v>
      </c>
      <c r="F420" s="6" t="s">
        <v>552</v>
      </c>
      <c r="G420" s="8" t="n">
        <v>42000000</v>
      </c>
      <c r="H420" s="8" t="n">
        <v>21000000000</v>
      </c>
      <c r="I420" s="6" t="n">
        <v>500</v>
      </c>
      <c r="J420" s="6" t="s">
        <v>17</v>
      </c>
      <c r="K420" s="6" t="s">
        <v>1338</v>
      </c>
      <c r="L420" s="6" t="s">
        <v>1339</v>
      </c>
      <c r="M420" s="3"/>
      <c r="N420" s="9" t="str">
        <f aca="false">IF(B420="코스닥", TEXT(C420,"000000")&amp;".KQ", IF(B420="코넥스", "N/A",TEXT(C420,"000000")&amp;".KS"))</f>
        <v>047400.KS</v>
      </c>
      <c r="O420" s="5"/>
      <c r="P420" s="4" t="str">
        <f aca="false">IF(B420="코스닥", "KOSDAQ:"&amp;TEXT(C420,"000000"), IF(B420="코넥스", "N/A","KRX:"&amp;TEXT(C420,"000000")))</f>
        <v>KRX:047400</v>
      </c>
      <c r="Q420" s="5"/>
    </row>
    <row r="421" customFormat="false" ht="15.75" hidden="false" customHeight="false" outlineLevel="0" collapsed="false">
      <c r="A421" s="6" t="n">
        <v>418</v>
      </c>
      <c r="B421" s="6" t="s">
        <v>14</v>
      </c>
      <c r="C421" s="7" t="n">
        <v>3410</v>
      </c>
      <c r="D421" s="6" t="s">
        <v>1340</v>
      </c>
      <c r="E421" s="7" t="n">
        <v>32303</v>
      </c>
      <c r="F421" s="6" t="s">
        <v>755</v>
      </c>
      <c r="G421" s="8" t="n">
        <v>74660436</v>
      </c>
      <c r="H421" s="8" t="n">
        <v>375639890000</v>
      </c>
      <c r="I421" s="8" t="n">
        <v>5000</v>
      </c>
      <c r="J421" s="6" t="s">
        <v>17</v>
      </c>
      <c r="K421" s="6" t="s">
        <v>1341</v>
      </c>
      <c r="L421" s="6" t="s">
        <v>1342</v>
      </c>
      <c r="M421" s="3"/>
      <c r="N421" s="9" t="str">
        <f aca="false">IF(B421="코스닥", TEXT(C421,"000000")&amp;".KQ", IF(B421="코넥스", "N/A",TEXT(C421,"000000")&amp;".KS"))</f>
        <v>003410.KS</v>
      </c>
      <c r="O421" s="5"/>
      <c r="P421" s="4" t="str">
        <f aca="false">IF(B421="코스닥", "KOSDAQ:"&amp;TEXT(C421,"000000"), IF(B421="코넥스", "N/A","KRX:"&amp;TEXT(C421,"000000")))</f>
        <v>KRX:003410</v>
      </c>
      <c r="Q421" s="5"/>
    </row>
    <row r="422" customFormat="false" ht="15.75" hidden="false" customHeight="false" outlineLevel="0" collapsed="false">
      <c r="A422" s="6" t="n">
        <v>419</v>
      </c>
      <c r="B422" s="6" t="s">
        <v>14</v>
      </c>
      <c r="C422" s="7" t="n">
        <v>3620</v>
      </c>
      <c r="D422" s="6" t="s">
        <v>1343</v>
      </c>
      <c r="E422" s="7" t="n">
        <v>33003</v>
      </c>
      <c r="F422" s="6" t="s">
        <v>254</v>
      </c>
      <c r="G422" s="8" t="n">
        <v>137220096</v>
      </c>
      <c r="H422" s="8" t="n">
        <v>686100480000</v>
      </c>
      <c r="I422" s="8" t="n">
        <v>5000</v>
      </c>
      <c r="J422" s="6" t="s">
        <v>17</v>
      </c>
      <c r="K422" s="6" t="s">
        <v>1344</v>
      </c>
      <c r="L422" s="6" t="s">
        <v>1345</v>
      </c>
      <c r="M422" s="3"/>
      <c r="N422" s="9" t="str">
        <f aca="false">IF(B422="코스닥", TEXT(C422,"000000")&amp;".KQ", IF(B422="코넥스", "N/A",TEXT(C422,"000000")&amp;".KS"))</f>
        <v>003620.KS</v>
      </c>
      <c r="O422" s="5"/>
      <c r="P422" s="4" t="str">
        <f aca="false">IF(B422="코스닥", "KOSDAQ:"&amp;TEXT(C422,"000000"), IF(B422="코넥스", "N/A","KRX:"&amp;TEXT(C422,"000000")))</f>
        <v>KRX:003620</v>
      </c>
      <c r="Q422" s="5"/>
    </row>
    <row r="423" customFormat="false" ht="15.75" hidden="false" customHeight="false" outlineLevel="0" collapsed="false">
      <c r="A423" s="6" t="n">
        <v>420</v>
      </c>
      <c r="B423" s="6" t="s">
        <v>14</v>
      </c>
      <c r="C423" s="7" t="n">
        <v>4770</v>
      </c>
      <c r="D423" s="6" t="s">
        <v>1346</v>
      </c>
      <c r="E423" s="7" t="n">
        <v>32601</v>
      </c>
      <c r="F423" s="6" t="s">
        <v>147</v>
      </c>
      <c r="G423" s="8" t="n">
        <v>26460000</v>
      </c>
      <c r="H423" s="8" t="n">
        <v>14180000000</v>
      </c>
      <c r="I423" s="6" t="n">
        <v>500</v>
      </c>
      <c r="J423" s="6" t="s">
        <v>17</v>
      </c>
      <c r="K423" s="6" t="s">
        <v>1347</v>
      </c>
      <c r="L423" s="6" t="s">
        <v>1348</v>
      </c>
      <c r="M423" s="3"/>
      <c r="N423" s="9" t="str">
        <f aca="false">IF(B423="코스닥", TEXT(C423,"000000")&amp;".KQ", IF(B423="코넥스", "N/A",TEXT(C423,"000000")&amp;".KS"))</f>
        <v>004770.KS</v>
      </c>
      <c r="O423" s="5"/>
      <c r="P423" s="4" t="str">
        <f aca="false">IF(B423="코스닥", "KOSDAQ:"&amp;TEXT(C423,"000000"), IF(B423="코넥스", "N/A","KRX:"&amp;TEXT(C423,"000000")))</f>
        <v>KRX:004770</v>
      </c>
      <c r="Q423" s="5"/>
    </row>
    <row r="424" customFormat="false" ht="15.75" hidden="false" customHeight="false" outlineLevel="0" collapsed="false">
      <c r="A424" s="6" t="n">
        <v>421</v>
      </c>
      <c r="B424" s="6" t="s">
        <v>14</v>
      </c>
      <c r="C424" s="7" t="n">
        <v>4920</v>
      </c>
      <c r="D424" s="6" t="s">
        <v>1349</v>
      </c>
      <c r="E424" s="7" t="n">
        <v>74605</v>
      </c>
      <c r="F424" s="6" t="s">
        <v>1313</v>
      </c>
      <c r="G424" s="8" t="n">
        <v>34851677</v>
      </c>
      <c r="H424" s="8" t="n">
        <v>17425838500</v>
      </c>
      <c r="I424" s="6" t="n">
        <v>500</v>
      </c>
      <c r="J424" s="6" t="s">
        <v>17</v>
      </c>
      <c r="K424" s="6" t="s">
        <v>1350</v>
      </c>
      <c r="L424" s="6" t="s">
        <v>1351</v>
      </c>
      <c r="M424" s="3"/>
      <c r="N424" s="9" t="str">
        <f aca="false">IF(B424="코스닥", TEXT(C424,"000000")&amp;".KQ", IF(B424="코넥스", "N/A",TEXT(C424,"000000")&amp;".KS"))</f>
        <v>004920.KS</v>
      </c>
      <c r="O424" s="5"/>
      <c r="P424" s="4" t="str">
        <f aca="false">IF(B424="코스닥", "KOSDAQ:"&amp;TEXT(C424,"000000"), IF(B424="코넥스", "N/A","KRX:"&amp;TEXT(C424,"000000")))</f>
        <v>KRX:004920</v>
      </c>
      <c r="Q424" s="5"/>
    </row>
    <row r="425" customFormat="false" ht="15.75" hidden="false" customHeight="false" outlineLevel="0" collapsed="false">
      <c r="A425" s="6" t="n">
        <v>422</v>
      </c>
      <c r="B425" s="6" t="s">
        <v>14</v>
      </c>
      <c r="C425" s="7" t="n">
        <v>112610</v>
      </c>
      <c r="D425" s="6" t="s">
        <v>1352</v>
      </c>
      <c r="E425" s="7" t="n">
        <v>32501</v>
      </c>
      <c r="F425" s="6" t="s">
        <v>739</v>
      </c>
      <c r="G425" s="8" t="n">
        <v>17285715</v>
      </c>
      <c r="H425" s="8" t="n">
        <v>8642857500</v>
      </c>
      <c r="I425" s="6" t="n">
        <v>500</v>
      </c>
      <c r="J425" s="6" t="s">
        <v>17</v>
      </c>
      <c r="K425" s="6" t="s">
        <v>1353</v>
      </c>
      <c r="L425" s="6" t="s">
        <v>1354</v>
      </c>
      <c r="M425" s="3"/>
      <c r="N425" s="9" t="str">
        <f aca="false">IF(B425="코스닥", TEXT(C425,"000000")&amp;".KQ", IF(B425="코넥스", "N/A",TEXT(C425,"000000")&amp;".KS"))</f>
        <v>112610.KS</v>
      </c>
      <c r="O425" s="5"/>
      <c r="P425" s="4" t="str">
        <f aca="false">IF(B425="코스닥", "KOSDAQ:"&amp;TEXT(C425,"000000"), IF(B425="코넥스", "N/A","KRX:"&amp;TEXT(C425,"000000")))</f>
        <v>KRX:112610</v>
      </c>
      <c r="Q425" s="5"/>
    </row>
    <row r="426" customFormat="false" ht="15.75" hidden="false" customHeight="false" outlineLevel="0" collapsed="false">
      <c r="A426" s="6" t="n">
        <v>423</v>
      </c>
      <c r="B426" s="6" t="s">
        <v>14</v>
      </c>
      <c r="C426" s="7" t="n">
        <v>8700</v>
      </c>
      <c r="D426" s="6" t="s">
        <v>1355</v>
      </c>
      <c r="E426" s="7" t="n">
        <v>32605</v>
      </c>
      <c r="F426" s="6" t="s">
        <v>1143</v>
      </c>
      <c r="G426" s="8" t="n">
        <v>77124820</v>
      </c>
      <c r="H426" s="8" t="n">
        <v>38562410000</v>
      </c>
      <c r="I426" s="6" t="n">
        <v>500</v>
      </c>
      <c r="J426" s="6" t="s">
        <v>17</v>
      </c>
      <c r="K426" s="6" t="s">
        <v>1356</v>
      </c>
      <c r="L426" s="6" t="s">
        <v>1357</v>
      </c>
      <c r="M426" s="3"/>
      <c r="N426" s="9" t="str">
        <f aca="false">IF(B426="코스닥", TEXT(C426,"000000")&amp;".KQ", IF(B426="코넥스", "N/A",TEXT(C426,"000000")&amp;".KS"))</f>
        <v>008700.KS</v>
      </c>
      <c r="O426" s="5"/>
      <c r="P426" s="4" t="str">
        <f aca="false">IF(B426="코스닥", "KOSDAQ:"&amp;TEXT(C426,"000000"), IF(B426="코넥스", "N/A","KRX:"&amp;TEXT(C426,"000000")))</f>
        <v>KRX:008700</v>
      </c>
      <c r="Q426" s="5"/>
    </row>
    <row r="427" customFormat="false" ht="15.75" hidden="false" customHeight="false" outlineLevel="0" collapsed="false">
      <c r="A427" s="6" t="n">
        <v>424</v>
      </c>
      <c r="B427" s="6" t="s">
        <v>14</v>
      </c>
      <c r="C427" s="7" t="n">
        <v>90430</v>
      </c>
      <c r="D427" s="6" t="s">
        <v>1358</v>
      </c>
      <c r="E427" s="7" t="n">
        <v>32004</v>
      </c>
      <c r="F427" s="6" t="s">
        <v>162</v>
      </c>
      <c r="G427" s="8" t="n">
        <v>58458490</v>
      </c>
      <c r="H427" s="8" t="n">
        <v>34508160000</v>
      </c>
      <c r="I427" s="6" t="n">
        <v>500</v>
      </c>
      <c r="J427" s="6" t="s">
        <v>17</v>
      </c>
      <c r="K427" s="6" t="s">
        <v>1359</v>
      </c>
      <c r="L427" s="6" t="s">
        <v>1360</v>
      </c>
      <c r="M427" s="3"/>
      <c r="N427" s="9" t="str">
        <f aca="false">IF(B427="코스닥", TEXT(C427,"000000")&amp;".KQ", IF(B427="코넥스", "N/A",TEXT(C427,"000000")&amp;".KS"))</f>
        <v>090430.KS</v>
      </c>
      <c r="O427" s="5"/>
      <c r="P427" s="4" t="str">
        <f aca="false">IF(B427="코스닥", "KOSDAQ:"&amp;TEXT(C427,"000000"), IF(B427="코넥스", "N/A","KRX:"&amp;TEXT(C427,"000000")))</f>
        <v>KRX:090430</v>
      </c>
      <c r="Q427" s="5"/>
    </row>
    <row r="428" customFormat="false" ht="15.75" hidden="false" customHeight="false" outlineLevel="0" collapsed="false">
      <c r="A428" s="6" t="n">
        <v>425</v>
      </c>
      <c r="B428" s="6" t="s">
        <v>14</v>
      </c>
      <c r="C428" s="7" t="n">
        <v>2790</v>
      </c>
      <c r="D428" s="6" t="s">
        <v>1361</v>
      </c>
      <c r="E428" s="7" t="n">
        <v>137105</v>
      </c>
      <c r="F428" s="6" t="s">
        <v>36</v>
      </c>
      <c r="G428" s="8" t="n">
        <v>79790980</v>
      </c>
      <c r="H428" s="8" t="n">
        <v>43117375000</v>
      </c>
      <c r="I428" s="6" t="n">
        <v>500</v>
      </c>
      <c r="J428" s="6" t="s">
        <v>17</v>
      </c>
      <c r="K428" s="6" t="s">
        <v>1362</v>
      </c>
      <c r="L428" s="6" t="s">
        <v>1360</v>
      </c>
      <c r="M428" s="3"/>
      <c r="N428" s="9" t="str">
        <f aca="false">IF(B428="코스닥", TEXT(C428,"000000")&amp;".KQ", IF(B428="코넥스", "N/A",TEXT(C428,"000000")&amp;".KS"))</f>
        <v>002790.KS</v>
      </c>
      <c r="O428" s="5"/>
      <c r="P428" s="4" t="str">
        <f aca="false">IF(B428="코스닥", "KOSDAQ:"&amp;TEXT(C428,"000000"), IF(B428="코넥스", "N/A","KRX:"&amp;TEXT(C428,"000000")))</f>
        <v>KRX:002790</v>
      </c>
      <c r="Q428" s="5"/>
    </row>
    <row r="429" customFormat="false" ht="15.75" hidden="false" customHeight="false" outlineLevel="0" collapsed="false">
      <c r="A429" s="6" t="n">
        <v>426</v>
      </c>
      <c r="B429" s="6" t="s">
        <v>14</v>
      </c>
      <c r="C429" s="7" t="n">
        <v>90370</v>
      </c>
      <c r="D429" s="6" t="s">
        <v>1363</v>
      </c>
      <c r="E429" s="7" t="n">
        <v>31401</v>
      </c>
      <c r="F429" s="6" t="s">
        <v>48</v>
      </c>
      <c r="G429" s="8" t="n">
        <v>15634461</v>
      </c>
      <c r="H429" s="8" t="n">
        <v>7817230500</v>
      </c>
      <c r="I429" s="6" t="n">
        <v>500</v>
      </c>
      <c r="J429" s="6" t="s">
        <v>17</v>
      </c>
      <c r="K429" s="6" t="s">
        <v>1364</v>
      </c>
      <c r="L429" s="6" t="s">
        <v>1365</v>
      </c>
      <c r="M429" s="3"/>
      <c r="N429" s="9" t="str">
        <f aca="false">IF(B429="코스닥", TEXT(C429,"000000")&amp;".KQ", IF(B429="코넥스", "N/A",TEXT(C429,"000000")&amp;".KS"))</f>
        <v>090370.KS</v>
      </c>
      <c r="O429" s="5"/>
      <c r="P429" s="4" t="str">
        <f aca="false">IF(B429="코스닥", "KOSDAQ:"&amp;TEXT(C429,"000000"), IF(B429="코넥스", "N/A","KRX:"&amp;TEXT(C429,"000000")))</f>
        <v>KRX:090370</v>
      </c>
      <c r="Q429" s="5"/>
    </row>
    <row r="430" customFormat="false" ht="15.75" hidden="false" customHeight="false" outlineLevel="0" collapsed="false">
      <c r="A430" s="6" t="n">
        <v>427</v>
      </c>
      <c r="B430" s="6" t="s">
        <v>14</v>
      </c>
      <c r="C430" s="7" t="n">
        <v>2030</v>
      </c>
      <c r="D430" s="6" t="s">
        <v>1366</v>
      </c>
      <c r="E430" s="7" t="n">
        <v>137105</v>
      </c>
      <c r="F430" s="6" t="s">
        <v>36</v>
      </c>
      <c r="G430" s="8" t="n">
        <v>2191024</v>
      </c>
      <c r="H430" s="8" t="n">
        <v>10955120000</v>
      </c>
      <c r="I430" s="8" t="n">
        <v>5000</v>
      </c>
      <c r="J430" s="6" t="s">
        <v>17</v>
      </c>
      <c r="K430" s="6" t="s">
        <v>1367</v>
      </c>
      <c r="L430" s="6" t="s">
        <v>1368</v>
      </c>
      <c r="M430" s="3"/>
      <c r="N430" s="9" t="str">
        <f aca="false">IF(B430="코스닥", TEXT(C430,"000000")&amp;".KQ", IF(B430="코넥스", "N/A",TEXT(C430,"000000")&amp;".KS"))</f>
        <v>002030.KS</v>
      </c>
      <c r="O430" s="5"/>
      <c r="P430" s="4" t="str">
        <f aca="false">IF(B430="코스닥", "KOSDAQ:"&amp;TEXT(C430,"000000"), IF(B430="코넥스", "N/A","KRX:"&amp;TEXT(C430,"000000")))</f>
        <v>KRX:002030</v>
      </c>
      <c r="Q430" s="5"/>
    </row>
    <row r="431" customFormat="false" ht="15.75" hidden="false" customHeight="false" outlineLevel="0" collapsed="false">
      <c r="A431" s="6" t="n">
        <v>428</v>
      </c>
      <c r="B431" s="6" t="s">
        <v>14</v>
      </c>
      <c r="C431" s="7" t="n">
        <v>183190</v>
      </c>
      <c r="D431" s="6" t="s">
        <v>1369</v>
      </c>
      <c r="E431" s="7" t="n">
        <v>32303</v>
      </c>
      <c r="F431" s="6" t="s">
        <v>755</v>
      </c>
      <c r="G431" s="8" t="n">
        <v>3295809</v>
      </c>
      <c r="H431" s="8" t="n">
        <v>16479045000</v>
      </c>
      <c r="I431" s="8" t="n">
        <v>5000</v>
      </c>
      <c r="J431" s="6" t="s">
        <v>17</v>
      </c>
      <c r="K431" s="6" t="s">
        <v>1367</v>
      </c>
      <c r="L431" s="6" t="s">
        <v>1370</v>
      </c>
      <c r="M431" s="3"/>
      <c r="N431" s="9" t="str">
        <f aca="false">IF(B431="코스닥", TEXT(C431,"000000")&amp;".KQ", IF(B431="코넥스", "N/A",TEXT(C431,"000000")&amp;".KS"))</f>
        <v>183190.KS</v>
      </c>
      <c r="O431" s="5"/>
      <c r="P431" s="4" t="str">
        <f aca="false">IF(B431="코스닥", "KOSDAQ:"&amp;TEXT(C431,"000000"), IF(B431="코넥스", "N/A","KRX:"&amp;TEXT(C431,"000000")))</f>
        <v>KRX:183190</v>
      </c>
      <c r="Q431" s="5"/>
    </row>
    <row r="432" customFormat="false" ht="15.75" hidden="false" customHeight="false" outlineLevel="0" collapsed="false">
      <c r="A432" s="6" t="n">
        <v>429</v>
      </c>
      <c r="B432" s="6" t="s">
        <v>14</v>
      </c>
      <c r="C432" s="7" t="n">
        <v>2310</v>
      </c>
      <c r="D432" s="6" t="s">
        <v>1371</v>
      </c>
      <c r="E432" s="7" t="n">
        <v>31702</v>
      </c>
      <c r="F432" s="6" t="s">
        <v>151</v>
      </c>
      <c r="G432" s="8" t="n">
        <v>8956502</v>
      </c>
      <c r="H432" s="8" t="n">
        <v>44782510000</v>
      </c>
      <c r="I432" s="8" t="n">
        <v>5000</v>
      </c>
      <c r="J432" s="6" t="s">
        <v>17</v>
      </c>
      <c r="K432" s="6" t="s">
        <v>1372</v>
      </c>
      <c r="L432" s="6" t="s">
        <v>1373</v>
      </c>
      <c r="M432" s="3"/>
      <c r="N432" s="9" t="str">
        <f aca="false">IF(B432="코스닥", TEXT(C432,"000000")&amp;".KQ", IF(B432="코넥스", "N/A",TEXT(C432,"000000")&amp;".KS"))</f>
        <v>002310.KS</v>
      </c>
      <c r="O432" s="5"/>
      <c r="P432" s="4" t="str">
        <f aca="false">IF(B432="코스닥", "KOSDAQ:"&amp;TEXT(C432,"000000"), IF(B432="코넥스", "N/A","KRX:"&amp;TEXT(C432,"000000")))</f>
        <v>KRX:002310</v>
      </c>
      <c r="Q432" s="5"/>
    </row>
    <row r="433" customFormat="false" ht="15.75" hidden="false" customHeight="false" outlineLevel="0" collapsed="false">
      <c r="A433" s="6" t="n">
        <v>430</v>
      </c>
      <c r="B433" s="6" t="s">
        <v>14</v>
      </c>
      <c r="C433" s="7" t="n">
        <v>83570</v>
      </c>
      <c r="D433" s="6" t="s">
        <v>1374</v>
      </c>
      <c r="E433" s="7" t="n">
        <v>126901</v>
      </c>
      <c r="F433" s="6" t="s">
        <v>32</v>
      </c>
      <c r="G433" s="8" t="n">
        <v>2607905</v>
      </c>
      <c r="H433" s="8" t="n">
        <v>13039525000</v>
      </c>
      <c r="I433" s="8" t="n">
        <v>5000</v>
      </c>
      <c r="J433" s="6" t="s">
        <v>17</v>
      </c>
      <c r="K433" s="6" t="s">
        <v>1375</v>
      </c>
      <c r="L433" s="6" t="s">
        <v>1376</v>
      </c>
      <c r="M433" s="3"/>
      <c r="N433" s="9" t="str">
        <f aca="false">IF(B433="코스닥", TEXT(C433,"000000")&amp;".KQ", IF(B433="코넥스", "N/A",TEXT(C433,"000000")&amp;".KS"))</f>
        <v>083570.KS</v>
      </c>
      <c r="O433" s="5"/>
      <c r="P433" s="4" t="str">
        <f aca="false">IF(B433="코스닥", "KOSDAQ:"&amp;TEXT(C433,"000000"), IF(B433="코넥스", "N/A","KRX:"&amp;TEXT(C433,"000000")))</f>
        <v>KRX:083570</v>
      </c>
      <c r="Q433" s="5"/>
    </row>
    <row r="434" customFormat="false" ht="15.75" hidden="false" customHeight="false" outlineLevel="0" collapsed="false">
      <c r="A434" s="6" t="n">
        <v>431</v>
      </c>
      <c r="B434" s="6" t="s">
        <v>14</v>
      </c>
      <c r="C434" s="7" t="n">
        <v>20560</v>
      </c>
      <c r="D434" s="6" t="s">
        <v>1377</v>
      </c>
      <c r="E434" s="7" t="n">
        <v>85101</v>
      </c>
      <c r="F434" s="6" t="s">
        <v>653</v>
      </c>
      <c r="G434" s="8" t="n">
        <v>195101365</v>
      </c>
      <c r="H434" s="8" t="n">
        <v>975506825000</v>
      </c>
      <c r="I434" s="8" t="n">
        <v>5000</v>
      </c>
      <c r="J434" s="6" t="s">
        <v>17</v>
      </c>
      <c r="K434" s="6" t="s">
        <v>1378</v>
      </c>
      <c r="L434" s="6" t="s">
        <v>1379</v>
      </c>
      <c r="M434" s="3"/>
      <c r="N434" s="9" t="str">
        <f aca="false">IF(B434="코스닥", TEXT(C434,"000000")&amp;".KQ", IF(B434="코넥스", "N/A",TEXT(C434,"000000")&amp;".KS"))</f>
        <v>020560.KS</v>
      </c>
      <c r="O434" s="5"/>
      <c r="P434" s="4" t="str">
        <f aca="false">IF(B434="코스닥", "KOSDAQ:"&amp;TEXT(C434,"000000"), IF(B434="코넥스", "N/A","KRX:"&amp;TEXT(C434,"000000")))</f>
        <v>KRX:020560</v>
      </c>
      <c r="Q434" s="5"/>
    </row>
    <row r="435" customFormat="false" ht="15.75" hidden="false" customHeight="false" outlineLevel="0" collapsed="false">
      <c r="A435" s="6" t="n">
        <v>432</v>
      </c>
      <c r="B435" s="6" t="s">
        <v>14</v>
      </c>
      <c r="C435" s="7" t="n">
        <v>83580</v>
      </c>
      <c r="D435" s="6" t="s">
        <v>1380</v>
      </c>
      <c r="E435" s="7" t="n">
        <v>126901</v>
      </c>
      <c r="F435" s="6" t="s">
        <v>32</v>
      </c>
      <c r="G435" s="8" t="n">
        <v>2607905</v>
      </c>
      <c r="H435" s="8" t="n">
        <v>13039525000</v>
      </c>
      <c r="I435" s="8" t="n">
        <v>5000</v>
      </c>
      <c r="J435" s="6" t="s">
        <v>17</v>
      </c>
      <c r="K435" s="6" t="s">
        <v>1375</v>
      </c>
      <c r="L435" s="6" t="s">
        <v>1376</v>
      </c>
      <c r="M435" s="3"/>
      <c r="N435" s="9" t="str">
        <f aca="false">IF(B435="코스닥", TEXT(C435,"000000")&amp;".KQ", IF(B435="코넥스", "N/A",TEXT(C435,"000000")&amp;".KS"))</f>
        <v>083580.KS</v>
      </c>
      <c r="O435" s="5"/>
      <c r="P435" s="4" t="str">
        <f aca="false">IF(B435="코스닥", "KOSDAQ:"&amp;TEXT(C435,"000000"), IF(B435="코넥스", "N/A","KRX:"&amp;TEXT(C435,"000000")))</f>
        <v>KRX:083580</v>
      </c>
      <c r="Q435" s="5"/>
    </row>
    <row r="436" customFormat="false" ht="15.75" hidden="false" customHeight="false" outlineLevel="0" collapsed="false">
      <c r="A436" s="6" t="n">
        <v>433</v>
      </c>
      <c r="B436" s="6" t="s">
        <v>14</v>
      </c>
      <c r="C436" s="7" t="n">
        <v>83590</v>
      </c>
      <c r="D436" s="6" t="s">
        <v>1381</v>
      </c>
      <c r="E436" s="7" t="n">
        <v>126901</v>
      </c>
      <c r="F436" s="6" t="s">
        <v>32</v>
      </c>
      <c r="G436" s="8" t="n">
        <v>2607905</v>
      </c>
      <c r="H436" s="8" t="n">
        <v>13039525000</v>
      </c>
      <c r="I436" s="8" t="n">
        <v>5000</v>
      </c>
      <c r="J436" s="6" t="s">
        <v>17</v>
      </c>
      <c r="K436" s="6" t="s">
        <v>1375</v>
      </c>
      <c r="L436" s="6" t="s">
        <v>1376</v>
      </c>
      <c r="M436" s="3"/>
      <c r="N436" s="9" t="str">
        <f aca="false">IF(B436="코스닥", TEXT(C436,"000000")&amp;".KQ", IF(B436="코넥스", "N/A",TEXT(C436,"000000")&amp;".KS"))</f>
        <v>083590.KS</v>
      </c>
      <c r="O436" s="5"/>
      <c r="P436" s="4" t="str">
        <f aca="false">IF(B436="코스닥", "KOSDAQ:"&amp;TEXT(C436,"000000"), IF(B436="코넥스", "N/A","KRX:"&amp;TEXT(C436,"000000")))</f>
        <v>KRX:083590</v>
      </c>
      <c r="Q436" s="5"/>
    </row>
    <row r="437" customFormat="false" ht="15.75" hidden="false" customHeight="false" outlineLevel="0" collapsed="false">
      <c r="A437" s="6" t="n">
        <v>434</v>
      </c>
      <c r="B437" s="6" t="s">
        <v>14</v>
      </c>
      <c r="C437" s="7" t="n">
        <v>83600</v>
      </c>
      <c r="D437" s="6" t="s">
        <v>1382</v>
      </c>
      <c r="E437" s="7" t="n">
        <v>126901</v>
      </c>
      <c r="F437" s="6" t="s">
        <v>32</v>
      </c>
      <c r="G437" s="8" t="n">
        <v>2607905</v>
      </c>
      <c r="H437" s="8" t="n">
        <v>13039525000</v>
      </c>
      <c r="I437" s="8" t="n">
        <v>5000</v>
      </c>
      <c r="J437" s="6" t="s">
        <v>17</v>
      </c>
      <c r="K437" s="6" t="s">
        <v>1375</v>
      </c>
      <c r="L437" s="6" t="s">
        <v>1376</v>
      </c>
      <c r="M437" s="3"/>
      <c r="N437" s="9" t="str">
        <f aca="false">IF(B437="코스닥", TEXT(C437,"000000")&amp;".KQ", IF(B437="코넥스", "N/A",TEXT(C437,"000000")&amp;".KS"))</f>
        <v>083600.KS</v>
      </c>
      <c r="O437" s="5"/>
      <c r="P437" s="4" t="str">
        <f aca="false">IF(B437="코스닥", "KOSDAQ:"&amp;TEXT(C437,"000000"), IF(B437="코넥스", "N/A","KRX:"&amp;TEXT(C437,"000000")))</f>
        <v>KRX:083600</v>
      </c>
      <c r="Q437" s="5"/>
    </row>
    <row r="438" customFormat="false" ht="15.75" hidden="false" customHeight="false" outlineLevel="0" collapsed="false">
      <c r="A438" s="6" t="n">
        <v>435</v>
      </c>
      <c r="B438" s="6" t="s">
        <v>14</v>
      </c>
      <c r="C438" s="7" t="n">
        <v>83610</v>
      </c>
      <c r="D438" s="6" t="s">
        <v>1383</v>
      </c>
      <c r="E438" s="7" t="n">
        <v>126901</v>
      </c>
      <c r="F438" s="6" t="s">
        <v>32</v>
      </c>
      <c r="G438" s="8" t="n">
        <v>1946194</v>
      </c>
      <c r="H438" s="8" t="n">
        <v>9730970000</v>
      </c>
      <c r="I438" s="8" t="n">
        <v>5000</v>
      </c>
      <c r="J438" s="6" t="s">
        <v>17</v>
      </c>
      <c r="K438" s="6" t="s">
        <v>1375</v>
      </c>
      <c r="L438" s="6" t="s">
        <v>1376</v>
      </c>
      <c r="M438" s="3"/>
      <c r="N438" s="9" t="str">
        <f aca="false">IF(B438="코스닥", TEXT(C438,"000000")&amp;".KQ", IF(B438="코넥스", "N/A",TEXT(C438,"000000")&amp;".KS"))</f>
        <v>083610.KS</v>
      </c>
      <c r="O438" s="5"/>
      <c r="P438" s="4" t="str">
        <f aca="false">IF(B438="코스닥", "KOSDAQ:"&amp;TEXT(C438,"000000"), IF(B438="코넥스", "N/A","KRX:"&amp;TEXT(C438,"000000")))</f>
        <v>KRX:083610</v>
      </c>
      <c r="Q438" s="5"/>
    </row>
    <row r="439" customFormat="false" ht="15.75" hidden="false" customHeight="false" outlineLevel="0" collapsed="false">
      <c r="A439" s="6" t="n">
        <v>436</v>
      </c>
      <c r="B439" s="6" t="s">
        <v>14</v>
      </c>
      <c r="C439" s="7" t="n">
        <v>83620</v>
      </c>
      <c r="D439" s="6" t="s">
        <v>1384</v>
      </c>
      <c r="E439" s="7" t="n">
        <v>126901</v>
      </c>
      <c r="F439" s="6" t="s">
        <v>32</v>
      </c>
      <c r="G439" s="8" t="n">
        <v>1946583</v>
      </c>
      <c r="H439" s="8" t="n">
        <v>9732915000</v>
      </c>
      <c r="I439" s="8" t="n">
        <v>5000</v>
      </c>
      <c r="J439" s="6" t="s">
        <v>17</v>
      </c>
      <c r="K439" s="6" t="s">
        <v>1375</v>
      </c>
      <c r="L439" s="6" t="s">
        <v>1376</v>
      </c>
      <c r="M439" s="3"/>
      <c r="N439" s="9" t="str">
        <f aca="false">IF(B439="코스닥", TEXT(C439,"000000")&amp;".KQ", IF(B439="코넥스", "N/A",TEXT(C439,"000000")&amp;".KS"))</f>
        <v>083620.KS</v>
      </c>
      <c r="O439" s="5"/>
      <c r="P439" s="4" t="str">
        <f aca="false">IF(B439="코스닥", "KOSDAQ:"&amp;TEXT(C439,"000000"), IF(B439="코넥스", "N/A","KRX:"&amp;TEXT(C439,"000000")))</f>
        <v>KRX:083620</v>
      </c>
      <c r="Q439" s="5"/>
    </row>
    <row r="440" customFormat="false" ht="15.75" hidden="false" customHeight="false" outlineLevel="0" collapsed="false">
      <c r="A440" s="6" t="n">
        <v>437</v>
      </c>
      <c r="B440" s="6" t="s">
        <v>14</v>
      </c>
      <c r="C440" s="7" t="n">
        <v>122900</v>
      </c>
      <c r="D440" s="6" t="s">
        <v>1385</v>
      </c>
      <c r="E440" s="7" t="n">
        <v>74608</v>
      </c>
      <c r="F440" s="6" t="s">
        <v>108</v>
      </c>
      <c r="G440" s="8" t="n">
        <v>35943340</v>
      </c>
      <c r="H440" s="8" t="n">
        <v>18166670000</v>
      </c>
      <c r="I440" s="6" t="n">
        <v>500</v>
      </c>
      <c r="J440" s="6" t="s">
        <v>17</v>
      </c>
      <c r="K440" s="6" t="s">
        <v>1386</v>
      </c>
      <c r="L440" s="6" t="s">
        <v>1387</v>
      </c>
      <c r="M440" s="3"/>
      <c r="N440" s="9" t="str">
        <f aca="false">IF(B440="코스닥", TEXT(C440,"000000")&amp;".KQ", IF(B440="코넥스", "N/A",TEXT(C440,"000000")&amp;".KS"))</f>
        <v>122900.KS</v>
      </c>
      <c r="O440" s="5"/>
      <c r="P440" s="4" t="str">
        <f aca="false">IF(B440="코스닥", "KOSDAQ:"&amp;TEXT(C440,"000000"), IF(B440="코넥스", "N/A","KRX:"&amp;TEXT(C440,"000000")))</f>
        <v>KRX:122900</v>
      </c>
      <c r="Q440" s="5"/>
    </row>
    <row r="441" customFormat="false" ht="15.75" hidden="false" customHeight="false" outlineLevel="0" collapsed="false">
      <c r="A441" s="6" t="n">
        <v>438</v>
      </c>
      <c r="B441" s="6" t="s">
        <v>14</v>
      </c>
      <c r="C441" s="7" t="n">
        <v>10780</v>
      </c>
      <c r="D441" s="6" t="s">
        <v>1388</v>
      </c>
      <c r="E441" s="7" t="n">
        <v>32302</v>
      </c>
      <c r="F441" s="6" t="s">
        <v>552</v>
      </c>
      <c r="G441" s="8" t="n">
        <v>27143961</v>
      </c>
      <c r="H441" s="8" t="n">
        <v>13571980500</v>
      </c>
      <c r="I441" s="6" t="n">
        <v>500</v>
      </c>
      <c r="J441" s="6" t="s">
        <v>17</v>
      </c>
      <c r="K441" s="6" t="s">
        <v>1389</v>
      </c>
      <c r="L441" s="6" t="s">
        <v>1390</v>
      </c>
      <c r="M441" s="3"/>
      <c r="N441" s="9" t="str">
        <f aca="false">IF(B441="코스닥", TEXT(C441,"000000")&amp;".KQ", IF(B441="코넥스", "N/A",TEXT(C441,"000000")&amp;".KS"))</f>
        <v>010780.KS</v>
      </c>
      <c r="O441" s="5"/>
      <c r="P441" s="4" t="str">
        <f aca="false">IF(B441="코스닥", "KOSDAQ:"&amp;TEXT(C441,"000000"), IF(B441="코넥스", "N/A","KRX:"&amp;TEXT(C441,"000000")))</f>
        <v>KRX:010780</v>
      </c>
      <c r="Q441" s="5"/>
    </row>
    <row r="442" customFormat="false" ht="15.75" hidden="false" customHeight="false" outlineLevel="0" collapsed="false">
      <c r="A442" s="6" t="n">
        <v>439</v>
      </c>
      <c r="B442" s="6" t="s">
        <v>14</v>
      </c>
      <c r="C442" s="7" t="n">
        <v>3560</v>
      </c>
      <c r="D442" s="6" t="s">
        <v>1391</v>
      </c>
      <c r="E442" s="7" t="n">
        <v>105901</v>
      </c>
      <c r="F442" s="6" t="s">
        <v>55</v>
      </c>
      <c r="G442" s="8" t="n">
        <v>143309751</v>
      </c>
      <c r="H442" s="8" t="n">
        <v>71654875500</v>
      </c>
      <c r="I442" s="6" t="n">
        <v>500</v>
      </c>
      <c r="J442" s="6" t="s">
        <v>17</v>
      </c>
      <c r="K442" s="6" t="s">
        <v>1392</v>
      </c>
      <c r="L442" s="6" t="s">
        <v>1393</v>
      </c>
      <c r="M442" s="3"/>
      <c r="N442" s="9" t="str">
        <f aca="false">IF(B442="코스닥", TEXT(C442,"000000")&amp;".KQ", IF(B442="코넥스", "N/A",TEXT(C442,"000000")&amp;".KS"))</f>
        <v>003560.KS</v>
      </c>
      <c r="O442" s="5"/>
      <c r="P442" s="4" t="str">
        <f aca="false">IF(B442="코스닥", "KOSDAQ:"&amp;TEXT(C442,"000000"), IF(B442="코넥스", "N/A","KRX:"&amp;TEXT(C442,"000000")))</f>
        <v>KRX:003560</v>
      </c>
      <c r="Q442" s="5"/>
    </row>
    <row r="443" customFormat="false" ht="15.75" hidden="false" customHeight="false" outlineLevel="0" collapsed="false">
      <c r="A443" s="6" t="n">
        <v>440</v>
      </c>
      <c r="B443" s="6" t="s">
        <v>14</v>
      </c>
      <c r="C443" s="7" t="n">
        <v>33660</v>
      </c>
      <c r="D443" s="6" t="s">
        <v>1394</v>
      </c>
      <c r="E443" s="7" t="n">
        <v>116409</v>
      </c>
      <c r="F443" s="6" t="s">
        <v>44</v>
      </c>
      <c r="G443" s="8" t="n">
        <v>57545890</v>
      </c>
      <c r="H443" s="8" t="n">
        <v>287729450000</v>
      </c>
      <c r="I443" s="8" t="n">
        <v>5000</v>
      </c>
      <c r="J443" s="6" t="s">
        <v>17</v>
      </c>
      <c r="K443" s="6" t="s">
        <v>1395</v>
      </c>
      <c r="L443" s="6" t="s">
        <v>1396</v>
      </c>
      <c r="M443" s="3"/>
      <c r="N443" s="9" t="str">
        <f aca="false">IF(B443="코스닥", TEXT(C443,"000000")&amp;".KQ", IF(B443="코넥스", "N/A",TEXT(C443,"000000")&amp;".KS"))</f>
        <v>033660.KS</v>
      </c>
      <c r="O443" s="5"/>
      <c r="P443" s="4" t="str">
        <f aca="false">IF(B443="코스닥", "KOSDAQ:"&amp;TEXT(C443,"000000"), IF(B443="코넥스", "N/A","KRX:"&amp;TEXT(C443,"000000")))</f>
        <v>KRX:033660</v>
      </c>
      <c r="Q443" s="5"/>
    </row>
    <row r="444" customFormat="false" ht="15.75" hidden="false" customHeight="false" outlineLevel="0" collapsed="false">
      <c r="A444" s="6" t="n">
        <v>441</v>
      </c>
      <c r="B444" s="6" t="s">
        <v>14</v>
      </c>
      <c r="C444" s="7" t="n">
        <v>101140</v>
      </c>
      <c r="D444" s="6" t="s">
        <v>1397</v>
      </c>
      <c r="E444" s="7" t="n">
        <v>74604</v>
      </c>
      <c r="F444" s="6" t="s">
        <v>423</v>
      </c>
      <c r="G444" s="8" t="n">
        <v>20027281</v>
      </c>
      <c r="H444" s="8" t="n">
        <v>10013640500</v>
      </c>
      <c r="I444" s="6" t="n">
        <v>500</v>
      </c>
      <c r="J444" s="6" t="s">
        <v>17</v>
      </c>
      <c r="K444" s="6" t="s">
        <v>1398</v>
      </c>
      <c r="L444" s="6" t="s">
        <v>1399</v>
      </c>
      <c r="M444" s="3"/>
      <c r="N444" s="9" t="str">
        <f aca="false">IF(B444="코스닥", TEXT(C444,"000000")&amp;".KQ", IF(B444="코넥스", "N/A",TEXT(C444,"000000")&amp;".KS"))</f>
        <v>101140.KS</v>
      </c>
      <c r="O444" s="5"/>
      <c r="P444" s="4" t="str">
        <f aca="false">IF(B444="코스닥", "KOSDAQ:"&amp;TEXT(C444,"000000"), IF(B444="코넥스", "N/A","KRX:"&amp;TEXT(C444,"000000")))</f>
        <v>KRX:101140</v>
      </c>
      <c r="Q444" s="5"/>
    </row>
    <row r="445" customFormat="false" ht="15.75" hidden="false" customHeight="false" outlineLevel="0" collapsed="false">
      <c r="A445" s="6" t="n">
        <v>442</v>
      </c>
      <c r="B445" s="6" t="s">
        <v>14</v>
      </c>
      <c r="C445" s="7" t="n">
        <v>1780</v>
      </c>
      <c r="D445" s="6" t="s">
        <v>1400</v>
      </c>
      <c r="E445" s="7" t="n">
        <v>32402</v>
      </c>
      <c r="F445" s="6" t="s">
        <v>384</v>
      </c>
      <c r="G445" s="8" t="n">
        <v>64845163</v>
      </c>
      <c r="H445" s="8" t="n">
        <v>32422581500</v>
      </c>
      <c r="I445" s="6" t="n">
        <v>500</v>
      </c>
      <c r="J445" s="6" t="s">
        <v>17</v>
      </c>
      <c r="K445" s="6" t="s">
        <v>1401</v>
      </c>
      <c r="L445" s="6" t="s">
        <v>1402</v>
      </c>
      <c r="M445" s="3"/>
      <c r="N445" s="9" t="str">
        <f aca="false">IF(B445="코스닥", TEXT(C445,"000000")&amp;".KQ", IF(B445="코넥스", "N/A",TEXT(C445,"000000")&amp;".KS"))</f>
        <v>001780.KS</v>
      </c>
      <c r="O445" s="5"/>
      <c r="P445" s="4" t="str">
        <f aca="false">IF(B445="코스닥", "KOSDAQ:"&amp;TEXT(C445,"000000"), IF(B445="코넥스", "N/A","KRX:"&amp;TEXT(C445,"000000")))</f>
        <v>KRX:001780</v>
      </c>
      <c r="Q445" s="5"/>
    </row>
    <row r="446" customFormat="false" ht="15.75" hidden="false" customHeight="false" outlineLevel="0" collapsed="false">
      <c r="A446" s="6" t="n">
        <v>443</v>
      </c>
      <c r="B446" s="6" t="s">
        <v>14</v>
      </c>
      <c r="C446" s="7" t="n">
        <v>2250</v>
      </c>
      <c r="D446" s="6" t="s">
        <v>1403</v>
      </c>
      <c r="E446" s="7" t="n">
        <v>32102</v>
      </c>
      <c r="F446" s="6" t="s">
        <v>129</v>
      </c>
      <c r="G446" s="8" t="n">
        <v>11857922</v>
      </c>
      <c r="H446" s="8" t="n">
        <v>59289610000</v>
      </c>
      <c r="I446" s="8" t="n">
        <v>5000</v>
      </c>
      <c r="J446" s="6" t="s">
        <v>17</v>
      </c>
      <c r="K446" s="6" t="s">
        <v>1404</v>
      </c>
      <c r="L446" s="6" t="s">
        <v>1405</v>
      </c>
      <c r="M446" s="3"/>
      <c r="N446" s="9" t="str">
        <f aca="false">IF(B446="코스닥", TEXT(C446,"000000")&amp;".KQ", IF(B446="코넥스", "N/A",TEXT(C446,"000000")&amp;".KS"))</f>
        <v>002250.KS</v>
      </c>
      <c r="O446" s="5"/>
      <c r="P446" s="4" t="str">
        <f aca="false">IF(B446="코스닥", "KOSDAQ:"&amp;TEXT(C446,"000000"), IF(B446="코넥스", "N/A","KRX:"&amp;TEXT(C446,"000000")))</f>
        <v>KRX:002250</v>
      </c>
      <c r="Q446" s="5"/>
    </row>
    <row r="447" customFormat="false" ht="15.75" hidden="false" customHeight="false" outlineLevel="0" collapsed="false">
      <c r="A447" s="6" t="n">
        <v>444</v>
      </c>
      <c r="B447" s="6" t="s">
        <v>14</v>
      </c>
      <c r="C447" s="7" t="n">
        <v>161000</v>
      </c>
      <c r="D447" s="6" t="s">
        <v>1406</v>
      </c>
      <c r="E447" s="7" t="n">
        <v>32004</v>
      </c>
      <c r="F447" s="6" t="s">
        <v>162</v>
      </c>
      <c r="G447" s="8" t="n">
        <v>3204000</v>
      </c>
      <c r="H447" s="8" t="n">
        <v>16020000000</v>
      </c>
      <c r="I447" s="8" t="n">
        <v>5000</v>
      </c>
      <c r="J447" s="6"/>
      <c r="K447" s="6" t="s">
        <v>1407</v>
      </c>
      <c r="L447" s="6" t="s">
        <v>1408</v>
      </c>
      <c r="M447" s="3"/>
      <c r="N447" s="9" t="str">
        <f aca="false">IF(B447="코스닥", TEXT(C447,"000000")&amp;".KQ", IF(B447="코넥스", "N/A",TEXT(C447,"000000")&amp;".KS"))</f>
        <v>161000.KS</v>
      </c>
      <c r="O447" s="5"/>
      <c r="P447" s="4" t="str">
        <f aca="false">IF(B447="코스닥", "KOSDAQ:"&amp;TEXT(C447,"000000"), IF(B447="코넥스", "N/A","KRX:"&amp;TEXT(C447,"000000")))</f>
        <v>KRX:161000</v>
      </c>
      <c r="Q447" s="5"/>
    </row>
    <row r="448" customFormat="false" ht="15.75" hidden="false" customHeight="false" outlineLevel="0" collapsed="false">
      <c r="A448" s="6" t="n">
        <v>445</v>
      </c>
      <c r="B448" s="6" t="s">
        <v>14</v>
      </c>
      <c r="C448" s="7" t="n">
        <v>11090</v>
      </c>
      <c r="D448" s="6" t="s">
        <v>1409</v>
      </c>
      <c r="E448" s="7" t="n">
        <v>33201</v>
      </c>
      <c r="F448" s="6" t="s">
        <v>981</v>
      </c>
      <c r="G448" s="8" t="n">
        <v>59991641</v>
      </c>
      <c r="H448" s="8" t="n">
        <v>29995820500</v>
      </c>
      <c r="I448" s="6" t="n">
        <v>500</v>
      </c>
      <c r="J448" s="6" t="s">
        <v>17</v>
      </c>
      <c r="K448" s="6" t="s">
        <v>1410</v>
      </c>
      <c r="L448" s="6" t="s">
        <v>1411</v>
      </c>
      <c r="M448" s="3"/>
      <c r="N448" s="9" t="str">
        <f aca="false">IF(B448="코스닥", TEXT(C448,"000000")&amp;".KQ", IF(B448="코넥스", "N/A",TEXT(C448,"000000")&amp;".KS"))</f>
        <v>011090.KS</v>
      </c>
      <c r="O448" s="5"/>
      <c r="P448" s="4" t="str">
        <f aca="false">IF(B448="코스닥", "KOSDAQ:"&amp;TEXT(C448,"000000"), IF(B448="코넥스", "N/A","KRX:"&amp;TEXT(C448,"000000")))</f>
        <v>KRX:011090</v>
      </c>
      <c r="Q448" s="5"/>
    </row>
    <row r="449" customFormat="false" ht="15.75" hidden="false" customHeight="false" outlineLevel="0" collapsed="false">
      <c r="A449" s="6" t="n">
        <v>446</v>
      </c>
      <c r="B449" s="6" t="s">
        <v>14</v>
      </c>
      <c r="C449" s="7" t="n">
        <v>93240</v>
      </c>
      <c r="D449" s="6" t="s">
        <v>1412</v>
      </c>
      <c r="E449" s="7" t="n">
        <v>31401</v>
      </c>
      <c r="F449" s="6" t="s">
        <v>48</v>
      </c>
      <c r="G449" s="8" t="n">
        <v>16903736</v>
      </c>
      <c r="H449" s="8" t="n">
        <v>8451868000</v>
      </c>
      <c r="I449" s="6" t="n">
        <v>500</v>
      </c>
      <c r="J449" s="6" t="s">
        <v>17</v>
      </c>
      <c r="K449" s="6" t="s">
        <v>1413</v>
      </c>
      <c r="L449" s="6" t="s">
        <v>1414</v>
      </c>
      <c r="M449" s="3"/>
      <c r="N449" s="9" t="str">
        <f aca="false">IF(B449="코스닥", TEXT(C449,"000000")&amp;".KQ", IF(B449="코넥스", "N/A",TEXT(C449,"000000")&amp;".KS"))</f>
        <v>093240.KS</v>
      </c>
      <c r="O449" s="5"/>
      <c r="P449" s="4" t="str">
        <f aca="false">IF(B449="코스닥", "KOSDAQ:"&amp;TEXT(C449,"000000"), IF(B449="코넥스", "N/A","KRX:"&amp;TEXT(C449,"000000")))</f>
        <v>KRX:093240</v>
      </c>
      <c r="Q449" s="5"/>
    </row>
    <row r="450" customFormat="false" ht="15.75" hidden="false" customHeight="false" outlineLevel="0" collapsed="false">
      <c r="A450" s="6" t="n">
        <v>447</v>
      </c>
      <c r="B450" s="6" t="s">
        <v>14</v>
      </c>
      <c r="C450" s="7" t="n">
        <v>5850</v>
      </c>
      <c r="D450" s="6" t="s">
        <v>1415</v>
      </c>
      <c r="E450" s="7" t="n">
        <v>33003</v>
      </c>
      <c r="F450" s="6" t="s">
        <v>254</v>
      </c>
      <c r="G450" s="8" t="n">
        <v>33865090</v>
      </c>
      <c r="H450" s="8" t="n">
        <v>16932545000</v>
      </c>
      <c r="I450" s="6" t="n">
        <v>500</v>
      </c>
      <c r="J450" s="6" t="s">
        <v>17</v>
      </c>
      <c r="K450" s="6" t="s">
        <v>1416</v>
      </c>
      <c r="L450" s="6" t="s">
        <v>1417</v>
      </c>
      <c r="M450" s="3"/>
      <c r="N450" s="9" t="str">
        <f aca="false">IF(B450="코스닥", TEXT(C450,"000000")&amp;".KQ", IF(B450="코넥스", "N/A",TEXT(C450,"000000")&amp;".KS"))</f>
        <v>005850.KS</v>
      </c>
      <c r="O450" s="5"/>
      <c r="P450" s="4" t="str">
        <f aca="false">IF(B450="코스닥", "KOSDAQ:"&amp;TEXT(C450,"000000"), IF(B450="코넥스", "N/A","KRX:"&amp;TEXT(C450,"000000")))</f>
        <v>KRX:005850</v>
      </c>
      <c r="Q450" s="5"/>
    </row>
    <row r="451" customFormat="false" ht="15.75" hidden="false" customHeight="false" outlineLevel="0" collapsed="false">
      <c r="A451" s="6" t="n">
        <v>448</v>
      </c>
      <c r="B451" s="6" t="s">
        <v>14</v>
      </c>
      <c r="C451" s="7" t="n">
        <v>12750</v>
      </c>
      <c r="D451" s="6" t="s">
        <v>1418</v>
      </c>
      <c r="E451" s="7" t="n">
        <v>147503</v>
      </c>
      <c r="F451" s="6" t="s">
        <v>1419</v>
      </c>
      <c r="G451" s="8" t="n">
        <v>37999178</v>
      </c>
      <c r="H451" s="8" t="n">
        <v>18999589000</v>
      </c>
      <c r="I451" s="6" t="n">
        <v>500</v>
      </c>
      <c r="J451" s="6" t="s">
        <v>17</v>
      </c>
      <c r="K451" s="6" t="s">
        <v>1420</v>
      </c>
      <c r="L451" s="6" t="s">
        <v>1421</v>
      </c>
      <c r="M451" s="3"/>
      <c r="N451" s="9" t="str">
        <f aca="false">IF(B451="코스닥", TEXT(C451,"000000")&amp;".KQ", IF(B451="코넥스", "N/A",TEXT(C451,"000000")&amp;".KS"))</f>
        <v>012750.KS</v>
      </c>
      <c r="O451" s="5"/>
      <c r="P451" s="4" t="str">
        <f aca="false">IF(B451="코스닥", "KOSDAQ:"&amp;TEXT(C451,"000000"), IF(B451="코넥스", "N/A","KRX:"&amp;TEXT(C451,"000000")))</f>
        <v>KRX:012750</v>
      </c>
      <c r="Q451" s="5"/>
    </row>
    <row r="452" customFormat="false" ht="15.75" hidden="false" customHeight="false" outlineLevel="0" collapsed="false">
      <c r="A452" s="6" t="n">
        <v>449</v>
      </c>
      <c r="B452" s="6" t="s">
        <v>14</v>
      </c>
      <c r="C452" s="7" t="n">
        <v>123700</v>
      </c>
      <c r="D452" s="6" t="s">
        <v>1422</v>
      </c>
      <c r="E452" s="7" t="n">
        <v>33003</v>
      </c>
      <c r="F452" s="6" t="s">
        <v>254</v>
      </c>
      <c r="G452" s="8" t="n">
        <v>15604898</v>
      </c>
      <c r="H452" s="8" t="n">
        <v>7802449000</v>
      </c>
      <c r="I452" s="6" t="n">
        <v>500</v>
      </c>
      <c r="J452" s="6" t="s">
        <v>17</v>
      </c>
      <c r="K452" s="6" t="s">
        <v>1423</v>
      </c>
      <c r="L452" s="6" t="s">
        <v>1424</v>
      </c>
      <c r="M452" s="3"/>
      <c r="N452" s="9" t="str">
        <f aca="false">IF(B452="코스닥", TEXT(C452,"000000")&amp;".KQ", IF(B452="코넥스", "N/A",TEXT(C452,"000000")&amp;".KS"))</f>
        <v>123700.KS</v>
      </c>
      <c r="O452" s="5"/>
      <c r="P452" s="4" t="str">
        <f aca="false">IF(B452="코스닥", "KOSDAQ:"&amp;TEXT(C452,"000000"), IF(B452="코넥스", "N/A","KRX:"&amp;TEXT(C452,"000000")))</f>
        <v>KRX:123700</v>
      </c>
      <c r="Q452" s="5"/>
    </row>
    <row r="453" customFormat="false" ht="15.75" hidden="false" customHeight="false" outlineLevel="0" collapsed="false">
      <c r="A453" s="6" t="n">
        <v>450</v>
      </c>
      <c r="B453" s="6" t="s">
        <v>14</v>
      </c>
      <c r="C453" s="7" t="n">
        <v>25530</v>
      </c>
      <c r="D453" s="6" t="s">
        <v>1425</v>
      </c>
      <c r="E453" s="7" t="n">
        <v>137105</v>
      </c>
      <c r="F453" s="6" t="s">
        <v>36</v>
      </c>
      <c r="G453" s="8" t="n">
        <v>14934008</v>
      </c>
      <c r="H453" s="8" t="n">
        <v>7467004000</v>
      </c>
      <c r="I453" s="6" t="n">
        <v>500</v>
      </c>
      <c r="J453" s="6" t="s">
        <v>17</v>
      </c>
      <c r="K453" s="6" t="s">
        <v>1426</v>
      </c>
      <c r="L453" s="6" t="s">
        <v>1427</v>
      </c>
      <c r="M453" s="3"/>
      <c r="N453" s="9" t="str">
        <f aca="false">IF(B453="코스닥", TEXT(C453,"000000")&amp;".KQ", IF(B453="코넥스", "N/A",TEXT(C453,"000000")&amp;".KS"))</f>
        <v>025530.KS</v>
      </c>
      <c r="O453" s="5"/>
      <c r="P453" s="4" t="str">
        <f aca="false">IF(B453="코스닥", "KOSDAQ:"&amp;TEXT(C453,"000000"), IF(B453="코넥스", "N/A","KRX:"&amp;TEXT(C453,"000000")))</f>
        <v>KRX:025530</v>
      </c>
      <c r="Q453" s="5"/>
    </row>
    <row r="454" customFormat="false" ht="15.75" hidden="false" customHeight="false" outlineLevel="0" collapsed="false">
      <c r="A454" s="6" t="n">
        <v>451</v>
      </c>
      <c r="B454" s="6" t="s">
        <v>14</v>
      </c>
      <c r="C454" s="7" t="n">
        <v>210980</v>
      </c>
      <c r="D454" s="6" t="s">
        <v>1428</v>
      </c>
      <c r="E454" s="7" t="n">
        <v>126801</v>
      </c>
      <c r="F454" s="6" t="s">
        <v>413</v>
      </c>
      <c r="G454" s="8" t="n">
        <v>9870000</v>
      </c>
      <c r="H454" s="8" t="n">
        <v>9870000000</v>
      </c>
      <c r="I454" s="8" t="n">
        <v>1000</v>
      </c>
      <c r="J454" s="6" t="s">
        <v>17</v>
      </c>
      <c r="K454" s="6" t="s">
        <v>1429</v>
      </c>
      <c r="L454" s="6" t="s">
        <v>1430</v>
      </c>
      <c r="M454" s="3"/>
      <c r="N454" s="9" t="str">
        <f aca="false">IF(B454="코스닥", TEXT(C454,"000000")&amp;".KQ", IF(B454="코넥스", "N/A",TEXT(C454,"000000")&amp;".KS"))</f>
        <v>210980.KS</v>
      </c>
      <c r="O454" s="5"/>
      <c r="P454" s="4" t="str">
        <f aca="false">IF(B454="코스닥", "KOSDAQ:"&amp;TEXT(C454,"000000"), IF(B454="코넥스", "N/A","KRX:"&amp;TEXT(C454,"000000")))</f>
        <v>KRX:210980</v>
      </c>
      <c r="Q454" s="5"/>
    </row>
    <row r="455" customFormat="false" ht="15.75" hidden="false" customHeight="false" outlineLevel="0" collapsed="false">
      <c r="A455" s="6" t="n">
        <v>452</v>
      </c>
      <c r="B455" s="6" t="s">
        <v>14</v>
      </c>
      <c r="C455" s="7" t="n">
        <v>23960</v>
      </c>
      <c r="D455" s="6" t="s">
        <v>1431</v>
      </c>
      <c r="E455" s="7" t="n">
        <v>64102</v>
      </c>
      <c r="F455" s="6" t="s">
        <v>370</v>
      </c>
      <c r="G455" s="8" t="n">
        <v>10176982</v>
      </c>
      <c r="H455" s="8" t="n">
        <v>5088491000</v>
      </c>
      <c r="I455" s="6" t="n">
        <v>500</v>
      </c>
      <c r="J455" s="6" t="s">
        <v>17</v>
      </c>
      <c r="K455" s="6" t="s">
        <v>1432</v>
      </c>
      <c r="L455" s="6" t="s">
        <v>1433</v>
      </c>
      <c r="M455" s="3"/>
      <c r="N455" s="9" t="str">
        <f aca="false">IF(B455="코스닥", TEXT(C455,"000000")&amp;".KQ", IF(B455="코넥스", "N/A",TEXT(C455,"000000")&amp;".KS"))</f>
        <v>023960.KS</v>
      </c>
      <c r="O455" s="5"/>
      <c r="P455" s="4" t="str">
        <f aca="false">IF(B455="코스닥", "KOSDAQ:"&amp;TEXT(C455,"000000"), IF(B455="코넥스", "N/A","KRX:"&amp;TEXT(C455,"000000")))</f>
        <v>KRX:023960</v>
      </c>
      <c r="Q455" s="5"/>
    </row>
    <row r="456" customFormat="false" ht="15.75" hidden="false" customHeight="false" outlineLevel="0" collapsed="false">
      <c r="A456" s="6" t="n">
        <v>453</v>
      </c>
      <c r="B456" s="6" t="s">
        <v>14</v>
      </c>
      <c r="C456" s="7" t="n">
        <v>78520</v>
      </c>
      <c r="D456" s="6" t="s">
        <v>1434</v>
      </c>
      <c r="E456" s="7" t="n">
        <v>32004</v>
      </c>
      <c r="F456" s="6" t="s">
        <v>162</v>
      </c>
      <c r="G456" s="8" t="n">
        <v>14003642</v>
      </c>
      <c r="H456" s="8" t="n">
        <v>7001821000</v>
      </c>
      <c r="I456" s="6" t="n">
        <v>500</v>
      </c>
      <c r="J456" s="6" t="s">
        <v>17</v>
      </c>
      <c r="K456" s="6" t="s">
        <v>1435</v>
      </c>
      <c r="L456" s="6" t="s">
        <v>1436</v>
      </c>
      <c r="M456" s="3"/>
      <c r="N456" s="9" t="str">
        <f aca="false">IF(B456="코스닥", TEXT(C456,"000000")&amp;".KQ", IF(B456="코넥스", "N/A",TEXT(C456,"000000")&amp;".KS"))</f>
        <v>078520.KS</v>
      </c>
      <c r="O456" s="5"/>
      <c r="P456" s="4" t="str">
        <f aca="false">IF(B456="코스닥", "KOSDAQ:"&amp;TEXT(C456,"000000"), IF(B456="코넥스", "N/A","KRX:"&amp;TEXT(C456,"000000")))</f>
        <v>KRX:078520</v>
      </c>
      <c r="Q456" s="5"/>
    </row>
    <row r="457" customFormat="false" ht="15.75" hidden="false" customHeight="false" outlineLevel="0" collapsed="false">
      <c r="A457" s="6" t="n">
        <v>454</v>
      </c>
      <c r="B457" s="6" t="s">
        <v>14</v>
      </c>
      <c r="C457" s="7" t="n">
        <v>15260</v>
      </c>
      <c r="D457" s="6" t="s">
        <v>1437</v>
      </c>
      <c r="E457" s="7" t="n">
        <v>32602</v>
      </c>
      <c r="F457" s="6" t="s">
        <v>23</v>
      </c>
      <c r="G457" s="8" t="n">
        <v>41901467</v>
      </c>
      <c r="H457" s="8" t="n">
        <v>20950733500</v>
      </c>
      <c r="I457" s="6" t="n">
        <v>500</v>
      </c>
      <c r="J457" s="6" t="s">
        <v>17</v>
      </c>
      <c r="K457" s="6" t="s">
        <v>1438</v>
      </c>
      <c r="L457" s="6" t="s">
        <v>1439</v>
      </c>
      <c r="M457" s="3"/>
      <c r="N457" s="9" t="str">
        <f aca="false">IF(B457="코스닥", TEXT(C457,"000000")&amp;".KQ", IF(B457="코넥스", "N/A",TEXT(C457,"000000")&amp;".KS"))</f>
        <v>015260.KS</v>
      </c>
      <c r="O457" s="5"/>
      <c r="P457" s="4" t="str">
        <f aca="false">IF(B457="코스닥", "KOSDAQ:"&amp;TEXT(C457,"000000"), IF(B457="코넥스", "N/A","KRX:"&amp;TEXT(C457,"000000")))</f>
        <v>KRX:015260</v>
      </c>
      <c r="Q457" s="5"/>
    </row>
    <row r="458" customFormat="false" ht="15.75" hidden="false" customHeight="false" outlineLevel="0" collapsed="false">
      <c r="A458" s="6" t="n">
        <v>455</v>
      </c>
      <c r="B458" s="6" t="s">
        <v>14</v>
      </c>
      <c r="C458" s="7" t="n">
        <v>36570</v>
      </c>
      <c r="D458" s="6" t="s">
        <v>1440</v>
      </c>
      <c r="E458" s="7" t="n">
        <v>106301</v>
      </c>
      <c r="F458" s="6" t="s">
        <v>231</v>
      </c>
      <c r="G458" s="8" t="n">
        <v>21929022</v>
      </c>
      <c r="H458" s="8" t="n">
        <v>10964511000</v>
      </c>
      <c r="I458" s="6" t="n">
        <v>500</v>
      </c>
      <c r="J458" s="6" t="s">
        <v>17</v>
      </c>
      <c r="K458" s="6" t="s">
        <v>1441</v>
      </c>
      <c r="L458" s="6" t="s">
        <v>1442</v>
      </c>
      <c r="M458" s="3"/>
      <c r="N458" s="9" t="str">
        <f aca="false">IF(B458="코스닥", TEXT(C458,"000000")&amp;".KQ", IF(B458="코넥스", "N/A",TEXT(C458,"000000")&amp;".KS"))</f>
        <v>036570.KS</v>
      </c>
      <c r="O458" s="5"/>
      <c r="P458" s="4" t="str">
        <f aca="false">IF(B458="코스닥", "KOSDAQ:"&amp;TEXT(C458,"000000"), IF(B458="코넥스", "N/A","KRX:"&amp;TEXT(C458,"000000")))</f>
        <v>KRX:036570</v>
      </c>
      <c r="Q458" s="5"/>
    </row>
    <row r="459" customFormat="false" ht="15.75" hidden="false" customHeight="false" outlineLevel="0" collapsed="false">
      <c r="A459" s="6" t="n">
        <v>456</v>
      </c>
      <c r="B459" s="6" t="s">
        <v>14</v>
      </c>
      <c r="C459" s="7" t="n">
        <v>138250</v>
      </c>
      <c r="D459" s="6" t="s">
        <v>1443</v>
      </c>
      <c r="E459" s="7" t="n">
        <v>74709</v>
      </c>
      <c r="F459" s="6" t="s">
        <v>1444</v>
      </c>
      <c r="G459" s="8" t="n">
        <v>3369600</v>
      </c>
      <c r="H459" s="8" t="n">
        <v>16848000000</v>
      </c>
      <c r="I459" s="8" t="n">
        <v>5000</v>
      </c>
      <c r="J459" s="6" t="s">
        <v>17</v>
      </c>
      <c r="K459" s="6" t="s">
        <v>1445</v>
      </c>
      <c r="L459" s="6" t="s">
        <v>1446</v>
      </c>
      <c r="M459" s="3"/>
      <c r="N459" s="9" t="str">
        <f aca="false">IF(B459="코스닥", TEXT(C459,"000000")&amp;".KQ", IF(B459="코넥스", "N/A",TEXT(C459,"000000")&amp;".KS"))</f>
        <v>138250.KS</v>
      </c>
      <c r="O459" s="5"/>
      <c r="P459" s="4" t="str">
        <f aca="false">IF(B459="코스닥", "KOSDAQ:"&amp;TEXT(C459,"000000"), IF(B459="코넥스", "N/A","KRX:"&amp;TEXT(C459,"000000")))</f>
        <v>KRX:138250</v>
      </c>
      <c r="Q459" s="5"/>
    </row>
    <row r="460" customFormat="false" ht="15.75" hidden="false" customHeight="false" outlineLevel="0" collapsed="false">
      <c r="A460" s="6" t="n">
        <v>457</v>
      </c>
      <c r="B460" s="6" t="s">
        <v>14</v>
      </c>
      <c r="C460" s="7" t="n">
        <v>85310</v>
      </c>
      <c r="D460" s="6" t="s">
        <v>1447</v>
      </c>
      <c r="E460" s="7" t="n">
        <v>32501</v>
      </c>
      <c r="F460" s="6" t="s">
        <v>739</v>
      </c>
      <c r="G460" s="8" t="n">
        <v>48983352</v>
      </c>
      <c r="H460" s="8" t="n">
        <v>24491676000</v>
      </c>
      <c r="I460" s="6" t="n">
        <v>500</v>
      </c>
      <c r="J460" s="6" t="s">
        <v>17</v>
      </c>
      <c r="K460" s="6" t="s">
        <v>1448</v>
      </c>
      <c r="L460" s="6" t="s">
        <v>1449</v>
      </c>
      <c r="M460" s="3"/>
      <c r="N460" s="9" t="str">
        <f aca="false">IF(B460="코스닥", TEXT(C460,"000000")&amp;".KQ", IF(B460="코넥스", "N/A",TEXT(C460,"000000")&amp;".KS"))</f>
        <v>085310.KS</v>
      </c>
      <c r="O460" s="5"/>
      <c r="P460" s="4" t="str">
        <f aca="false">IF(B460="코스닥", "KOSDAQ:"&amp;TEXT(C460,"000000"), IF(B460="코넥스", "N/A","KRX:"&amp;TEXT(C460,"000000")))</f>
        <v>KRX:085310</v>
      </c>
      <c r="Q460" s="5"/>
    </row>
    <row r="461" customFormat="false" ht="15.75" hidden="false" customHeight="false" outlineLevel="0" collapsed="false">
      <c r="A461" s="6" t="n">
        <v>458</v>
      </c>
      <c r="B461" s="6" t="s">
        <v>14</v>
      </c>
      <c r="C461" s="7" t="n">
        <v>4250</v>
      </c>
      <c r="D461" s="6" t="s">
        <v>1450</v>
      </c>
      <c r="E461" s="7" t="n">
        <v>32202</v>
      </c>
      <c r="F461" s="6" t="s">
        <v>28</v>
      </c>
      <c r="G461" s="8" t="n">
        <v>36720000</v>
      </c>
      <c r="H461" s="8" t="n">
        <v>21000000000</v>
      </c>
      <c r="I461" s="6" t="n">
        <v>500</v>
      </c>
      <c r="J461" s="6" t="s">
        <v>17</v>
      </c>
      <c r="K461" s="6" t="s">
        <v>1451</v>
      </c>
      <c r="L461" s="6" t="s">
        <v>1452</v>
      </c>
      <c r="M461" s="3"/>
      <c r="N461" s="9" t="str">
        <f aca="false">IF(B461="코스닥", TEXT(C461,"000000")&amp;".KQ", IF(B461="코넥스", "N/A",TEXT(C461,"000000")&amp;".KS"))</f>
        <v>004250.KS</v>
      </c>
      <c r="O461" s="5"/>
      <c r="P461" s="4" t="str">
        <f aca="false">IF(B461="코스닥", "KOSDAQ:"&amp;TEXT(C461,"000000"), IF(B461="코넥스", "N/A","KRX:"&amp;TEXT(C461,"000000")))</f>
        <v>KRX:004250</v>
      </c>
      <c r="Q461" s="5"/>
    </row>
    <row r="462" customFormat="false" ht="15.75" hidden="false" customHeight="false" outlineLevel="0" collapsed="false">
      <c r="A462" s="6" t="n">
        <v>459</v>
      </c>
      <c r="B462" s="6" t="s">
        <v>14</v>
      </c>
      <c r="C462" s="7" t="n">
        <v>69640</v>
      </c>
      <c r="D462" s="6" t="s">
        <v>1453</v>
      </c>
      <c r="E462" s="7" t="n">
        <v>74704</v>
      </c>
      <c r="F462" s="6" t="s">
        <v>1291</v>
      </c>
      <c r="G462" s="8" t="n">
        <v>12649515</v>
      </c>
      <c r="H462" s="8" t="n">
        <v>6324757500</v>
      </c>
      <c r="I462" s="6" t="n">
        <v>500</v>
      </c>
      <c r="J462" s="6" t="s">
        <v>17</v>
      </c>
      <c r="K462" s="6" t="s">
        <v>1454</v>
      </c>
      <c r="L462" s="6" t="s">
        <v>1455</v>
      </c>
      <c r="M462" s="3"/>
      <c r="N462" s="9" t="str">
        <f aca="false">IF(B462="코스닥", TEXT(C462,"000000")&amp;".KQ", IF(B462="코넥스", "N/A",TEXT(C462,"000000")&amp;".KS"))</f>
        <v>069640.KS</v>
      </c>
      <c r="O462" s="5"/>
      <c r="P462" s="4" t="str">
        <f aca="false">IF(B462="코스닥", "KOSDAQ:"&amp;TEXT(C462,"000000"), IF(B462="코넥스", "N/A","KRX:"&amp;TEXT(C462,"000000")))</f>
        <v>KRX:069640</v>
      </c>
      <c r="Q462" s="5"/>
    </row>
    <row r="463" customFormat="false" ht="15.75" hidden="false" customHeight="false" outlineLevel="0" collapsed="false">
      <c r="A463" s="6" t="n">
        <v>460</v>
      </c>
      <c r="B463" s="6" t="s">
        <v>14</v>
      </c>
      <c r="C463" s="7" t="n">
        <v>14440</v>
      </c>
      <c r="D463" s="6" t="s">
        <v>1456</v>
      </c>
      <c r="E463" s="7" t="n">
        <v>32202</v>
      </c>
      <c r="F463" s="6" t="s">
        <v>28</v>
      </c>
      <c r="G463" s="8" t="n">
        <v>20000000</v>
      </c>
      <c r="H463" s="8" t="n">
        <v>10000000000</v>
      </c>
      <c r="I463" s="6" t="n">
        <v>500</v>
      </c>
      <c r="J463" s="6" t="s">
        <v>17</v>
      </c>
      <c r="K463" s="6" t="s">
        <v>1457</v>
      </c>
      <c r="L463" s="6" t="s">
        <v>1458</v>
      </c>
      <c r="M463" s="3"/>
      <c r="N463" s="9" t="str">
        <f aca="false">IF(B463="코스닥", TEXT(C463,"000000")&amp;".KQ", IF(B463="코넥스", "N/A",TEXT(C463,"000000")&amp;".KS"))</f>
        <v>014440.KS</v>
      </c>
      <c r="O463" s="5"/>
      <c r="P463" s="4" t="str">
        <f aca="false">IF(B463="코스닥", "KOSDAQ:"&amp;TEXT(C463,"000000"), IF(B463="코넥스", "N/A","KRX:"&amp;TEXT(C463,"000000")))</f>
        <v>KRX:014440</v>
      </c>
      <c r="Q463" s="5"/>
    </row>
    <row r="464" customFormat="false" ht="15.75" hidden="false" customHeight="false" outlineLevel="0" collapsed="false">
      <c r="A464" s="6" t="n">
        <v>461</v>
      </c>
      <c r="B464" s="6" t="s">
        <v>14</v>
      </c>
      <c r="C464" s="7" t="n">
        <v>111770</v>
      </c>
      <c r="D464" s="6" t="s">
        <v>1459</v>
      </c>
      <c r="E464" s="7" t="n">
        <v>74608</v>
      </c>
      <c r="F464" s="6" t="s">
        <v>108</v>
      </c>
      <c r="G464" s="8" t="n">
        <v>44311468</v>
      </c>
      <c r="H464" s="8" t="n">
        <v>22155734000</v>
      </c>
      <c r="I464" s="6" t="n">
        <v>500</v>
      </c>
      <c r="J464" s="6" t="s">
        <v>17</v>
      </c>
      <c r="K464" s="6" t="s">
        <v>1460</v>
      </c>
      <c r="L464" s="6" t="s">
        <v>1461</v>
      </c>
      <c r="M464" s="3"/>
      <c r="N464" s="9" t="str">
        <f aca="false">IF(B464="코스닥", TEXT(C464,"000000")&amp;".KQ", IF(B464="코넥스", "N/A",TEXT(C464,"000000")&amp;".KS"))</f>
        <v>111770.KS</v>
      </c>
      <c r="O464" s="5"/>
      <c r="P464" s="4" t="str">
        <f aca="false">IF(B464="코스닥", "KOSDAQ:"&amp;TEXT(C464,"000000"), IF(B464="코넥스", "N/A","KRX:"&amp;TEXT(C464,"000000")))</f>
        <v>KRX:111770</v>
      </c>
      <c r="Q464" s="5"/>
    </row>
    <row r="465" customFormat="false" ht="15.75" hidden="false" customHeight="false" outlineLevel="0" collapsed="false">
      <c r="A465" s="6" t="n">
        <v>462</v>
      </c>
      <c r="B465" s="6" t="s">
        <v>14</v>
      </c>
      <c r="C465" s="7" t="n">
        <v>9970</v>
      </c>
      <c r="D465" s="6" t="s">
        <v>1462</v>
      </c>
      <c r="E465" s="7" t="n">
        <v>137105</v>
      </c>
      <c r="F465" s="6" t="s">
        <v>36</v>
      </c>
      <c r="G465" s="8" t="n">
        <v>13635592</v>
      </c>
      <c r="H465" s="8" t="n">
        <v>6817796000</v>
      </c>
      <c r="I465" s="6" t="n">
        <v>500</v>
      </c>
      <c r="J465" s="6" t="s">
        <v>17</v>
      </c>
      <c r="K465" s="6" t="s">
        <v>1463</v>
      </c>
      <c r="L465" s="6" t="s">
        <v>1464</v>
      </c>
      <c r="M465" s="3"/>
      <c r="N465" s="9" t="str">
        <f aca="false">IF(B465="코스닥", TEXT(C465,"000000")&amp;".KQ", IF(B465="코넥스", "N/A",TEXT(C465,"000000")&amp;".KS"))</f>
        <v>009970.KS</v>
      </c>
      <c r="O465" s="5"/>
      <c r="P465" s="4" t="str">
        <f aca="false">IF(B465="코스닥", "KOSDAQ:"&amp;TEXT(C465,"000000"), IF(B465="코넥스", "N/A","KRX:"&amp;TEXT(C465,"000000")))</f>
        <v>KRX:009970</v>
      </c>
      <c r="Q465" s="5"/>
    </row>
    <row r="466" customFormat="false" ht="15.75" hidden="false" customHeight="false" outlineLevel="0" collapsed="false">
      <c r="A466" s="6" t="n">
        <v>463</v>
      </c>
      <c r="B466" s="6" t="s">
        <v>14</v>
      </c>
      <c r="C466" s="7" t="n">
        <v>3520</v>
      </c>
      <c r="D466" s="6" t="s">
        <v>1465</v>
      </c>
      <c r="E466" s="7" t="n">
        <v>32102</v>
      </c>
      <c r="F466" s="6" t="s">
        <v>129</v>
      </c>
      <c r="G466" s="8" t="n">
        <v>177620000</v>
      </c>
      <c r="H466" s="8" t="n">
        <v>88810000000</v>
      </c>
      <c r="I466" s="6" t="n">
        <v>500</v>
      </c>
      <c r="J466" s="6" t="s">
        <v>17</v>
      </c>
      <c r="K466" s="6" t="s">
        <v>1466</v>
      </c>
      <c r="L466" s="6" t="s">
        <v>1467</v>
      </c>
      <c r="M466" s="3"/>
      <c r="N466" s="9" t="str">
        <f aca="false">IF(B466="코스닥", TEXT(C466,"000000")&amp;".KQ", IF(B466="코넥스", "N/A",TEXT(C466,"000000")&amp;".KS"))</f>
        <v>003520.KS</v>
      </c>
      <c r="O466" s="5"/>
      <c r="P466" s="4" t="str">
        <f aca="false">IF(B466="코스닥", "KOSDAQ:"&amp;TEXT(C466,"000000"), IF(B466="코넥스", "N/A","KRX:"&amp;TEXT(C466,"000000")))</f>
        <v>KRX:003520</v>
      </c>
      <c r="Q466" s="5"/>
    </row>
    <row r="467" customFormat="false" ht="15.75" hidden="false" customHeight="false" outlineLevel="0" collapsed="false">
      <c r="A467" s="6" t="n">
        <v>464</v>
      </c>
      <c r="B467" s="6" t="s">
        <v>14</v>
      </c>
      <c r="C467" s="7" t="n">
        <v>670</v>
      </c>
      <c r="D467" s="6" t="s">
        <v>1468</v>
      </c>
      <c r="E467" s="7" t="n">
        <v>32402</v>
      </c>
      <c r="F467" s="6" t="s">
        <v>384</v>
      </c>
      <c r="G467" s="8" t="n">
        <v>1842040</v>
      </c>
      <c r="H467" s="8" t="n">
        <v>9210200000</v>
      </c>
      <c r="I467" s="8" t="n">
        <v>5000</v>
      </c>
      <c r="J467" s="6" t="s">
        <v>17</v>
      </c>
      <c r="K467" s="6" t="s">
        <v>1469</v>
      </c>
      <c r="L467" s="6" t="s">
        <v>1470</v>
      </c>
      <c r="M467" s="3"/>
      <c r="N467" s="9" t="str">
        <f aca="false">IF(B467="코스닥", TEXT(C467,"000000")&amp;".KQ", IF(B467="코넥스", "N/A",TEXT(C467,"000000")&amp;".KS"))</f>
        <v>000670.KS</v>
      </c>
      <c r="O467" s="5"/>
      <c r="P467" s="4" t="str">
        <f aca="false">IF(B467="코스닥", "KOSDAQ:"&amp;TEXT(C467,"000000"), IF(B467="코넥스", "N/A","KRX:"&amp;TEXT(C467,"000000")))</f>
        <v>KRX:000670</v>
      </c>
      <c r="Q467" s="5"/>
    </row>
    <row r="468" customFormat="false" ht="15.75" hidden="false" customHeight="false" outlineLevel="0" collapsed="false">
      <c r="A468" s="6" t="n">
        <v>465</v>
      </c>
      <c r="B468" s="6" t="s">
        <v>14</v>
      </c>
      <c r="C468" s="7" t="n">
        <v>6740</v>
      </c>
      <c r="D468" s="6" t="s">
        <v>1471</v>
      </c>
      <c r="E468" s="7" t="n">
        <v>31702</v>
      </c>
      <c r="F468" s="6" t="s">
        <v>151</v>
      </c>
      <c r="G468" s="8" t="n">
        <v>22200000</v>
      </c>
      <c r="H468" s="8" t="n">
        <v>11100000000</v>
      </c>
      <c r="I468" s="6" t="n">
        <v>500</v>
      </c>
      <c r="J468" s="6" t="s">
        <v>17</v>
      </c>
      <c r="K468" s="6" t="s">
        <v>1472</v>
      </c>
      <c r="L468" s="6" t="s">
        <v>1473</v>
      </c>
      <c r="M468" s="3"/>
      <c r="N468" s="9" t="str">
        <f aca="false">IF(B468="코스닥", TEXT(C468,"000000")&amp;".KQ", IF(B468="코넥스", "N/A",TEXT(C468,"000000")&amp;".KS"))</f>
        <v>006740.KS</v>
      </c>
      <c r="O468" s="5"/>
      <c r="P468" s="4" t="str">
        <f aca="false">IF(B468="코스닥", "KOSDAQ:"&amp;TEXT(C468,"000000"), IF(B468="코넥스", "N/A","KRX:"&amp;TEXT(C468,"000000")))</f>
        <v>KRX:006740</v>
      </c>
      <c r="Q468" s="5"/>
    </row>
    <row r="469" customFormat="false" ht="15.75" hidden="false" customHeight="false" outlineLevel="0" collapsed="false">
      <c r="A469" s="6" t="n">
        <v>466</v>
      </c>
      <c r="B469" s="6" t="s">
        <v>14</v>
      </c>
      <c r="C469" s="7" t="n">
        <v>12280</v>
      </c>
      <c r="D469" s="6" t="s">
        <v>1474</v>
      </c>
      <c r="E469" s="7" t="n">
        <v>33003</v>
      </c>
      <c r="F469" s="6" t="s">
        <v>254</v>
      </c>
      <c r="G469" s="8" t="n">
        <v>45451006</v>
      </c>
      <c r="H469" s="8" t="n">
        <v>23597333000</v>
      </c>
      <c r="I469" s="6" t="n">
        <v>500</v>
      </c>
      <c r="J469" s="6" t="s">
        <v>17</v>
      </c>
      <c r="K469" s="6" t="s">
        <v>1475</v>
      </c>
      <c r="L469" s="6" t="s">
        <v>1476</v>
      </c>
      <c r="M469" s="3"/>
      <c r="N469" s="9" t="str">
        <f aca="false">IF(B469="코스닥", TEXT(C469,"000000")&amp;".KQ", IF(B469="코넥스", "N/A",TEXT(C469,"000000")&amp;".KS"))</f>
        <v>012280.KS</v>
      </c>
      <c r="O469" s="5"/>
      <c r="P469" s="4" t="str">
        <f aca="false">IF(B469="코스닥", "KOSDAQ:"&amp;TEXT(C469,"000000"), IF(B469="코넥스", "N/A","KRX:"&amp;TEXT(C469,"000000")))</f>
        <v>KRX:012280</v>
      </c>
      <c r="Q469" s="5"/>
    </row>
    <row r="470" customFormat="false" ht="15.75" hidden="false" customHeight="false" outlineLevel="0" collapsed="false">
      <c r="A470" s="6" t="n">
        <v>467</v>
      </c>
      <c r="B470" s="6" t="s">
        <v>14</v>
      </c>
      <c r="C470" s="7" t="n">
        <v>12160</v>
      </c>
      <c r="D470" s="6" t="s">
        <v>1477</v>
      </c>
      <c r="E470" s="7" t="n">
        <v>32401</v>
      </c>
      <c r="F470" s="6" t="s">
        <v>86</v>
      </c>
      <c r="G470" s="8" t="n">
        <v>78389202</v>
      </c>
      <c r="H470" s="8" t="n">
        <v>39194601000</v>
      </c>
      <c r="I470" s="6" t="n">
        <v>500</v>
      </c>
      <c r="J470" s="6" t="s">
        <v>17</v>
      </c>
      <c r="K470" s="6" t="s">
        <v>1478</v>
      </c>
      <c r="L470" s="6" t="s">
        <v>1479</v>
      </c>
      <c r="M470" s="3"/>
      <c r="N470" s="9" t="str">
        <f aca="false">IF(B470="코스닥", TEXT(C470,"000000")&amp;".KQ", IF(B470="코넥스", "N/A",TEXT(C470,"000000")&amp;".KS"))</f>
        <v>012160.KS</v>
      </c>
      <c r="O470" s="5"/>
      <c r="P470" s="4" t="str">
        <f aca="false">IF(B470="코스닥", "KOSDAQ:"&amp;TEXT(C470,"000000"), IF(B470="코넥스", "N/A","KRX:"&amp;TEXT(C470,"000000")))</f>
        <v>KRX:012160</v>
      </c>
      <c r="Q470" s="5"/>
    </row>
    <row r="471" customFormat="false" ht="15.75" hidden="false" customHeight="false" outlineLevel="0" collapsed="false">
      <c r="A471" s="6" t="n">
        <v>468</v>
      </c>
      <c r="B471" s="6" t="s">
        <v>14</v>
      </c>
      <c r="C471" s="7" t="n">
        <v>15360</v>
      </c>
      <c r="D471" s="6" t="s">
        <v>1480</v>
      </c>
      <c r="E471" s="7" t="n">
        <v>43502</v>
      </c>
      <c r="F471" s="6" t="s">
        <v>342</v>
      </c>
      <c r="G471" s="8" t="n">
        <v>6000000</v>
      </c>
      <c r="H471" s="8" t="n">
        <v>30000000000</v>
      </c>
      <c r="I471" s="8" t="n">
        <v>5000</v>
      </c>
      <c r="J471" s="6" t="s">
        <v>17</v>
      </c>
      <c r="K471" s="6" t="s">
        <v>1481</v>
      </c>
      <c r="L471" s="6" t="s">
        <v>1482</v>
      </c>
      <c r="M471" s="3"/>
      <c r="N471" s="9" t="str">
        <f aca="false">IF(B471="코스닥", TEXT(C471,"000000")&amp;".KQ", IF(B471="코넥스", "N/A",TEXT(C471,"000000")&amp;".KS"))</f>
        <v>015360.KS</v>
      </c>
      <c r="O471" s="5"/>
      <c r="P471" s="4" t="str">
        <f aca="false">IF(B471="코스닥", "KOSDAQ:"&amp;TEXT(C471,"000000"), IF(B471="코넥스", "N/A","KRX:"&amp;TEXT(C471,"000000")))</f>
        <v>KRX:015360</v>
      </c>
      <c r="Q471" s="5"/>
    </row>
    <row r="472" customFormat="false" ht="15.75" hidden="false" customHeight="false" outlineLevel="0" collapsed="false">
      <c r="A472" s="6" t="n">
        <v>469</v>
      </c>
      <c r="B472" s="6" t="s">
        <v>14</v>
      </c>
      <c r="C472" s="7" t="n">
        <v>7310</v>
      </c>
      <c r="D472" s="6" t="s">
        <v>1483</v>
      </c>
      <c r="E472" s="7" t="n">
        <v>31007</v>
      </c>
      <c r="F472" s="6" t="s">
        <v>63</v>
      </c>
      <c r="G472" s="8" t="n">
        <v>3440000</v>
      </c>
      <c r="H472" s="8" t="n">
        <v>17200000000</v>
      </c>
      <c r="I472" s="8" t="n">
        <v>5000</v>
      </c>
      <c r="J472" s="6" t="s">
        <v>17</v>
      </c>
      <c r="K472" s="6" t="s">
        <v>1484</v>
      </c>
      <c r="L472" s="6" t="s">
        <v>1485</v>
      </c>
      <c r="M472" s="3"/>
      <c r="N472" s="9" t="str">
        <f aca="false">IF(B472="코스닥", TEXT(C472,"000000")&amp;".KQ", IF(B472="코넥스", "N/A",TEXT(C472,"000000")&amp;".KS"))</f>
        <v>007310.KS</v>
      </c>
      <c r="O472" s="5"/>
      <c r="P472" s="4" t="str">
        <f aca="false">IF(B472="코스닥", "KOSDAQ:"&amp;TEXT(C472,"000000"), IF(B472="코넥스", "N/A","KRX:"&amp;TEXT(C472,"000000")))</f>
        <v>KRX:007310</v>
      </c>
      <c r="Q472" s="5"/>
    </row>
    <row r="473" customFormat="false" ht="15.75" hidden="false" customHeight="false" outlineLevel="0" collapsed="false">
      <c r="A473" s="6" t="n">
        <v>470</v>
      </c>
      <c r="B473" s="6" t="s">
        <v>14</v>
      </c>
      <c r="C473" s="7" t="n">
        <v>2630</v>
      </c>
      <c r="D473" s="6" t="s">
        <v>1486</v>
      </c>
      <c r="E473" s="7" t="n">
        <v>32102</v>
      </c>
      <c r="F473" s="6" t="s">
        <v>129</v>
      </c>
      <c r="G473" s="8" t="n">
        <v>155299535</v>
      </c>
      <c r="H473" s="8" t="n">
        <v>77649767500</v>
      </c>
      <c r="I473" s="6" t="n">
        <v>500</v>
      </c>
      <c r="J473" s="6" t="s">
        <v>17</v>
      </c>
      <c r="K473" s="6" t="s">
        <v>1487</v>
      </c>
      <c r="L473" s="6" t="s">
        <v>1488</v>
      </c>
      <c r="M473" s="3"/>
      <c r="N473" s="9" t="str">
        <f aca="false">IF(B473="코스닥", TEXT(C473,"000000")&amp;".KQ", IF(B473="코넥스", "N/A",TEXT(C473,"000000")&amp;".KS"))</f>
        <v>002630.KS</v>
      </c>
      <c r="O473" s="5"/>
      <c r="P473" s="4" t="str">
        <f aca="false">IF(B473="코스닥", "KOSDAQ:"&amp;TEXT(C473,"000000"), IF(B473="코넥스", "N/A","KRX:"&amp;TEXT(C473,"000000")))</f>
        <v>KRX:002630</v>
      </c>
      <c r="Q473" s="5"/>
    </row>
    <row r="474" customFormat="false" ht="15.75" hidden="false" customHeight="false" outlineLevel="0" collapsed="false">
      <c r="A474" s="6" t="n">
        <v>471</v>
      </c>
      <c r="B474" s="6" t="s">
        <v>14</v>
      </c>
      <c r="C474" s="7" t="n">
        <v>1800</v>
      </c>
      <c r="D474" s="6" t="s">
        <v>1489</v>
      </c>
      <c r="E474" s="7" t="n">
        <v>31007</v>
      </c>
      <c r="F474" s="6" t="s">
        <v>63</v>
      </c>
      <c r="G474" s="8" t="n">
        <v>5975576</v>
      </c>
      <c r="H474" s="8" t="n">
        <v>29877880000</v>
      </c>
      <c r="I474" s="8" t="n">
        <v>5000</v>
      </c>
      <c r="J474" s="6" t="s">
        <v>17</v>
      </c>
      <c r="K474" s="6" t="s">
        <v>1490</v>
      </c>
      <c r="L474" s="6" t="s">
        <v>1491</v>
      </c>
      <c r="M474" s="3"/>
      <c r="N474" s="9" t="str">
        <f aca="false">IF(B474="코스닥", TEXT(C474,"000000")&amp;".KQ", IF(B474="코넥스", "N/A",TEXT(C474,"000000")&amp;".KS"))</f>
        <v>001800.KS</v>
      </c>
      <c r="O474" s="5"/>
      <c r="P474" s="4" t="str">
        <f aca="false">IF(B474="코스닥", "KOSDAQ:"&amp;TEXT(C474,"000000"), IF(B474="코넥스", "N/A","KRX:"&amp;TEXT(C474,"000000")))</f>
        <v>KRX:001800</v>
      </c>
      <c r="Q474" s="5"/>
    </row>
    <row r="475" customFormat="false" ht="15.75" hidden="false" customHeight="false" outlineLevel="0" collapsed="false">
      <c r="A475" s="6" t="n">
        <v>472</v>
      </c>
      <c r="B475" s="6" t="s">
        <v>14</v>
      </c>
      <c r="C475" s="7" t="n">
        <v>10600</v>
      </c>
      <c r="D475" s="6" t="s">
        <v>1492</v>
      </c>
      <c r="E475" s="7" t="n">
        <v>74601</v>
      </c>
      <c r="F475" s="6" t="s">
        <v>196</v>
      </c>
      <c r="G475" s="8" t="n">
        <v>15249884</v>
      </c>
      <c r="H475" s="8" t="n">
        <v>7624942000</v>
      </c>
      <c r="I475" s="6" t="n">
        <v>500</v>
      </c>
      <c r="J475" s="6" t="s">
        <v>17</v>
      </c>
      <c r="K475" s="6" t="s">
        <v>1493</v>
      </c>
      <c r="L475" s="6" t="s">
        <v>1494</v>
      </c>
      <c r="M475" s="3"/>
      <c r="N475" s="9" t="str">
        <f aca="false">IF(B475="코스닥", TEXT(C475,"000000")&amp;".KQ", IF(B475="코넥스", "N/A",TEXT(C475,"000000")&amp;".KS"))</f>
        <v>010600.KS</v>
      </c>
      <c r="O475" s="5"/>
      <c r="P475" s="4" t="str">
        <f aca="false">IF(B475="코스닥", "KOSDAQ:"&amp;TEXT(C475,"000000"), IF(B475="코넥스", "N/A","KRX:"&amp;TEXT(C475,"000000")))</f>
        <v>KRX:010600</v>
      </c>
      <c r="Q475" s="5"/>
    </row>
    <row r="476" customFormat="false" ht="15.75" hidden="false" customHeight="false" outlineLevel="0" collapsed="false">
      <c r="A476" s="6" t="n">
        <v>473</v>
      </c>
      <c r="B476" s="6" t="s">
        <v>14</v>
      </c>
      <c r="C476" s="7" t="n">
        <v>4720</v>
      </c>
      <c r="D476" s="6" t="s">
        <v>1495</v>
      </c>
      <c r="E476" s="7" t="n">
        <v>32102</v>
      </c>
      <c r="F476" s="6" t="s">
        <v>129</v>
      </c>
      <c r="G476" s="8" t="n">
        <v>9427358</v>
      </c>
      <c r="H476" s="8" t="n">
        <v>4713679000</v>
      </c>
      <c r="I476" s="6" t="n">
        <v>500</v>
      </c>
      <c r="J476" s="6" t="s">
        <v>17</v>
      </c>
      <c r="K476" s="6" t="s">
        <v>1496</v>
      </c>
      <c r="L476" s="6" t="s">
        <v>1497</v>
      </c>
      <c r="M476" s="3"/>
      <c r="N476" s="9" t="str">
        <f aca="false">IF(B476="코스닥", TEXT(C476,"000000")&amp;".KQ", IF(B476="코넥스", "N/A",TEXT(C476,"000000")&amp;".KS"))</f>
        <v>004720.KS</v>
      </c>
      <c r="O476" s="5"/>
      <c r="P476" s="4" t="str">
        <f aca="false">IF(B476="코스닥", "KOSDAQ:"&amp;TEXT(C476,"000000"), IF(B476="코넥스", "N/A","KRX:"&amp;TEXT(C476,"000000")))</f>
        <v>KRX:004720</v>
      </c>
      <c r="Q476" s="5"/>
    </row>
    <row r="477" customFormat="false" ht="15.75" hidden="false" customHeight="false" outlineLevel="0" collapsed="false">
      <c r="A477" s="6" t="n">
        <v>474</v>
      </c>
      <c r="B477" s="6" t="s">
        <v>14</v>
      </c>
      <c r="C477" s="7" t="n">
        <v>118000</v>
      </c>
      <c r="D477" s="6" t="s">
        <v>1498</v>
      </c>
      <c r="E477" s="7" t="n">
        <v>74605</v>
      </c>
      <c r="F477" s="6" t="s">
        <v>1313</v>
      </c>
      <c r="G477" s="8" t="n">
        <v>10593793</v>
      </c>
      <c r="H477" s="8" t="n">
        <v>5296896500</v>
      </c>
      <c r="I477" s="6" t="n">
        <v>500</v>
      </c>
      <c r="J477" s="6" t="s">
        <v>17</v>
      </c>
      <c r="K477" s="6" t="s">
        <v>1499</v>
      </c>
      <c r="L477" s="6" t="s">
        <v>1500</v>
      </c>
      <c r="M477" s="3"/>
      <c r="N477" s="9" t="str">
        <f aca="false">IF(B477="코스닥", TEXT(C477,"000000")&amp;".KQ", IF(B477="코넥스", "N/A",TEXT(C477,"000000")&amp;".KS"))</f>
        <v>118000.KS</v>
      </c>
      <c r="O477" s="5"/>
      <c r="P477" s="4" t="str">
        <f aca="false">IF(B477="코스닥", "KOSDAQ:"&amp;TEXT(C477,"000000"), IF(B477="코넥스", "N/A","KRX:"&amp;TEXT(C477,"000000")))</f>
        <v>KRX:118000</v>
      </c>
      <c r="Q477" s="5"/>
    </row>
    <row r="478" customFormat="false" ht="15.75" hidden="false" customHeight="false" outlineLevel="0" collapsed="false">
      <c r="A478" s="6" t="n">
        <v>475</v>
      </c>
      <c r="B478" s="6" t="s">
        <v>14</v>
      </c>
      <c r="C478" s="7" t="n">
        <v>30</v>
      </c>
      <c r="D478" s="6" t="s">
        <v>1501</v>
      </c>
      <c r="E478" s="7" t="n">
        <v>116401</v>
      </c>
      <c r="F478" s="6" t="s">
        <v>409</v>
      </c>
      <c r="G478" s="8" t="n">
        <v>676278371</v>
      </c>
      <c r="H478" s="8" t="n">
        <v>3381391855000</v>
      </c>
      <c r="I478" s="8" t="n">
        <v>5000</v>
      </c>
      <c r="J478" s="6" t="s">
        <v>17</v>
      </c>
      <c r="K478" s="6" t="s">
        <v>1502</v>
      </c>
      <c r="L478" s="6" t="s">
        <v>1503</v>
      </c>
      <c r="M478" s="3"/>
      <c r="N478" s="9" t="str">
        <f aca="false">IF(B478="코스닥", TEXT(C478,"000000")&amp;".KQ", IF(B478="코넥스", "N/A",TEXT(C478,"000000")&amp;".KS"))</f>
        <v>000030.KS</v>
      </c>
      <c r="O478" s="5"/>
      <c r="P478" s="4" t="str">
        <f aca="false">IF(B478="코스닥", "KOSDAQ:"&amp;TEXT(C478,"000000"), IF(B478="코넥스", "N/A","KRX:"&amp;TEXT(C478,"000000")))</f>
        <v>KRX:000030</v>
      </c>
      <c r="Q478" s="5"/>
    </row>
    <row r="479" customFormat="false" ht="15.75" hidden="false" customHeight="false" outlineLevel="0" collapsed="false">
      <c r="A479" s="6" t="n">
        <v>476</v>
      </c>
      <c r="B479" s="6" t="s">
        <v>14</v>
      </c>
      <c r="C479" s="7" t="n">
        <v>10050</v>
      </c>
      <c r="D479" s="6" t="s">
        <v>1504</v>
      </c>
      <c r="E479" s="7" t="n">
        <v>116409</v>
      </c>
      <c r="F479" s="6" t="s">
        <v>44</v>
      </c>
      <c r="G479" s="8" t="n">
        <v>474203406</v>
      </c>
      <c r="H479" s="8" t="n">
        <v>237101703000</v>
      </c>
      <c r="I479" s="6" t="n">
        <v>500</v>
      </c>
      <c r="J479" s="6" t="s">
        <v>17</v>
      </c>
      <c r="K479" s="6" t="s">
        <v>1505</v>
      </c>
      <c r="L479" s="6" t="s">
        <v>1506</v>
      </c>
      <c r="M479" s="3"/>
      <c r="N479" s="9" t="str">
        <f aca="false">IF(B479="코스닥", TEXT(C479,"000000")&amp;".KQ", IF(B479="코넥스", "N/A",TEXT(C479,"000000")&amp;".KS"))</f>
        <v>010050.KS</v>
      </c>
      <c r="O479" s="5"/>
      <c r="P479" s="4" t="str">
        <f aca="false">IF(B479="코스닥", "KOSDAQ:"&amp;TEXT(C479,"000000"), IF(B479="코넥스", "N/A","KRX:"&amp;TEXT(C479,"000000")))</f>
        <v>KRX:010050</v>
      </c>
      <c r="Q479" s="5"/>
    </row>
    <row r="480" customFormat="false" ht="15.75" hidden="false" customHeight="false" outlineLevel="0" collapsed="false">
      <c r="A480" s="6" t="n">
        <v>477</v>
      </c>
      <c r="B480" s="6" t="s">
        <v>14</v>
      </c>
      <c r="C480" s="7" t="n">
        <v>6980</v>
      </c>
      <c r="D480" s="6" t="s">
        <v>1507</v>
      </c>
      <c r="E480" s="7" t="n">
        <v>31006</v>
      </c>
      <c r="F480" s="6" t="s">
        <v>380</v>
      </c>
      <c r="G480" s="8" t="n">
        <v>30900000</v>
      </c>
      <c r="H480" s="8" t="n">
        <v>15450000000</v>
      </c>
      <c r="I480" s="6" t="n">
        <v>500</v>
      </c>
      <c r="J480" s="6" t="s">
        <v>17</v>
      </c>
      <c r="K480" s="6" t="s">
        <v>1508</v>
      </c>
      <c r="L480" s="6" t="s">
        <v>1509</v>
      </c>
      <c r="M480" s="3"/>
      <c r="N480" s="9" t="str">
        <f aca="false">IF(B480="코스닥", TEXT(C480,"000000")&amp;".KQ", IF(B480="코넥스", "N/A",TEXT(C480,"000000")&amp;".KS"))</f>
        <v>006980.KS</v>
      </c>
      <c r="O480" s="5"/>
      <c r="P480" s="4" t="str">
        <f aca="false">IF(B480="코스닥", "KOSDAQ:"&amp;TEXT(C480,"000000"), IF(B480="코넥스", "N/A","KRX:"&amp;TEXT(C480,"000000")))</f>
        <v>KRX:006980</v>
      </c>
      <c r="Q480" s="5"/>
    </row>
    <row r="481" customFormat="false" ht="15.75" hidden="false" customHeight="false" outlineLevel="0" collapsed="false">
      <c r="A481" s="6" t="n">
        <v>478</v>
      </c>
      <c r="B481" s="6" t="s">
        <v>14</v>
      </c>
      <c r="C481" s="7" t="n">
        <v>17370</v>
      </c>
      <c r="D481" s="6" t="s">
        <v>1510</v>
      </c>
      <c r="E481" s="7" t="n">
        <v>32902</v>
      </c>
      <c r="F481" s="6" t="s">
        <v>282</v>
      </c>
      <c r="G481" s="8" t="n">
        <v>15859354</v>
      </c>
      <c r="H481" s="8" t="n">
        <v>7929677000</v>
      </c>
      <c r="I481" s="6" t="n">
        <v>500</v>
      </c>
      <c r="J481" s="6" t="s">
        <v>17</v>
      </c>
      <c r="K481" s="6" t="s">
        <v>1511</v>
      </c>
      <c r="L481" s="6" t="s">
        <v>1512</v>
      </c>
      <c r="M481" s="3"/>
      <c r="N481" s="9" t="str">
        <f aca="false">IF(B481="코스닥", TEXT(C481,"000000")&amp;".KQ", IF(B481="코넥스", "N/A",TEXT(C481,"000000")&amp;".KS"))</f>
        <v>017370.KS</v>
      </c>
      <c r="O481" s="5"/>
      <c r="P481" s="4" t="str">
        <f aca="false">IF(B481="코스닥", "KOSDAQ:"&amp;TEXT(C481,"000000"), IF(B481="코넥스", "N/A","KRX:"&amp;TEXT(C481,"000000")))</f>
        <v>KRX:017370</v>
      </c>
      <c r="Q481" s="5"/>
    </row>
    <row r="482" customFormat="false" ht="15.75" hidden="false" customHeight="false" outlineLevel="0" collapsed="false">
      <c r="A482" s="6" t="n">
        <v>479</v>
      </c>
      <c r="B482" s="6" t="s">
        <v>14</v>
      </c>
      <c r="C482" s="7" t="n">
        <v>105840</v>
      </c>
      <c r="D482" s="6" t="s">
        <v>1513</v>
      </c>
      <c r="E482" s="7" t="n">
        <v>32702</v>
      </c>
      <c r="F482" s="6" t="s">
        <v>827</v>
      </c>
      <c r="G482" s="8" t="n">
        <v>17360000</v>
      </c>
      <c r="H482" s="8" t="n">
        <v>8680000000</v>
      </c>
      <c r="I482" s="6" t="n">
        <v>500</v>
      </c>
      <c r="J482" s="6" t="s">
        <v>17</v>
      </c>
      <c r="K482" s="6" t="s">
        <v>1514</v>
      </c>
      <c r="L482" s="6" t="s">
        <v>1515</v>
      </c>
      <c r="M482" s="3"/>
      <c r="N482" s="9" t="str">
        <f aca="false">IF(B482="코스닥", TEXT(C482,"000000")&amp;".KQ", IF(B482="코넥스", "N/A",TEXT(C482,"000000")&amp;".KS"))</f>
        <v>105840.KS</v>
      </c>
      <c r="O482" s="5"/>
      <c r="P482" s="4" t="str">
        <f aca="false">IF(B482="코스닥", "KOSDAQ:"&amp;TEXT(C482,"000000"), IF(B482="코넥스", "N/A","KRX:"&amp;TEXT(C482,"000000")))</f>
        <v>KRX:105840</v>
      </c>
      <c r="Q482" s="5"/>
    </row>
    <row r="483" customFormat="false" ht="15.75" hidden="false" customHeight="false" outlineLevel="0" collapsed="false">
      <c r="A483" s="6" t="n">
        <v>480</v>
      </c>
      <c r="B483" s="6" t="s">
        <v>14</v>
      </c>
      <c r="C483" s="7" t="n">
        <v>49800</v>
      </c>
      <c r="D483" s="6" t="s">
        <v>1516</v>
      </c>
      <c r="E483" s="7" t="n">
        <v>32902</v>
      </c>
      <c r="F483" s="6" t="s">
        <v>282</v>
      </c>
      <c r="G483" s="8" t="n">
        <v>10000000</v>
      </c>
      <c r="H483" s="8" t="n">
        <v>5000000000</v>
      </c>
      <c r="I483" s="6" t="n">
        <v>500</v>
      </c>
      <c r="J483" s="6" t="s">
        <v>17</v>
      </c>
      <c r="K483" s="6" t="s">
        <v>1517</v>
      </c>
      <c r="L483" s="6" t="s">
        <v>1518</v>
      </c>
      <c r="M483" s="3"/>
      <c r="N483" s="9" t="str">
        <f aca="false">IF(B483="코스닥", TEXT(C483,"000000")&amp;".KQ", IF(B483="코넥스", "N/A",TEXT(C483,"000000")&amp;".KS"))</f>
        <v>049800.KS</v>
      </c>
      <c r="O483" s="5"/>
      <c r="P483" s="4" t="str">
        <f aca="false">IF(B483="코스닥", "KOSDAQ:"&amp;TEXT(C483,"000000"), IF(B483="코넥스", "N/A","KRX:"&amp;TEXT(C483,"000000")))</f>
        <v>KRX:049800</v>
      </c>
      <c r="Q483" s="5"/>
    </row>
    <row r="484" customFormat="false" ht="15.75" hidden="false" customHeight="false" outlineLevel="0" collapsed="false">
      <c r="A484" s="6" t="n">
        <v>481</v>
      </c>
      <c r="B484" s="6" t="s">
        <v>14</v>
      </c>
      <c r="C484" s="7" t="n">
        <v>16880</v>
      </c>
      <c r="D484" s="6" t="s">
        <v>1519</v>
      </c>
      <c r="E484" s="7" t="n">
        <v>137105</v>
      </c>
      <c r="F484" s="6" t="s">
        <v>36</v>
      </c>
      <c r="G484" s="8" t="n">
        <v>52866795</v>
      </c>
      <c r="H484" s="8" t="n">
        <v>28683397500</v>
      </c>
      <c r="I484" s="6" t="n">
        <v>500</v>
      </c>
      <c r="J484" s="6" t="s">
        <v>17</v>
      </c>
      <c r="K484" s="6" t="s">
        <v>1520</v>
      </c>
      <c r="L484" s="6" t="s">
        <v>1521</v>
      </c>
      <c r="M484" s="3"/>
      <c r="N484" s="9" t="str">
        <f aca="false">IF(B484="코스닥", TEXT(C484,"000000")&amp;".KQ", IF(B484="코넥스", "N/A",TEXT(C484,"000000")&amp;".KS"))</f>
        <v>016880.KS</v>
      </c>
      <c r="O484" s="5"/>
      <c r="P484" s="4" t="str">
        <f aca="false">IF(B484="코스닥", "KOSDAQ:"&amp;TEXT(C484,"000000"), IF(B484="코넥스", "N/A","KRX:"&amp;TEXT(C484,"000000")))</f>
        <v>KRX:016880</v>
      </c>
      <c r="Q484" s="5"/>
    </row>
    <row r="485" customFormat="false" ht="15.75" hidden="false" customHeight="false" outlineLevel="0" collapsed="false">
      <c r="A485" s="6" t="n">
        <v>482</v>
      </c>
      <c r="B485" s="6" t="s">
        <v>14</v>
      </c>
      <c r="C485" s="7" t="n">
        <v>95720</v>
      </c>
      <c r="D485" s="6" t="s">
        <v>1522</v>
      </c>
      <c r="E485" s="7" t="n">
        <v>168501</v>
      </c>
      <c r="F485" s="6" t="s">
        <v>533</v>
      </c>
      <c r="G485" s="8" t="n">
        <v>34621165</v>
      </c>
      <c r="H485" s="8" t="n">
        <v>17310582500</v>
      </c>
      <c r="I485" s="6" t="n">
        <v>500</v>
      </c>
      <c r="J485" s="6" t="s">
        <v>17</v>
      </c>
      <c r="K485" s="6" t="s">
        <v>1523</v>
      </c>
      <c r="L485" s="6" t="s">
        <v>1524</v>
      </c>
      <c r="M485" s="3"/>
      <c r="N485" s="9" t="str">
        <f aca="false">IF(B485="코스닥", TEXT(C485,"000000")&amp;".KQ", IF(B485="코넥스", "N/A",TEXT(C485,"000000")&amp;".KS"))</f>
        <v>095720.KS</v>
      </c>
      <c r="O485" s="5"/>
      <c r="P485" s="4" t="str">
        <f aca="false">IF(B485="코스닥", "KOSDAQ:"&amp;TEXT(C485,"000000"), IF(B485="코넥스", "N/A","KRX:"&amp;TEXT(C485,"000000")))</f>
        <v>KRX:095720</v>
      </c>
      <c r="Q485" s="5"/>
    </row>
    <row r="486" customFormat="false" ht="15.75" hidden="false" customHeight="false" outlineLevel="0" collapsed="false">
      <c r="A486" s="6" t="n">
        <v>483</v>
      </c>
      <c r="B486" s="6" t="s">
        <v>14</v>
      </c>
      <c r="C486" s="7" t="n">
        <v>103130</v>
      </c>
      <c r="D486" s="6" t="s">
        <v>1525</v>
      </c>
      <c r="E486" s="7" t="n">
        <v>32601</v>
      </c>
      <c r="F486" s="6" t="s">
        <v>147</v>
      </c>
      <c r="G486" s="8" t="n">
        <v>73983579</v>
      </c>
      <c r="H486" s="8" t="n">
        <v>36991789500</v>
      </c>
      <c r="I486" s="6" t="n">
        <v>500</v>
      </c>
      <c r="J486" s="6" t="s">
        <v>17</v>
      </c>
      <c r="K486" s="6" t="s">
        <v>1526</v>
      </c>
      <c r="L486" s="6" t="s">
        <v>1527</v>
      </c>
      <c r="M486" s="3"/>
      <c r="N486" s="9" t="str">
        <f aca="false">IF(B486="코스닥", TEXT(C486,"000000")&amp;".KQ", IF(B486="코넥스", "N/A",TEXT(C486,"000000")&amp;".KS"))</f>
        <v>103130.KS</v>
      </c>
      <c r="O486" s="5"/>
      <c r="P486" s="4" t="str">
        <f aca="false">IF(B486="코스닥", "KOSDAQ:"&amp;TEXT(C486,"000000"), IF(B486="코넥스", "N/A","KRX:"&amp;TEXT(C486,"000000")))</f>
        <v>KRX:103130</v>
      </c>
      <c r="Q486" s="5"/>
    </row>
    <row r="487" customFormat="false" ht="15.75" hidden="false" customHeight="false" outlineLevel="0" collapsed="false">
      <c r="A487" s="6" t="n">
        <v>484</v>
      </c>
      <c r="B487" s="6" t="s">
        <v>14</v>
      </c>
      <c r="C487" s="7" t="n">
        <v>5820</v>
      </c>
      <c r="D487" s="6" t="s">
        <v>1528</v>
      </c>
      <c r="E487" s="7" t="n">
        <v>31303</v>
      </c>
      <c r="F487" s="6" t="s">
        <v>1529</v>
      </c>
      <c r="G487" s="8" t="n">
        <v>2200000</v>
      </c>
      <c r="H487" s="8" t="n">
        <v>11000000000</v>
      </c>
      <c r="I487" s="8" t="n">
        <v>5000</v>
      </c>
      <c r="J487" s="6" t="s">
        <v>17</v>
      </c>
      <c r="K487" s="6" t="s">
        <v>1530</v>
      </c>
      <c r="L487" s="6" t="s">
        <v>1531</v>
      </c>
      <c r="M487" s="3"/>
      <c r="N487" s="9" t="str">
        <f aca="false">IF(B487="코스닥", TEXT(C487,"000000")&amp;".KQ", IF(B487="코넥스", "N/A",TEXT(C487,"000000")&amp;".KS"))</f>
        <v>005820.KS</v>
      </c>
      <c r="O487" s="5"/>
      <c r="P487" s="4" t="str">
        <f aca="false">IF(B487="코스닥", "KOSDAQ:"&amp;TEXT(C487,"000000"), IF(B487="코넥스", "N/A","KRX:"&amp;TEXT(C487,"000000")))</f>
        <v>KRX:005820</v>
      </c>
      <c r="Q487" s="5"/>
    </row>
    <row r="488" customFormat="false" ht="15.75" hidden="false" customHeight="false" outlineLevel="0" collapsed="false">
      <c r="A488" s="6" t="n">
        <v>485</v>
      </c>
      <c r="B488" s="6" t="s">
        <v>14</v>
      </c>
      <c r="C488" s="7" t="n">
        <v>8600</v>
      </c>
      <c r="D488" s="6" t="s">
        <v>1532</v>
      </c>
      <c r="E488" s="7" t="n">
        <v>74604</v>
      </c>
      <c r="F488" s="6" t="s">
        <v>423</v>
      </c>
      <c r="G488" s="8" t="n">
        <v>57000000</v>
      </c>
      <c r="H488" s="8" t="n">
        <v>62646140000</v>
      </c>
      <c r="I488" s="8" t="n">
        <v>1000</v>
      </c>
      <c r="J488" s="6" t="s">
        <v>17</v>
      </c>
      <c r="K488" s="6" t="s">
        <v>1533</v>
      </c>
      <c r="L488" s="6" t="s">
        <v>1534</v>
      </c>
      <c r="M488" s="3"/>
      <c r="N488" s="9" t="str">
        <f aca="false">IF(B488="코스닥", TEXT(C488,"000000")&amp;".KQ", IF(B488="코넥스", "N/A",TEXT(C488,"000000")&amp;".KS"))</f>
        <v>008600.KS</v>
      </c>
      <c r="O488" s="5"/>
      <c r="P488" s="4" t="str">
        <f aca="false">IF(B488="코스닥", "KOSDAQ:"&amp;TEXT(C488,"000000"), IF(B488="코넥스", "N/A","KRX:"&amp;TEXT(C488,"000000")))</f>
        <v>KRX:008600</v>
      </c>
      <c r="Q488" s="5"/>
    </row>
    <row r="489" customFormat="false" ht="15.75" hidden="false" customHeight="false" outlineLevel="0" collapsed="false">
      <c r="A489" s="6" t="n">
        <v>486</v>
      </c>
      <c r="B489" s="6" t="s">
        <v>14</v>
      </c>
      <c r="C489" s="7" t="n">
        <v>33270</v>
      </c>
      <c r="D489" s="6" t="s">
        <v>1535</v>
      </c>
      <c r="E489" s="7" t="n">
        <v>32102</v>
      </c>
      <c r="F489" s="6" t="s">
        <v>129</v>
      </c>
      <c r="G489" s="8" t="n">
        <v>16207322</v>
      </c>
      <c r="H489" s="8" t="n">
        <v>8103661000</v>
      </c>
      <c r="I489" s="6" t="n">
        <v>500</v>
      </c>
      <c r="J489" s="6" t="s">
        <v>17</v>
      </c>
      <c r="K489" s="6" t="s">
        <v>1536</v>
      </c>
      <c r="L489" s="6" t="s">
        <v>1537</v>
      </c>
      <c r="M489" s="3"/>
      <c r="N489" s="9" t="str">
        <f aca="false">IF(B489="코스닥", TEXT(C489,"000000")&amp;".KQ", IF(B489="코넥스", "N/A",TEXT(C489,"000000")&amp;".KS"))</f>
        <v>033270.KS</v>
      </c>
      <c r="O489" s="5"/>
      <c r="P489" s="4" t="str">
        <f aca="false">IF(B489="코스닥", "KOSDAQ:"&amp;TEXT(C489,"000000"), IF(B489="코넥스", "N/A","KRX:"&amp;TEXT(C489,"000000")))</f>
        <v>KRX:033270</v>
      </c>
      <c r="Q489" s="5"/>
    </row>
    <row r="490" customFormat="false" ht="15.75" hidden="false" customHeight="false" outlineLevel="0" collapsed="false">
      <c r="A490" s="6" t="n">
        <v>487</v>
      </c>
      <c r="B490" s="6" t="s">
        <v>14</v>
      </c>
      <c r="C490" s="7" t="n">
        <v>14830</v>
      </c>
      <c r="D490" s="6" t="s">
        <v>1538</v>
      </c>
      <c r="E490" s="7" t="n">
        <v>32001</v>
      </c>
      <c r="F490" s="6" t="s">
        <v>155</v>
      </c>
      <c r="G490" s="8" t="n">
        <v>8889843</v>
      </c>
      <c r="H490" s="8" t="n">
        <v>44449215000</v>
      </c>
      <c r="I490" s="8" t="n">
        <v>5000</v>
      </c>
      <c r="J490" s="6" t="s">
        <v>17</v>
      </c>
      <c r="K490" s="6" t="s">
        <v>1539</v>
      </c>
      <c r="L490" s="6" t="s">
        <v>1540</v>
      </c>
      <c r="M490" s="3"/>
      <c r="N490" s="9" t="str">
        <f aca="false">IF(B490="코스닥", TEXT(C490,"000000")&amp;".KQ", IF(B490="코넥스", "N/A",TEXT(C490,"000000")&amp;".KS"))</f>
        <v>014830.KS</v>
      </c>
      <c r="O490" s="5"/>
      <c r="P490" s="4" t="str">
        <f aca="false">IF(B490="코스닥", "KOSDAQ:"&amp;TEXT(C490,"000000"), IF(B490="코넥스", "N/A","KRX:"&amp;TEXT(C490,"000000")))</f>
        <v>KRX:014830</v>
      </c>
      <c r="Q490" s="5"/>
    </row>
    <row r="491" customFormat="false" ht="15.75" hidden="false" customHeight="false" outlineLevel="0" collapsed="false">
      <c r="A491" s="6" t="n">
        <v>488</v>
      </c>
      <c r="B491" s="6" t="s">
        <v>14</v>
      </c>
      <c r="C491" s="7" t="n">
        <v>910</v>
      </c>
      <c r="D491" s="6" t="s">
        <v>1541</v>
      </c>
      <c r="E491" s="7" t="n">
        <v>32303</v>
      </c>
      <c r="F491" s="6" t="s">
        <v>755</v>
      </c>
      <c r="G491" s="8" t="n">
        <v>15611619</v>
      </c>
      <c r="H491" s="8" t="n">
        <v>7805809500</v>
      </c>
      <c r="I491" s="6" t="n">
        <v>500</v>
      </c>
      <c r="J491" s="6" t="s">
        <v>17</v>
      </c>
      <c r="K491" s="6" t="s">
        <v>1542</v>
      </c>
      <c r="L491" s="6" t="s">
        <v>1543</v>
      </c>
      <c r="M491" s="3"/>
      <c r="N491" s="9" t="str">
        <f aca="false">IF(B491="코스닥", TEXT(C491,"000000")&amp;".KQ", IF(B491="코넥스", "N/A",TEXT(C491,"000000")&amp;".KS"))</f>
        <v>000910.KS</v>
      </c>
      <c r="O491" s="5"/>
      <c r="P491" s="4" t="str">
        <f aca="false">IF(B491="코스닥", "KOSDAQ:"&amp;TEXT(C491,"000000"), IF(B491="코넥스", "N/A","KRX:"&amp;TEXT(C491,"000000")))</f>
        <v>KRX:000910</v>
      </c>
      <c r="Q491" s="5"/>
    </row>
    <row r="492" customFormat="false" ht="15.75" hidden="false" customHeight="false" outlineLevel="0" collapsed="false">
      <c r="A492" s="6" t="n">
        <v>489</v>
      </c>
      <c r="B492" s="6" t="s">
        <v>14</v>
      </c>
      <c r="C492" s="7" t="n">
        <v>11330</v>
      </c>
      <c r="D492" s="6" t="s">
        <v>1544</v>
      </c>
      <c r="E492" s="7" t="n">
        <v>31501</v>
      </c>
      <c r="F492" s="6" t="s">
        <v>1095</v>
      </c>
      <c r="G492" s="8" t="n">
        <v>41258503</v>
      </c>
      <c r="H492" s="8" t="n">
        <v>20629251500</v>
      </c>
      <c r="I492" s="6" t="n">
        <v>500</v>
      </c>
      <c r="J492" s="6" t="s">
        <v>17</v>
      </c>
      <c r="K492" s="6" t="s">
        <v>1545</v>
      </c>
      <c r="L492" s="6" t="s">
        <v>1546</v>
      </c>
      <c r="M492" s="3"/>
      <c r="N492" s="9" t="str">
        <f aca="false">IF(B492="코스닥", TEXT(C492,"000000")&amp;".KQ", IF(B492="코넥스", "N/A",TEXT(C492,"000000")&amp;".KS"))</f>
        <v>011330.KS</v>
      </c>
      <c r="O492" s="5"/>
      <c r="P492" s="4" t="str">
        <f aca="false">IF(B492="코스닥", "KOSDAQ:"&amp;TEXT(C492,"000000"), IF(B492="코넥스", "N/A","KRX:"&amp;TEXT(C492,"000000")))</f>
        <v>KRX:011330</v>
      </c>
      <c r="Q492" s="5"/>
    </row>
    <row r="493" customFormat="false" ht="15.75" hidden="false" customHeight="false" outlineLevel="0" collapsed="false">
      <c r="A493" s="6" t="n">
        <v>490</v>
      </c>
      <c r="B493" s="6" t="s">
        <v>14</v>
      </c>
      <c r="C493" s="7" t="n">
        <v>77500</v>
      </c>
      <c r="D493" s="6" t="s">
        <v>1547</v>
      </c>
      <c r="E493" s="7" t="n">
        <v>74605</v>
      </c>
      <c r="F493" s="6" t="s">
        <v>1313</v>
      </c>
      <c r="G493" s="8" t="n">
        <v>26978966</v>
      </c>
      <c r="H493" s="8" t="n">
        <v>13489483000</v>
      </c>
      <c r="I493" s="6" t="n">
        <v>500</v>
      </c>
      <c r="J493" s="6" t="s">
        <v>17</v>
      </c>
      <c r="K493" s="6" t="s">
        <v>1548</v>
      </c>
      <c r="L493" s="6" t="s">
        <v>1549</v>
      </c>
      <c r="M493" s="3"/>
      <c r="N493" s="9" t="str">
        <f aca="false">IF(B493="코스닥", TEXT(C493,"000000")&amp;".KQ", IF(B493="코넥스", "N/A",TEXT(C493,"000000")&amp;".KS"))</f>
        <v>077500.KS</v>
      </c>
      <c r="O493" s="5"/>
      <c r="P493" s="4" t="str">
        <f aca="false">IF(B493="코스닥", "KOSDAQ:"&amp;TEXT(C493,"000000"), IF(B493="코넥스", "N/A","KRX:"&amp;TEXT(C493,"000000")))</f>
        <v>KRX:077500</v>
      </c>
      <c r="Q493" s="5"/>
    </row>
    <row r="494" customFormat="false" ht="15.75" hidden="false" customHeight="false" outlineLevel="0" collapsed="false">
      <c r="A494" s="6" t="n">
        <v>491</v>
      </c>
      <c r="B494" s="6" t="s">
        <v>14</v>
      </c>
      <c r="C494" s="7" t="n">
        <v>2920</v>
      </c>
      <c r="D494" s="6" t="s">
        <v>1550</v>
      </c>
      <c r="E494" s="7" t="n">
        <v>33003</v>
      </c>
      <c r="F494" s="6" t="s">
        <v>254</v>
      </c>
      <c r="G494" s="8" t="n">
        <v>25947500</v>
      </c>
      <c r="H494" s="8" t="n">
        <v>12973750000</v>
      </c>
      <c r="I494" s="6" t="n">
        <v>500</v>
      </c>
      <c r="J494" s="6" t="s">
        <v>17</v>
      </c>
      <c r="K494" s="6" t="s">
        <v>1551</v>
      </c>
      <c r="L494" s="6" t="s">
        <v>1552</v>
      </c>
      <c r="M494" s="3"/>
      <c r="N494" s="9" t="str">
        <f aca="false">IF(B494="코스닥", TEXT(C494,"000000")&amp;".KQ", IF(B494="코넥스", "N/A",TEXT(C494,"000000")&amp;".KS"))</f>
        <v>002920.KS</v>
      </c>
      <c r="O494" s="5"/>
      <c r="P494" s="4" t="str">
        <f aca="false">IF(B494="코스닥", "KOSDAQ:"&amp;TEXT(C494,"000000"), IF(B494="코넥스", "N/A","KRX:"&amp;TEXT(C494,"000000")))</f>
        <v>KRX:002920</v>
      </c>
      <c r="Q494" s="5"/>
    </row>
    <row r="495" customFormat="false" ht="15.75" hidden="false" customHeight="false" outlineLevel="0" collapsed="false">
      <c r="A495" s="6" t="n">
        <v>492</v>
      </c>
      <c r="B495" s="6" t="s">
        <v>14</v>
      </c>
      <c r="C495" s="7" t="n">
        <v>700</v>
      </c>
      <c r="D495" s="6" t="s">
        <v>1553</v>
      </c>
      <c r="E495" s="7" t="n">
        <v>137105</v>
      </c>
      <c r="F495" s="6" t="s">
        <v>36</v>
      </c>
      <c r="G495" s="8" t="n">
        <v>26041812</v>
      </c>
      <c r="H495" s="8" t="n">
        <v>65104530000</v>
      </c>
      <c r="I495" s="8" t="n">
        <v>2500</v>
      </c>
      <c r="J495" s="6" t="s">
        <v>17</v>
      </c>
      <c r="K495" s="6" t="s">
        <v>1554</v>
      </c>
      <c r="L495" s="6" t="s">
        <v>1555</v>
      </c>
      <c r="M495" s="3"/>
      <c r="N495" s="9" t="str">
        <f aca="false">IF(B495="코스닥", TEXT(C495,"000000")&amp;".KQ", IF(B495="코넥스", "N/A",TEXT(C495,"000000")&amp;".KS"))</f>
        <v>000700.KS</v>
      </c>
      <c r="O495" s="5"/>
      <c r="P495" s="4" t="str">
        <f aca="false">IF(B495="코스닥", "KOSDAQ:"&amp;TEXT(C495,"000000"), IF(B495="코넥스", "N/A","KRX:"&amp;TEXT(C495,"000000")))</f>
        <v>KRX:000700</v>
      </c>
      <c r="Q495" s="5"/>
    </row>
    <row r="496" customFormat="false" ht="15.75" hidden="false" customHeight="false" outlineLevel="0" collapsed="false">
      <c r="A496" s="6" t="n">
        <v>493</v>
      </c>
      <c r="B496" s="6" t="s">
        <v>14</v>
      </c>
      <c r="C496" s="7" t="n">
        <v>3470</v>
      </c>
      <c r="D496" s="6" t="s">
        <v>1556</v>
      </c>
      <c r="E496" s="7" t="n">
        <v>116601</v>
      </c>
      <c r="F496" s="6" t="s">
        <v>118</v>
      </c>
      <c r="G496" s="8" t="n">
        <v>199577435</v>
      </c>
      <c r="H496" s="8" t="n">
        <v>1062448235000</v>
      </c>
      <c r="I496" s="8" t="n">
        <v>5000</v>
      </c>
      <c r="J496" s="6" t="s">
        <v>17</v>
      </c>
      <c r="K496" s="6" t="s">
        <v>1557</v>
      </c>
      <c r="L496" s="6" t="s">
        <v>1558</v>
      </c>
      <c r="M496" s="3"/>
      <c r="N496" s="9" t="str">
        <f aca="false">IF(B496="코스닥", TEXT(C496,"000000")&amp;".KQ", IF(B496="코넥스", "N/A",TEXT(C496,"000000")&amp;".KS"))</f>
        <v>003470.KS</v>
      </c>
      <c r="O496" s="5"/>
      <c r="P496" s="4" t="str">
        <f aca="false">IF(B496="코스닥", "KOSDAQ:"&amp;TEXT(C496,"000000"), IF(B496="코넥스", "N/A","KRX:"&amp;TEXT(C496,"000000")))</f>
        <v>KRX:003470</v>
      </c>
      <c r="Q496" s="5"/>
    </row>
    <row r="497" customFormat="false" ht="15.75" hidden="false" customHeight="false" outlineLevel="0" collapsed="false">
      <c r="A497" s="6" t="n">
        <v>494</v>
      </c>
      <c r="B497" s="6" t="s">
        <v>14</v>
      </c>
      <c r="C497" s="7" t="n">
        <v>11690</v>
      </c>
      <c r="D497" s="6" t="s">
        <v>1559</v>
      </c>
      <c r="E497" s="7" t="n">
        <v>32601</v>
      </c>
      <c r="F497" s="6" t="s">
        <v>147</v>
      </c>
      <c r="G497" s="8" t="n">
        <v>37372340</v>
      </c>
      <c r="H497" s="8" t="n">
        <v>18686170000</v>
      </c>
      <c r="I497" s="6" t="n">
        <v>500</v>
      </c>
      <c r="J497" s="6" t="s">
        <v>17</v>
      </c>
      <c r="K497" s="6" t="s">
        <v>1560</v>
      </c>
      <c r="L497" s="6" t="s">
        <v>1561</v>
      </c>
      <c r="M497" s="3"/>
      <c r="N497" s="9" t="str">
        <f aca="false">IF(B497="코스닥", TEXT(C497,"000000")&amp;".KQ", IF(B497="코넥스", "N/A",TEXT(C497,"000000")&amp;".KS"))</f>
        <v>011690.KS</v>
      </c>
      <c r="O497" s="5"/>
      <c r="P497" s="4" t="str">
        <f aca="false">IF(B497="코스닥", "KOSDAQ:"&amp;TEXT(C497,"000000"), IF(B497="코넥스", "N/A","KRX:"&amp;TEXT(C497,"000000")))</f>
        <v>KRX:011690</v>
      </c>
      <c r="Q497" s="5"/>
    </row>
    <row r="498" customFormat="false" ht="15.75" hidden="false" customHeight="false" outlineLevel="0" collapsed="false">
      <c r="A498" s="6" t="n">
        <v>495</v>
      </c>
      <c r="B498" s="6" t="s">
        <v>14</v>
      </c>
      <c r="C498" s="7" t="n">
        <v>72130</v>
      </c>
      <c r="D498" s="6" t="s">
        <v>1562</v>
      </c>
      <c r="E498" s="7" t="n">
        <v>106301</v>
      </c>
      <c r="F498" s="6" t="s">
        <v>231</v>
      </c>
      <c r="G498" s="8" t="n">
        <v>13195454</v>
      </c>
      <c r="H498" s="8" t="n">
        <v>6597727000</v>
      </c>
      <c r="I498" s="6" t="n">
        <v>500</v>
      </c>
      <c r="J498" s="6" t="s">
        <v>17</v>
      </c>
      <c r="K498" s="6" t="s">
        <v>1563</v>
      </c>
      <c r="L498" s="6" t="s">
        <v>1564</v>
      </c>
      <c r="M498" s="3"/>
      <c r="N498" s="9" t="str">
        <f aca="false">IF(B498="코스닥", TEXT(C498,"000000")&amp;".KQ", IF(B498="코넥스", "N/A",TEXT(C498,"000000")&amp;".KS"))</f>
        <v>072130.KS</v>
      </c>
      <c r="O498" s="5"/>
      <c r="P498" s="4" t="str">
        <f aca="false">IF(B498="코스닥", "KOSDAQ:"&amp;TEXT(C498,"000000"), IF(B498="코넥스", "N/A","KRX:"&amp;TEXT(C498,"000000")))</f>
        <v>KRX:072130</v>
      </c>
      <c r="Q498" s="5"/>
    </row>
    <row r="499" customFormat="false" ht="15.75" hidden="false" customHeight="false" outlineLevel="0" collapsed="false">
      <c r="A499" s="6" t="n">
        <v>496</v>
      </c>
      <c r="B499" s="6" t="s">
        <v>14</v>
      </c>
      <c r="C499" s="7" t="n">
        <v>220</v>
      </c>
      <c r="D499" s="6" t="s">
        <v>1565</v>
      </c>
      <c r="E499" s="7" t="n">
        <v>32102</v>
      </c>
      <c r="F499" s="6" t="s">
        <v>129</v>
      </c>
      <c r="G499" s="8" t="n">
        <v>6100019</v>
      </c>
      <c r="H499" s="8" t="n">
        <v>7774404000</v>
      </c>
      <c r="I499" s="8" t="n">
        <v>1000</v>
      </c>
      <c r="J499" s="6" t="s">
        <v>17</v>
      </c>
      <c r="K499" s="6" t="s">
        <v>1566</v>
      </c>
      <c r="L499" s="6" t="s">
        <v>1567</v>
      </c>
      <c r="M499" s="3"/>
      <c r="N499" s="9" t="str">
        <f aca="false">IF(B499="코스닥", TEXT(C499,"000000")&amp;".KQ", IF(B499="코넥스", "N/A",TEXT(C499,"000000")&amp;".KS"))</f>
        <v>000220.KS</v>
      </c>
      <c r="O499" s="5"/>
      <c r="P499" s="4" t="str">
        <f aca="false">IF(B499="코스닥", "KOSDAQ:"&amp;TEXT(C499,"000000"), IF(B499="코넥스", "N/A","KRX:"&amp;TEXT(C499,"000000")))</f>
        <v>KRX:000220</v>
      </c>
      <c r="Q499" s="5"/>
    </row>
    <row r="500" customFormat="false" ht="15.75" hidden="false" customHeight="false" outlineLevel="0" collapsed="false">
      <c r="A500" s="6" t="n">
        <v>497</v>
      </c>
      <c r="B500" s="6" t="s">
        <v>14</v>
      </c>
      <c r="C500" s="7" t="n">
        <v>1200</v>
      </c>
      <c r="D500" s="6" t="s">
        <v>1568</v>
      </c>
      <c r="E500" s="7" t="n">
        <v>116601</v>
      </c>
      <c r="F500" s="6" t="s">
        <v>118</v>
      </c>
      <c r="G500" s="8" t="n">
        <v>96866418</v>
      </c>
      <c r="H500" s="8" t="n">
        <v>537592090000</v>
      </c>
      <c r="I500" s="8" t="n">
        <v>5000</v>
      </c>
      <c r="J500" s="6" t="s">
        <v>17</v>
      </c>
      <c r="K500" s="6" t="s">
        <v>1569</v>
      </c>
      <c r="L500" s="6" t="s">
        <v>1570</v>
      </c>
      <c r="M500" s="3"/>
      <c r="N500" s="9" t="str">
        <f aca="false">IF(B500="코스닥", TEXT(C500,"000000")&amp;".KQ", IF(B500="코넥스", "N/A",TEXT(C500,"000000")&amp;".KS"))</f>
        <v>001200.KS</v>
      </c>
      <c r="O500" s="5"/>
      <c r="P500" s="4" t="str">
        <f aca="false">IF(B500="코스닥", "KOSDAQ:"&amp;TEXT(C500,"000000"), IF(B500="코넥스", "N/A","KRX:"&amp;TEXT(C500,"000000")))</f>
        <v>KRX:001200</v>
      </c>
      <c r="Q500" s="5"/>
    </row>
    <row r="501" customFormat="false" ht="15.75" hidden="false" customHeight="false" outlineLevel="0" collapsed="false">
      <c r="A501" s="6" t="n">
        <v>498</v>
      </c>
      <c r="B501" s="6" t="s">
        <v>14</v>
      </c>
      <c r="C501" s="7" t="n">
        <v>100</v>
      </c>
      <c r="D501" s="6" t="s">
        <v>1571</v>
      </c>
      <c r="E501" s="7" t="n">
        <v>32102</v>
      </c>
      <c r="F501" s="6" t="s">
        <v>129</v>
      </c>
      <c r="G501" s="8" t="n">
        <v>11152546</v>
      </c>
      <c r="H501" s="8" t="n">
        <v>56943670000</v>
      </c>
      <c r="I501" s="8" t="n">
        <v>5000</v>
      </c>
      <c r="J501" s="6" t="s">
        <v>17</v>
      </c>
      <c r="K501" s="6" t="s">
        <v>1572</v>
      </c>
      <c r="L501" s="6" t="s">
        <v>1573</v>
      </c>
      <c r="M501" s="3"/>
      <c r="N501" s="9" t="str">
        <f aca="false">IF(B501="코스닥", TEXT(C501,"000000")&amp;".KQ", IF(B501="코넥스", "N/A",TEXT(C501,"000000")&amp;".KS"))</f>
        <v>000100.KS</v>
      </c>
      <c r="O501" s="5"/>
      <c r="P501" s="4" t="str">
        <f aca="false">IF(B501="코스닥", "KOSDAQ:"&amp;TEXT(C501,"000000"), IF(B501="코넥스", "N/A","KRX:"&amp;TEXT(C501,"000000")))</f>
        <v>KRX:000100</v>
      </c>
      <c r="Q501" s="5"/>
    </row>
    <row r="502" customFormat="false" ht="15.75" hidden="false" customHeight="false" outlineLevel="0" collapsed="false">
      <c r="A502" s="6" t="n">
        <v>499</v>
      </c>
      <c r="B502" s="6" t="s">
        <v>14</v>
      </c>
      <c r="C502" s="7" t="n">
        <v>3460</v>
      </c>
      <c r="D502" s="6" t="s">
        <v>1574</v>
      </c>
      <c r="E502" s="7" t="n">
        <v>116601</v>
      </c>
      <c r="F502" s="6" t="s">
        <v>118</v>
      </c>
      <c r="G502" s="8" t="n">
        <v>11340483</v>
      </c>
      <c r="H502" s="8" t="n">
        <v>74178840000</v>
      </c>
      <c r="I502" s="8" t="n">
        <v>5000</v>
      </c>
      <c r="J502" s="6" t="s">
        <v>17</v>
      </c>
      <c r="K502" s="6" t="s">
        <v>1575</v>
      </c>
      <c r="L502" s="6" t="s">
        <v>1576</v>
      </c>
      <c r="M502" s="3"/>
      <c r="N502" s="9" t="str">
        <f aca="false">IF(B502="코스닥", TEXT(C502,"000000")&amp;".KQ", IF(B502="코넥스", "N/A",TEXT(C502,"000000")&amp;".KS"))</f>
        <v>003460.KS</v>
      </c>
      <c r="O502" s="5"/>
      <c r="P502" s="4" t="str">
        <f aca="false">IF(B502="코스닥", "KOSDAQ:"&amp;TEXT(C502,"000000"), IF(B502="코넥스", "N/A","KRX:"&amp;TEXT(C502,"000000")))</f>
        <v>KRX:003460</v>
      </c>
      <c r="Q502" s="5"/>
    </row>
    <row r="503" customFormat="false" ht="15.75" hidden="false" customHeight="false" outlineLevel="0" collapsed="false">
      <c r="A503" s="6" t="n">
        <v>500</v>
      </c>
      <c r="B503" s="6" t="s">
        <v>14</v>
      </c>
      <c r="C503" s="7" t="n">
        <v>8730</v>
      </c>
      <c r="D503" s="6" t="s">
        <v>1577</v>
      </c>
      <c r="E503" s="7" t="n">
        <v>32202</v>
      </c>
      <c r="F503" s="6" t="s">
        <v>28</v>
      </c>
      <c r="G503" s="8" t="n">
        <v>24800000</v>
      </c>
      <c r="H503" s="8" t="n">
        <v>14776380000</v>
      </c>
      <c r="I503" s="6" t="n">
        <v>500</v>
      </c>
      <c r="J503" s="6" t="s">
        <v>17</v>
      </c>
      <c r="K503" s="6" t="s">
        <v>1578</v>
      </c>
      <c r="L503" s="6" t="s">
        <v>1579</v>
      </c>
      <c r="M503" s="3"/>
      <c r="N503" s="9" t="str">
        <f aca="false">IF(B503="코스닥", TEXT(C503,"000000")&amp;".KQ", IF(B503="코넥스", "N/A",TEXT(C503,"000000")&amp;".KS"))</f>
        <v>008730.KS</v>
      </c>
      <c r="O503" s="5"/>
      <c r="P503" s="4" t="str">
        <f aca="false">IF(B503="코스닥", "KOSDAQ:"&amp;TEXT(C503,"000000"), IF(B503="코넥스", "N/A","KRX:"&amp;TEXT(C503,"000000")))</f>
        <v>KRX:008730</v>
      </c>
      <c r="Q503" s="5"/>
    </row>
    <row r="504" customFormat="false" ht="15.75" hidden="false" customHeight="false" outlineLevel="0" collapsed="false">
      <c r="A504" s="6" t="n">
        <v>501</v>
      </c>
      <c r="B504" s="6" t="s">
        <v>14</v>
      </c>
      <c r="C504" s="7" t="n">
        <v>8250</v>
      </c>
      <c r="D504" s="6" t="s">
        <v>1580</v>
      </c>
      <c r="E504" s="7" t="n">
        <v>31602</v>
      </c>
      <c r="F504" s="6" t="s">
        <v>1188</v>
      </c>
      <c r="G504" s="8" t="n">
        <v>9352731</v>
      </c>
      <c r="H504" s="8" t="n">
        <v>46763655000</v>
      </c>
      <c r="I504" s="8" t="n">
        <v>5000</v>
      </c>
      <c r="J504" s="6" t="s">
        <v>17</v>
      </c>
      <c r="K504" s="6" t="s">
        <v>1581</v>
      </c>
      <c r="L504" s="6" t="s">
        <v>1582</v>
      </c>
      <c r="M504" s="3"/>
      <c r="N504" s="9" t="str">
        <f aca="false">IF(B504="코스닥", TEXT(C504,"000000")&amp;".KQ", IF(B504="코넥스", "N/A",TEXT(C504,"000000")&amp;".KS"))</f>
        <v>008250.KS</v>
      </c>
      <c r="O504" s="5"/>
      <c r="P504" s="4" t="str">
        <f aca="false">IF(B504="코스닥", "KOSDAQ:"&amp;TEXT(C504,"000000"), IF(B504="코넥스", "N/A","KRX:"&amp;TEXT(C504,"000000")))</f>
        <v>KRX:008250</v>
      </c>
      <c r="Q504" s="5"/>
    </row>
    <row r="505" customFormat="false" ht="15.75" hidden="false" customHeight="false" outlineLevel="0" collapsed="false">
      <c r="A505" s="6" t="n">
        <v>502</v>
      </c>
      <c r="B505" s="6" t="s">
        <v>14</v>
      </c>
      <c r="C505" s="7" t="n">
        <v>25820</v>
      </c>
      <c r="D505" s="6" t="s">
        <v>1583</v>
      </c>
      <c r="E505" s="7" t="n">
        <v>32402</v>
      </c>
      <c r="F505" s="6" t="s">
        <v>384</v>
      </c>
      <c r="G505" s="8" t="n">
        <v>33442000</v>
      </c>
      <c r="H505" s="8" t="n">
        <v>16721000000</v>
      </c>
      <c r="I505" s="6" t="n">
        <v>500</v>
      </c>
      <c r="J505" s="6" t="s">
        <v>17</v>
      </c>
      <c r="K505" s="6" t="s">
        <v>1584</v>
      </c>
      <c r="L505" s="6" t="s">
        <v>1585</v>
      </c>
      <c r="M505" s="3"/>
      <c r="N505" s="9" t="str">
        <f aca="false">IF(B505="코스닥", TEXT(C505,"000000")&amp;".KQ", IF(B505="코넥스", "N/A",TEXT(C505,"000000")&amp;".KS"))</f>
        <v>025820.KS</v>
      </c>
      <c r="O505" s="5"/>
      <c r="P505" s="4" t="str">
        <f aca="false">IF(B505="코스닥", "KOSDAQ:"&amp;TEXT(C505,"000000"), IF(B505="코넥스", "N/A","KRX:"&amp;TEXT(C505,"000000")))</f>
        <v>KRX:025820</v>
      </c>
      <c r="Q505" s="5"/>
    </row>
    <row r="506" customFormat="false" ht="15.75" hidden="false" customHeight="false" outlineLevel="0" collapsed="false">
      <c r="A506" s="6" t="n">
        <v>503</v>
      </c>
      <c r="B506" s="6" t="s">
        <v>14</v>
      </c>
      <c r="C506" s="7" t="n">
        <v>214320</v>
      </c>
      <c r="D506" s="6" t="s">
        <v>1586</v>
      </c>
      <c r="E506" s="7" t="n">
        <v>137103</v>
      </c>
      <c r="F506" s="6" t="s">
        <v>328</v>
      </c>
      <c r="G506" s="8" t="n">
        <v>20000000</v>
      </c>
      <c r="H506" s="8" t="n">
        <v>10000000000</v>
      </c>
      <c r="I506" s="6" t="n">
        <v>500</v>
      </c>
      <c r="J506" s="6" t="s">
        <v>17</v>
      </c>
      <c r="K506" s="6" t="s">
        <v>1587</v>
      </c>
      <c r="L506" s="6" t="s">
        <v>1588</v>
      </c>
      <c r="M506" s="3"/>
      <c r="N506" s="9" t="str">
        <f aca="false">IF(B506="코스닥", TEXT(C506,"000000")&amp;".KQ", IF(B506="코넥스", "N/A",TEXT(C506,"000000")&amp;".KS"))</f>
        <v>214320.KS</v>
      </c>
      <c r="O506" s="5"/>
      <c r="P506" s="4" t="str">
        <f aca="false">IF(B506="코스닥", "KOSDAQ:"&amp;TEXT(C506,"000000"), IF(B506="코넥스", "N/A","KRX:"&amp;TEXT(C506,"000000")))</f>
        <v>KRX:214320</v>
      </c>
      <c r="Q506" s="5"/>
    </row>
    <row r="507" customFormat="false" ht="15.75" hidden="false" customHeight="false" outlineLevel="0" collapsed="false">
      <c r="A507" s="6" t="n">
        <v>504</v>
      </c>
      <c r="B507" s="6" t="s">
        <v>14</v>
      </c>
      <c r="C507" s="7" t="n">
        <v>139480</v>
      </c>
      <c r="D507" s="6" t="s">
        <v>1589</v>
      </c>
      <c r="E507" s="7" t="n">
        <v>74701</v>
      </c>
      <c r="F507" s="6" t="s">
        <v>40</v>
      </c>
      <c r="G507" s="8" t="n">
        <v>27875819</v>
      </c>
      <c r="H507" s="8" t="n">
        <v>139379095000</v>
      </c>
      <c r="I507" s="8" t="n">
        <v>5000</v>
      </c>
      <c r="J507" s="6" t="s">
        <v>17</v>
      </c>
      <c r="K507" s="6" t="s">
        <v>1590</v>
      </c>
      <c r="L507" s="6" t="s">
        <v>1591</v>
      </c>
      <c r="M507" s="3"/>
      <c r="N507" s="9" t="str">
        <f aca="false">IF(B507="코스닥", TEXT(C507,"000000")&amp;".KQ", IF(B507="코넥스", "N/A",TEXT(C507,"000000")&amp;".KS"))</f>
        <v>139480.KS</v>
      </c>
      <c r="O507" s="5"/>
      <c r="P507" s="4" t="str">
        <f aca="false">IF(B507="코스닥", "KOSDAQ:"&amp;TEXT(C507,"000000"), IF(B507="코넥스", "N/A","KRX:"&amp;TEXT(C507,"000000")))</f>
        <v>KRX:139480</v>
      </c>
      <c r="Q507" s="5"/>
    </row>
    <row r="508" customFormat="false" ht="15.75" hidden="false" customHeight="false" outlineLevel="0" collapsed="false">
      <c r="A508" s="6" t="n">
        <v>505</v>
      </c>
      <c r="B508" s="6" t="s">
        <v>14</v>
      </c>
      <c r="C508" s="7" t="n">
        <v>7660</v>
      </c>
      <c r="D508" s="6" t="s">
        <v>1592</v>
      </c>
      <c r="E508" s="7" t="n">
        <v>32602</v>
      </c>
      <c r="F508" s="6" t="s">
        <v>23</v>
      </c>
      <c r="G508" s="8" t="n">
        <v>41268398</v>
      </c>
      <c r="H508" s="8" t="n">
        <v>41268398000</v>
      </c>
      <c r="I508" s="8" t="n">
        <v>1000</v>
      </c>
      <c r="J508" s="6" t="s">
        <v>17</v>
      </c>
      <c r="K508" s="6" t="s">
        <v>1593</v>
      </c>
      <c r="L508" s="6" t="s">
        <v>1594</v>
      </c>
      <c r="M508" s="3"/>
      <c r="N508" s="9" t="str">
        <f aca="false">IF(B508="코스닥", TEXT(C508,"000000")&amp;".KQ", IF(B508="코넥스", "N/A",TEXT(C508,"000000")&amp;".KS"))</f>
        <v>007660.KS</v>
      </c>
      <c r="O508" s="5"/>
      <c r="P508" s="4" t="str">
        <f aca="false">IF(B508="코스닥", "KOSDAQ:"&amp;TEXT(C508,"000000"), IF(B508="코넥스", "N/A","KRX:"&amp;TEXT(C508,"000000")))</f>
        <v>KRX:007660</v>
      </c>
      <c r="Q508" s="5"/>
    </row>
    <row r="509" customFormat="false" ht="15.75" hidden="false" customHeight="false" outlineLevel="0" collapsed="false">
      <c r="A509" s="6" t="n">
        <v>506</v>
      </c>
      <c r="B509" s="6" t="s">
        <v>14</v>
      </c>
      <c r="C509" s="7" t="n">
        <v>5950</v>
      </c>
      <c r="D509" s="6" t="s">
        <v>1595</v>
      </c>
      <c r="E509" s="7" t="n">
        <v>32001</v>
      </c>
      <c r="F509" s="6" t="s">
        <v>155</v>
      </c>
      <c r="G509" s="8" t="n">
        <v>15278000</v>
      </c>
      <c r="H509" s="8" t="n">
        <v>76390000000</v>
      </c>
      <c r="I509" s="8" t="n">
        <v>5000</v>
      </c>
      <c r="J509" s="6" t="s">
        <v>17</v>
      </c>
      <c r="K509" s="6" t="s">
        <v>1596</v>
      </c>
      <c r="L509" s="6" t="s">
        <v>1597</v>
      </c>
      <c r="M509" s="3"/>
      <c r="N509" s="9" t="str">
        <f aca="false">IF(B509="코스닥", TEXT(C509,"000000")&amp;".KQ", IF(B509="코넥스", "N/A",TEXT(C509,"000000")&amp;".KS"))</f>
        <v>005950.KS</v>
      </c>
      <c r="O509" s="5"/>
      <c r="P509" s="4" t="str">
        <f aca="false">IF(B509="코스닥", "KOSDAQ:"&amp;TEXT(C509,"000000"), IF(B509="코넥스", "N/A","KRX:"&amp;TEXT(C509,"000000")))</f>
        <v>KRX:005950</v>
      </c>
      <c r="Q509" s="5"/>
    </row>
    <row r="510" customFormat="false" ht="15.75" hidden="false" customHeight="false" outlineLevel="0" collapsed="false">
      <c r="A510" s="6" t="n">
        <v>507</v>
      </c>
      <c r="B510" s="6" t="s">
        <v>14</v>
      </c>
      <c r="C510" s="7" t="n">
        <v>15020</v>
      </c>
      <c r="D510" s="6" t="s">
        <v>1598</v>
      </c>
      <c r="E510" s="7" t="n">
        <v>126801</v>
      </c>
      <c r="F510" s="6" t="s">
        <v>413</v>
      </c>
      <c r="G510" s="8" t="n">
        <v>42851600</v>
      </c>
      <c r="H510" s="8" t="n">
        <v>21425800000</v>
      </c>
      <c r="I510" s="6" t="n">
        <v>500</v>
      </c>
      <c r="J510" s="6" t="s">
        <v>17</v>
      </c>
      <c r="K510" s="6" t="s">
        <v>1599</v>
      </c>
      <c r="L510" s="6" t="s">
        <v>1600</v>
      </c>
      <c r="M510" s="3"/>
      <c r="N510" s="9" t="str">
        <f aca="false">IF(B510="코스닥", TEXT(C510,"000000")&amp;".KQ", IF(B510="코넥스", "N/A",TEXT(C510,"000000")&amp;".KS"))</f>
        <v>015020.KS</v>
      </c>
      <c r="O510" s="5"/>
      <c r="P510" s="4" t="str">
        <f aca="false">IF(B510="코스닥", "KOSDAQ:"&amp;TEXT(C510,"000000"), IF(B510="코넥스", "N/A","KRX:"&amp;TEXT(C510,"000000")))</f>
        <v>KRX:015020</v>
      </c>
      <c r="Q510" s="5"/>
    </row>
    <row r="511" customFormat="false" ht="15.75" hidden="false" customHeight="false" outlineLevel="0" collapsed="false">
      <c r="A511" s="6" t="n">
        <v>508</v>
      </c>
      <c r="B511" s="6" t="s">
        <v>14</v>
      </c>
      <c r="C511" s="7" t="n">
        <v>93230</v>
      </c>
      <c r="D511" s="6" t="s">
        <v>1601</v>
      </c>
      <c r="E511" s="7" t="n">
        <v>32604</v>
      </c>
      <c r="F511" s="6" t="s">
        <v>210</v>
      </c>
      <c r="G511" s="8" t="n">
        <v>64101882</v>
      </c>
      <c r="H511" s="8" t="n">
        <v>12820376400</v>
      </c>
      <c r="I511" s="6" t="n">
        <v>200</v>
      </c>
      <c r="J511" s="6" t="s">
        <v>17</v>
      </c>
      <c r="K511" s="6" t="s">
        <v>1602</v>
      </c>
      <c r="L511" s="6" t="s">
        <v>1603</v>
      </c>
      <c r="M511" s="3"/>
      <c r="N511" s="9" t="str">
        <f aca="false">IF(B511="코스닥", TEXT(C511,"000000")&amp;".KQ", IF(B511="코넥스", "N/A",TEXT(C511,"000000")&amp;".KS"))</f>
        <v>093230.KS</v>
      </c>
      <c r="O511" s="5"/>
      <c r="P511" s="4" t="str">
        <f aca="false">IF(B511="코스닥", "KOSDAQ:"&amp;TEXT(C511,"000000"), IF(B511="코넥스", "N/A","KRX:"&amp;TEXT(C511,"000000")))</f>
        <v>KRX:093230</v>
      </c>
      <c r="Q511" s="5"/>
    </row>
    <row r="512" customFormat="false" ht="15.75" hidden="false" customHeight="false" outlineLevel="0" collapsed="false">
      <c r="A512" s="6" t="n">
        <v>509</v>
      </c>
      <c r="B512" s="6" t="s">
        <v>14</v>
      </c>
      <c r="C512" s="7" t="n">
        <v>74610</v>
      </c>
      <c r="D512" s="6" t="s">
        <v>1604</v>
      </c>
      <c r="E512" s="7" t="n">
        <v>32901</v>
      </c>
      <c r="F512" s="6" t="s">
        <v>144</v>
      </c>
      <c r="G512" s="8" t="n">
        <v>16186294</v>
      </c>
      <c r="H512" s="8" t="n">
        <v>8093147000</v>
      </c>
      <c r="I512" s="6" t="n">
        <v>500</v>
      </c>
      <c r="J512" s="6" t="s">
        <v>17</v>
      </c>
      <c r="K512" s="6" t="s">
        <v>1605</v>
      </c>
      <c r="L512" s="6" t="s">
        <v>1606</v>
      </c>
      <c r="M512" s="3"/>
      <c r="N512" s="9" t="str">
        <f aca="false">IF(B512="코스닥", TEXT(C512,"000000")&amp;".KQ", IF(B512="코넥스", "N/A",TEXT(C512,"000000")&amp;".KS"))</f>
        <v>074610.KS</v>
      </c>
      <c r="O512" s="5"/>
      <c r="P512" s="4" t="str">
        <f aca="false">IF(B512="코스닥", "KOSDAQ:"&amp;TEXT(C512,"000000"), IF(B512="코넥스", "N/A","KRX:"&amp;TEXT(C512,"000000")))</f>
        <v>KRX:074610</v>
      </c>
      <c r="Q512" s="5"/>
    </row>
    <row r="513" customFormat="false" ht="15.75" hidden="false" customHeight="false" outlineLevel="0" collapsed="false">
      <c r="A513" s="6" t="n">
        <v>510</v>
      </c>
      <c r="B513" s="6" t="s">
        <v>14</v>
      </c>
      <c r="C513" s="7" t="n">
        <v>102460</v>
      </c>
      <c r="D513" s="6" t="s">
        <v>1607</v>
      </c>
      <c r="E513" s="7" t="n">
        <v>32102</v>
      </c>
      <c r="F513" s="6" t="s">
        <v>129</v>
      </c>
      <c r="G513" s="8" t="n">
        <v>12900000</v>
      </c>
      <c r="H513" s="8" t="n">
        <v>6450000000</v>
      </c>
      <c r="I513" s="6" t="n">
        <v>500</v>
      </c>
      <c r="J513" s="6" t="s">
        <v>17</v>
      </c>
      <c r="K513" s="6" t="s">
        <v>1608</v>
      </c>
      <c r="L513" s="6" t="s">
        <v>1609</v>
      </c>
      <c r="M513" s="3"/>
      <c r="N513" s="9" t="str">
        <f aca="false">IF(B513="코스닥", TEXT(C513,"000000")&amp;".KQ", IF(B513="코넥스", "N/A",TEXT(C513,"000000")&amp;".KS"))</f>
        <v>102460.KS</v>
      </c>
      <c r="O513" s="5"/>
      <c r="P513" s="4" t="str">
        <f aca="false">IF(B513="코스닥", "KOSDAQ:"&amp;TEXT(C513,"000000"), IF(B513="코넥스", "N/A","KRX:"&amp;TEXT(C513,"000000")))</f>
        <v>KRX:102460</v>
      </c>
      <c r="Q513" s="5"/>
    </row>
    <row r="514" customFormat="false" ht="15.75" hidden="false" customHeight="false" outlineLevel="0" collapsed="false">
      <c r="A514" s="6" t="n">
        <v>511</v>
      </c>
      <c r="B514" s="6" t="s">
        <v>14</v>
      </c>
      <c r="C514" s="7" t="n">
        <v>84680</v>
      </c>
      <c r="D514" s="6" t="s">
        <v>1610</v>
      </c>
      <c r="E514" s="7" t="n">
        <v>189102</v>
      </c>
      <c r="F514" s="6" t="s">
        <v>97</v>
      </c>
      <c r="G514" s="8" t="n">
        <v>87225824</v>
      </c>
      <c r="H514" s="8" t="n">
        <v>87225824000</v>
      </c>
      <c r="I514" s="8" t="n">
        <v>1000</v>
      </c>
      <c r="J514" s="6" t="s">
        <v>17</v>
      </c>
      <c r="K514" s="6" t="s">
        <v>1611</v>
      </c>
      <c r="L514" s="6" t="s">
        <v>1612</v>
      </c>
      <c r="M514" s="3"/>
      <c r="N514" s="9" t="str">
        <f aca="false">IF(B514="코스닥", TEXT(C514,"000000")&amp;".KQ", IF(B514="코넥스", "N/A",TEXT(C514,"000000")&amp;".KS"))</f>
        <v>084680.KS</v>
      </c>
      <c r="O514" s="5"/>
      <c r="P514" s="4" t="str">
        <f aca="false">IF(B514="코스닥", "KOSDAQ:"&amp;TEXT(C514,"000000"), IF(B514="코넥스", "N/A","KRX:"&amp;TEXT(C514,"000000")))</f>
        <v>KRX:084680</v>
      </c>
      <c r="Q514" s="5"/>
    </row>
    <row r="515" customFormat="false" ht="15.75" hidden="false" customHeight="false" outlineLevel="0" collapsed="false">
      <c r="A515" s="6" t="n">
        <v>512</v>
      </c>
      <c r="B515" s="6" t="s">
        <v>14</v>
      </c>
      <c r="C515" s="7" t="n">
        <v>138440</v>
      </c>
      <c r="D515" s="6" t="s">
        <v>1613</v>
      </c>
      <c r="E515" s="7" t="n">
        <v>126801</v>
      </c>
      <c r="F515" s="6" t="s">
        <v>413</v>
      </c>
      <c r="G515" s="8" t="n">
        <v>1770000</v>
      </c>
      <c r="H515" s="8" t="n">
        <v>8850000000</v>
      </c>
      <c r="I515" s="8" t="n">
        <v>5000</v>
      </c>
      <c r="J515" s="6" t="s">
        <v>17</v>
      </c>
      <c r="K515" s="6" t="s">
        <v>1614</v>
      </c>
      <c r="L515" s="6" t="s">
        <v>1615</v>
      </c>
      <c r="M515" s="3"/>
      <c r="N515" s="9" t="str">
        <f aca="false">IF(B515="코스닥", TEXT(C515,"000000")&amp;".KQ", IF(B515="코넥스", "N/A",TEXT(C515,"000000")&amp;".KS"))</f>
        <v>138440.KS</v>
      </c>
      <c r="O515" s="5"/>
      <c r="P515" s="4" t="str">
        <f aca="false">IF(B515="코스닥", "KOSDAQ:"&amp;TEXT(C515,"000000"), IF(B515="코넥스", "N/A","KRX:"&amp;TEXT(C515,"000000")))</f>
        <v>KRX:138440</v>
      </c>
      <c r="Q515" s="5"/>
    </row>
    <row r="516" customFormat="false" ht="15.75" hidden="false" customHeight="false" outlineLevel="0" collapsed="false">
      <c r="A516" s="6" t="n">
        <v>513</v>
      </c>
      <c r="B516" s="6" t="s">
        <v>14</v>
      </c>
      <c r="C516" s="7" t="n">
        <v>760</v>
      </c>
      <c r="D516" s="6" t="s">
        <v>1616</v>
      </c>
      <c r="E516" s="7" t="n">
        <v>74607</v>
      </c>
      <c r="F516" s="6" t="s">
        <v>90</v>
      </c>
      <c r="G516" s="8" t="n">
        <v>2800000</v>
      </c>
      <c r="H516" s="8" t="n">
        <v>14000000000</v>
      </c>
      <c r="I516" s="8" t="n">
        <v>5000</v>
      </c>
      <c r="J516" s="6" t="s">
        <v>17</v>
      </c>
      <c r="K516" s="6" t="s">
        <v>1617</v>
      </c>
      <c r="L516" s="6" t="s">
        <v>1618</v>
      </c>
      <c r="M516" s="3"/>
      <c r="N516" s="9" t="str">
        <f aca="false">IF(B516="코스닥", TEXT(C516,"000000")&amp;".KQ", IF(B516="코넥스", "N/A",TEXT(C516,"000000")&amp;".KS"))</f>
        <v>000760.KS</v>
      </c>
      <c r="O516" s="5"/>
      <c r="P516" s="4" t="str">
        <f aca="false">IF(B516="코스닥", "KOSDAQ:"&amp;TEXT(C516,"000000"), IF(B516="코넥스", "N/A","KRX:"&amp;TEXT(C516,"000000")))</f>
        <v>KRX:000760</v>
      </c>
      <c r="Q516" s="5"/>
    </row>
    <row r="517" customFormat="false" ht="15.75" hidden="false" customHeight="false" outlineLevel="0" collapsed="false">
      <c r="A517" s="6" t="n">
        <v>514</v>
      </c>
      <c r="B517" s="6" t="s">
        <v>14</v>
      </c>
      <c r="C517" s="7" t="n">
        <v>14990</v>
      </c>
      <c r="D517" s="6" t="s">
        <v>1619</v>
      </c>
      <c r="E517" s="7" t="n">
        <v>31401</v>
      </c>
      <c r="F517" s="6" t="s">
        <v>48</v>
      </c>
      <c r="G517" s="8" t="n">
        <v>58932995</v>
      </c>
      <c r="H517" s="8" t="n">
        <v>29466497500</v>
      </c>
      <c r="I517" s="6" t="n">
        <v>500</v>
      </c>
      <c r="J517" s="6" t="s">
        <v>17</v>
      </c>
      <c r="K517" s="6" t="s">
        <v>1620</v>
      </c>
      <c r="L517" s="6" t="s">
        <v>1621</v>
      </c>
      <c r="M517" s="3"/>
      <c r="N517" s="9" t="str">
        <f aca="false">IF(B517="코스닥", TEXT(C517,"000000")&amp;".KQ", IF(B517="코넥스", "N/A",TEXT(C517,"000000")&amp;".KS"))</f>
        <v>014990.KS</v>
      </c>
      <c r="O517" s="5"/>
      <c r="P517" s="4" t="str">
        <f aca="false">IF(B517="코스닥", "KOSDAQ:"&amp;TEXT(C517,"000000"), IF(B517="코넥스", "N/A","KRX:"&amp;TEXT(C517,"000000")))</f>
        <v>KRX:014990</v>
      </c>
      <c r="Q517" s="5"/>
    </row>
    <row r="518" customFormat="false" ht="15.75" hidden="false" customHeight="false" outlineLevel="0" collapsed="false">
      <c r="A518" s="6" t="n">
        <v>515</v>
      </c>
      <c r="B518" s="6" t="s">
        <v>14</v>
      </c>
      <c r="C518" s="7" t="n">
        <v>6490</v>
      </c>
      <c r="D518" s="6" t="s">
        <v>1622</v>
      </c>
      <c r="E518" s="7" t="n">
        <v>74605</v>
      </c>
      <c r="F518" s="6" t="s">
        <v>1313</v>
      </c>
      <c r="G518" s="8" t="n">
        <v>75367969</v>
      </c>
      <c r="H518" s="8" t="n">
        <v>37683984500</v>
      </c>
      <c r="I518" s="6" t="n">
        <v>500</v>
      </c>
      <c r="J518" s="6" t="s">
        <v>17</v>
      </c>
      <c r="K518" s="6" t="s">
        <v>1623</v>
      </c>
      <c r="L518" s="6" t="s">
        <v>1624</v>
      </c>
      <c r="M518" s="3"/>
      <c r="N518" s="9" t="str">
        <f aca="false">IF(B518="코스닥", TEXT(C518,"000000")&amp;".KQ", IF(B518="코넥스", "N/A",TEXT(C518,"000000")&amp;".KS"))</f>
        <v>006490.KS</v>
      </c>
      <c r="O518" s="5"/>
      <c r="P518" s="4" t="str">
        <f aca="false">IF(B518="코스닥", "KOSDAQ:"&amp;TEXT(C518,"000000"), IF(B518="코넥스", "N/A","KRX:"&amp;TEXT(C518,"000000")))</f>
        <v>KRX:006490</v>
      </c>
      <c r="Q518" s="5"/>
    </row>
    <row r="519" customFormat="false" ht="15.75" hidden="false" customHeight="false" outlineLevel="0" collapsed="false">
      <c r="A519" s="6" t="n">
        <v>516</v>
      </c>
      <c r="B519" s="6" t="s">
        <v>14</v>
      </c>
      <c r="C519" s="7" t="n">
        <v>23800</v>
      </c>
      <c r="D519" s="6" t="s">
        <v>1625</v>
      </c>
      <c r="E519" s="7" t="n">
        <v>33003</v>
      </c>
      <c r="F519" s="6" t="s">
        <v>254</v>
      </c>
      <c r="G519" s="8" t="n">
        <v>15160128</v>
      </c>
      <c r="H519" s="8" t="n">
        <v>7580064000</v>
      </c>
      <c r="I519" s="6" t="n">
        <v>500</v>
      </c>
      <c r="J519" s="6" t="s">
        <v>17</v>
      </c>
      <c r="K519" s="6" t="s">
        <v>1626</v>
      </c>
      <c r="L519" s="6" t="s">
        <v>1627</v>
      </c>
      <c r="M519" s="3"/>
      <c r="N519" s="9" t="str">
        <f aca="false">IF(B519="코스닥", TEXT(C519,"000000")&amp;".KQ", IF(B519="코넥스", "N/A",TEXT(C519,"000000")&amp;".KS"))</f>
        <v>023800.KS</v>
      </c>
      <c r="O519" s="5"/>
      <c r="P519" s="4" t="str">
        <f aca="false">IF(B519="코스닥", "KOSDAQ:"&amp;TEXT(C519,"000000"), IF(B519="코넥스", "N/A","KRX:"&amp;TEXT(C519,"000000")))</f>
        <v>KRX:023800</v>
      </c>
      <c r="Q519" s="5"/>
    </row>
    <row r="520" customFormat="false" ht="15.75" hidden="false" customHeight="false" outlineLevel="0" collapsed="false">
      <c r="A520" s="6" t="n">
        <v>517</v>
      </c>
      <c r="B520" s="6" t="s">
        <v>14</v>
      </c>
      <c r="C520" s="7" t="n">
        <v>34590</v>
      </c>
      <c r="D520" s="6" t="s">
        <v>1628</v>
      </c>
      <c r="E520" s="7" t="n">
        <v>43502</v>
      </c>
      <c r="F520" s="6" t="s">
        <v>342</v>
      </c>
      <c r="G520" s="8" t="n">
        <v>4374754</v>
      </c>
      <c r="H520" s="8" t="n">
        <v>21873770000</v>
      </c>
      <c r="I520" s="8" t="n">
        <v>5000</v>
      </c>
      <c r="J520" s="6" t="s">
        <v>17</v>
      </c>
      <c r="K520" s="6" t="s">
        <v>1629</v>
      </c>
      <c r="L520" s="6" t="s">
        <v>1630</v>
      </c>
      <c r="M520" s="3"/>
      <c r="N520" s="9" t="str">
        <f aca="false">IF(B520="코스닥", TEXT(C520,"000000")&amp;".KQ", IF(B520="코넥스", "N/A",TEXT(C520,"000000")&amp;".KS"))</f>
        <v>034590.KS</v>
      </c>
      <c r="O520" s="5"/>
      <c r="P520" s="4" t="str">
        <f aca="false">IF(B520="코스닥", "KOSDAQ:"&amp;TEXT(C520,"000000"), IF(B520="코넥스", "N/A","KRX:"&amp;TEXT(C520,"000000")))</f>
        <v>KRX:034590</v>
      </c>
      <c r="Q520" s="5"/>
    </row>
    <row r="521" customFormat="false" ht="15.75" hidden="false" customHeight="false" outlineLevel="0" collapsed="false">
      <c r="A521" s="6" t="n">
        <v>518</v>
      </c>
      <c r="B521" s="6" t="s">
        <v>14</v>
      </c>
      <c r="C521" s="7" t="n">
        <v>129260</v>
      </c>
      <c r="D521" s="6" t="s">
        <v>1631</v>
      </c>
      <c r="E521" s="7" t="n">
        <v>84903</v>
      </c>
      <c r="F521" s="6" t="s">
        <v>59</v>
      </c>
      <c r="G521" s="8" t="n">
        <v>29742762</v>
      </c>
      <c r="H521" s="8" t="n">
        <v>14871381000</v>
      </c>
      <c r="I521" s="6" t="n">
        <v>500</v>
      </c>
      <c r="J521" s="6" t="s">
        <v>17</v>
      </c>
      <c r="K521" s="6" t="s">
        <v>1632</v>
      </c>
      <c r="L521" s="6" t="s">
        <v>1633</v>
      </c>
      <c r="M521" s="3"/>
      <c r="N521" s="9" t="str">
        <f aca="false">IF(B521="코스닥", TEXT(C521,"000000")&amp;".KQ", IF(B521="코넥스", "N/A",TEXT(C521,"000000")&amp;".KS"))</f>
        <v>129260.KS</v>
      </c>
      <c r="O521" s="5"/>
      <c r="P521" s="4" t="str">
        <f aca="false">IF(B521="코스닥", "KOSDAQ:"&amp;TEXT(C521,"000000"), IF(B521="코넥스", "N/A","KRX:"&amp;TEXT(C521,"000000")))</f>
        <v>KRX:129260</v>
      </c>
      <c r="Q521" s="5"/>
    </row>
    <row r="522" customFormat="false" ht="15.75" hidden="false" customHeight="false" outlineLevel="0" collapsed="false">
      <c r="A522" s="6" t="n">
        <v>519</v>
      </c>
      <c r="B522" s="6" t="s">
        <v>14</v>
      </c>
      <c r="C522" s="7" t="n">
        <v>23810</v>
      </c>
      <c r="D522" s="6" t="s">
        <v>1634</v>
      </c>
      <c r="E522" s="7" t="n">
        <v>33003</v>
      </c>
      <c r="F522" s="6" t="s">
        <v>254</v>
      </c>
      <c r="G522" s="8" t="n">
        <v>10000000</v>
      </c>
      <c r="H522" s="8" t="n">
        <v>5000000000</v>
      </c>
      <c r="I522" s="6" t="n">
        <v>500</v>
      </c>
      <c r="J522" s="6" t="s">
        <v>17</v>
      </c>
      <c r="K522" s="6" t="s">
        <v>1635</v>
      </c>
      <c r="L522" s="6" t="s">
        <v>1636</v>
      </c>
      <c r="M522" s="3"/>
      <c r="N522" s="9" t="str">
        <f aca="false">IF(B522="코스닥", TEXT(C522,"000000")&amp;".KQ", IF(B522="코넥스", "N/A",TEXT(C522,"000000")&amp;".KS"))</f>
        <v>023810.KS</v>
      </c>
      <c r="O522" s="5"/>
      <c r="P522" s="4" t="str">
        <f aca="false">IF(B522="코스닥", "KOSDAQ:"&amp;TEXT(C522,"000000"), IF(B522="코넥스", "N/A","KRX:"&amp;TEXT(C522,"000000")))</f>
        <v>KRX:023810</v>
      </c>
      <c r="Q522" s="5"/>
    </row>
    <row r="523" customFormat="false" ht="15.75" hidden="false" customHeight="false" outlineLevel="0" collapsed="false">
      <c r="A523" s="6" t="n">
        <v>520</v>
      </c>
      <c r="B523" s="6" t="s">
        <v>14</v>
      </c>
      <c r="C523" s="7" t="n">
        <v>230</v>
      </c>
      <c r="D523" s="6" t="s">
        <v>1637</v>
      </c>
      <c r="E523" s="7" t="n">
        <v>32102</v>
      </c>
      <c r="F523" s="6" t="s">
        <v>129</v>
      </c>
      <c r="G523" s="8" t="n">
        <v>25068065</v>
      </c>
      <c r="H523" s="8" t="n">
        <v>25068065000</v>
      </c>
      <c r="I523" s="8" t="n">
        <v>1000</v>
      </c>
      <c r="J523" s="6" t="s">
        <v>17</v>
      </c>
      <c r="K523" s="6" t="s">
        <v>1638</v>
      </c>
      <c r="L523" s="6" t="s">
        <v>1639</v>
      </c>
      <c r="M523" s="3"/>
      <c r="N523" s="9" t="str">
        <f aca="false">IF(B523="코스닥", TEXT(C523,"000000")&amp;".KQ", IF(B523="코넥스", "N/A",TEXT(C523,"000000")&amp;".KS"))</f>
        <v>000230.KS</v>
      </c>
      <c r="O523" s="5"/>
      <c r="P523" s="4" t="str">
        <f aca="false">IF(B523="코스닥", "KOSDAQ:"&amp;TEXT(C523,"000000"), IF(B523="코넥스", "N/A","KRX:"&amp;TEXT(C523,"000000")))</f>
        <v>KRX:000230</v>
      </c>
      <c r="Q523" s="5"/>
    </row>
    <row r="524" customFormat="false" ht="15.75" hidden="false" customHeight="false" outlineLevel="0" collapsed="false">
      <c r="A524" s="6" t="n">
        <v>521</v>
      </c>
      <c r="B524" s="6" t="s">
        <v>14</v>
      </c>
      <c r="C524" s="7" t="n">
        <v>13360</v>
      </c>
      <c r="D524" s="6" t="s">
        <v>1640</v>
      </c>
      <c r="E524" s="7" t="n">
        <v>64102</v>
      </c>
      <c r="F524" s="6" t="s">
        <v>370</v>
      </c>
      <c r="G524" s="8" t="n">
        <v>5340364</v>
      </c>
      <c r="H524" s="8" t="n">
        <v>27012440000</v>
      </c>
      <c r="I524" s="8" t="n">
        <v>5000</v>
      </c>
      <c r="J524" s="6" t="s">
        <v>17</v>
      </c>
      <c r="K524" s="6" t="s">
        <v>1641</v>
      </c>
      <c r="L524" s="6" t="s">
        <v>1642</v>
      </c>
      <c r="M524" s="3"/>
      <c r="N524" s="9" t="str">
        <f aca="false">IF(B524="코스닥", TEXT(C524,"000000")&amp;".KQ", IF(B524="코넥스", "N/A",TEXT(C524,"000000")&amp;".KS"))</f>
        <v>013360.KS</v>
      </c>
      <c r="O524" s="5"/>
      <c r="P524" s="4" t="str">
        <f aca="false">IF(B524="코스닥", "KOSDAQ:"&amp;TEXT(C524,"000000"), IF(B524="코넥스", "N/A","KRX:"&amp;TEXT(C524,"000000")))</f>
        <v>KRX:013360</v>
      </c>
      <c r="Q524" s="5"/>
    </row>
    <row r="525" customFormat="false" ht="15.75" hidden="false" customHeight="false" outlineLevel="0" collapsed="false">
      <c r="A525" s="6" t="n">
        <v>522</v>
      </c>
      <c r="B525" s="6" t="s">
        <v>14</v>
      </c>
      <c r="C525" s="7" t="n">
        <v>3120</v>
      </c>
      <c r="D525" s="6" t="s">
        <v>1643</v>
      </c>
      <c r="E525" s="7" t="n">
        <v>32102</v>
      </c>
      <c r="F525" s="6" t="s">
        <v>129</v>
      </c>
      <c r="G525" s="8" t="n">
        <v>2660000</v>
      </c>
      <c r="H525" s="8" t="n">
        <v>13300000000</v>
      </c>
      <c r="I525" s="8" t="n">
        <v>5000</v>
      </c>
      <c r="J525" s="6" t="s">
        <v>17</v>
      </c>
      <c r="K525" s="6" t="s">
        <v>1644</v>
      </c>
      <c r="L525" s="6" t="s">
        <v>1645</v>
      </c>
      <c r="M525" s="3"/>
      <c r="N525" s="9" t="str">
        <f aca="false">IF(B525="코스닥", TEXT(C525,"000000")&amp;".KQ", IF(B525="코넥스", "N/A",TEXT(C525,"000000")&amp;".KS"))</f>
        <v>003120.KS</v>
      </c>
      <c r="O525" s="5"/>
      <c r="P525" s="4" t="str">
        <f aca="false">IF(B525="코스닥", "KOSDAQ:"&amp;TEXT(C525,"000000"), IF(B525="코넥스", "N/A","KRX:"&amp;TEXT(C525,"000000")))</f>
        <v>KRX:003120</v>
      </c>
      <c r="Q525" s="5"/>
    </row>
    <row r="526" customFormat="false" ht="15.75" hidden="false" customHeight="false" outlineLevel="0" collapsed="false">
      <c r="A526" s="6" t="n">
        <v>523</v>
      </c>
      <c r="B526" s="6" t="s">
        <v>14</v>
      </c>
      <c r="C526" s="7" t="n">
        <v>3200</v>
      </c>
      <c r="D526" s="6" t="s">
        <v>1646</v>
      </c>
      <c r="E526" s="7" t="n">
        <v>31301</v>
      </c>
      <c r="F526" s="6" t="s">
        <v>356</v>
      </c>
      <c r="G526" s="8" t="n">
        <v>2400000</v>
      </c>
      <c r="H526" s="8" t="n">
        <v>12000000000</v>
      </c>
      <c r="I526" s="8" t="n">
        <v>5000</v>
      </c>
      <c r="J526" s="6" t="s">
        <v>17</v>
      </c>
      <c r="K526" s="6" t="s">
        <v>1647</v>
      </c>
      <c r="L526" s="6" t="s">
        <v>1648</v>
      </c>
      <c r="M526" s="3"/>
      <c r="N526" s="9" t="str">
        <f aca="false">IF(B526="코스닥", TEXT(C526,"000000")&amp;".KQ", IF(B526="코넥스", "N/A",TEXT(C526,"000000")&amp;".KS"))</f>
        <v>003200.KS</v>
      </c>
      <c r="O526" s="5"/>
      <c r="P526" s="4" t="str">
        <f aca="false">IF(B526="코스닥", "KOSDAQ:"&amp;TEXT(C526,"000000"), IF(B526="코넥스", "N/A","KRX:"&amp;TEXT(C526,"000000")))</f>
        <v>KRX:003200</v>
      </c>
      <c r="Q526" s="5"/>
    </row>
    <row r="527" customFormat="false" ht="15.75" hidden="false" customHeight="false" outlineLevel="0" collapsed="false">
      <c r="A527" s="6" t="n">
        <v>524</v>
      </c>
      <c r="B527" s="6" t="s">
        <v>14</v>
      </c>
      <c r="C527" s="7" t="n">
        <v>7110</v>
      </c>
      <c r="D527" s="6" t="s">
        <v>1649</v>
      </c>
      <c r="E527" s="7" t="n">
        <v>74606</v>
      </c>
      <c r="F527" s="6" t="s">
        <v>1650</v>
      </c>
      <c r="G527" s="8" t="n">
        <v>77456610</v>
      </c>
      <c r="H527" s="8" t="n">
        <v>38728305000</v>
      </c>
      <c r="I527" s="6" t="n">
        <v>500</v>
      </c>
      <c r="J527" s="6" t="s">
        <v>17</v>
      </c>
      <c r="K527" s="6" t="s">
        <v>1651</v>
      </c>
      <c r="L527" s="6" t="s">
        <v>1652</v>
      </c>
      <c r="M527" s="3"/>
      <c r="N527" s="9" t="str">
        <f aca="false">IF(B527="코스닥", TEXT(C527,"000000")&amp;".KQ", IF(B527="코넥스", "N/A",TEXT(C527,"000000")&amp;".KS"))</f>
        <v>007110.KS</v>
      </c>
      <c r="O527" s="5"/>
      <c r="P527" s="4" t="str">
        <f aca="false">IF(B527="코스닥", "KOSDAQ:"&amp;TEXT(C527,"000000"), IF(B527="코넥스", "N/A","KRX:"&amp;TEXT(C527,"000000")))</f>
        <v>KRX:007110</v>
      </c>
      <c r="Q527" s="5"/>
    </row>
    <row r="528" customFormat="false" ht="15.75" hidden="false" customHeight="false" outlineLevel="0" collapsed="false">
      <c r="A528" s="6" t="n">
        <v>525</v>
      </c>
      <c r="B528" s="6" t="s">
        <v>14</v>
      </c>
      <c r="C528" s="7" t="n">
        <v>7570</v>
      </c>
      <c r="D528" s="6" t="s">
        <v>1653</v>
      </c>
      <c r="E528" s="7" t="n">
        <v>32102</v>
      </c>
      <c r="F528" s="6" t="s">
        <v>129</v>
      </c>
      <c r="G528" s="8" t="n">
        <v>19022176</v>
      </c>
      <c r="H528" s="8" t="n">
        <v>48668140000</v>
      </c>
      <c r="I528" s="8" t="n">
        <v>2500</v>
      </c>
      <c r="J528" s="6" t="s">
        <v>17</v>
      </c>
      <c r="K528" s="6" t="s">
        <v>1654</v>
      </c>
      <c r="L528" s="6" t="s">
        <v>1655</v>
      </c>
      <c r="M528" s="3"/>
      <c r="N528" s="9" t="str">
        <f aca="false">IF(B528="코스닥", TEXT(C528,"000000")&amp;".KQ", IF(B528="코넥스", "N/A",TEXT(C528,"000000")&amp;".KS"))</f>
        <v>007570.KS</v>
      </c>
      <c r="O528" s="5"/>
      <c r="P528" s="4" t="str">
        <f aca="false">IF(B528="코스닥", "KOSDAQ:"&amp;TEXT(C528,"000000"), IF(B528="코넥스", "N/A","KRX:"&amp;TEXT(C528,"000000")))</f>
        <v>KRX:007570</v>
      </c>
      <c r="Q528" s="5"/>
    </row>
    <row r="529" customFormat="false" ht="15.75" hidden="false" customHeight="false" outlineLevel="0" collapsed="false">
      <c r="A529" s="6" t="n">
        <v>526</v>
      </c>
      <c r="B529" s="6" t="s">
        <v>14</v>
      </c>
      <c r="C529" s="7" t="n">
        <v>8500</v>
      </c>
      <c r="D529" s="6" t="s">
        <v>1656</v>
      </c>
      <c r="E529" s="7" t="n">
        <v>31303</v>
      </c>
      <c r="F529" s="6" t="s">
        <v>1529</v>
      </c>
      <c r="G529" s="8" t="n">
        <v>1200000</v>
      </c>
      <c r="H529" s="8" t="n">
        <v>6000000000</v>
      </c>
      <c r="I529" s="8" t="n">
        <v>5000</v>
      </c>
      <c r="J529" s="6" t="s">
        <v>17</v>
      </c>
      <c r="K529" s="6" t="s">
        <v>1657</v>
      </c>
      <c r="L529" s="6" t="s">
        <v>1658</v>
      </c>
      <c r="M529" s="3"/>
      <c r="N529" s="9" t="str">
        <f aca="false">IF(B529="코스닥", TEXT(C529,"000000")&amp;".KQ", IF(B529="코넥스", "N/A",TEXT(C529,"000000")&amp;".KS"))</f>
        <v>008500.KS</v>
      </c>
      <c r="O529" s="5"/>
      <c r="P529" s="4" t="str">
        <f aca="false">IF(B529="코스닥", "KOSDAQ:"&amp;TEXT(C529,"000000"), IF(B529="코넥스", "N/A","KRX:"&amp;TEXT(C529,"000000")))</f>
        <v>KRX:008500</v>
      </c>
      <c r="Q529" s="5"/>
    </row>
    <row r="530" customFormat="false" ht="15.75" hidden="false" customHeight="false" outlineLevel="0" collapsed="false">
      <c r="A530" s="6" t="n">
        <v>527</v>
      </c>
      <c r="B530" s="6" t="s">
        <v>14</v>
      </c>
      <c r="C530" s="7" t="n">
        <v>81000</v>
      </c>
      <c r="D530" s="6" t="s">
        <v>1659</v>
      </c>
      <c r="E530" s="7" t="n">
        <v>32004</v>
      </c>
      <c r="F530" s="6" t="s">
        <v>162</v>
      </c>
      <c r="G530" s="8" t="n">
        <v>11277975</v>
      </c>
      <c r="H530" s="8" t="n">
        <v>11277975000</v>
      </c>
      <c r="I530" s="8" t="n">
        <v>1000</v>
      </c>
      <c r="J530" s="6" t="s">
        <v>17</v>
      </c>
      <c r="K530" s="6" t="s">
        <v>1660</v>
      </c>
      <c r="L530" s="6" t="s">
        <v>1661</v>
      </c>
      <c r="M530" s="3"/>
      <c r="N530" s="9" t="str">
        <f aca="false">IF(B530="코스닥", TEXT(C530,"000000")&amp;".KQ", IF(B530="코넥스", "N/A",TEXT(C530,"000000")&amp;".KS"))</f>
        <v>081000.KS</v>
      </c>
      <c r="O530" s="5"/>
      <c r="P530" s="4" t="str">
        <f aca="false">IF(B530="코스닥", "KOSDAQ:"&amp;TEXT(C530,"000000"), IF(B530="코넥스", "N/A","KRX:"&amp;TEXT(C530,"000000")))</f>
        <v>KRX:081000</v>
      </c>
      <c r="Q530" s="5"/>
    </row>
    <row r="531" customFormat="false" ht="15.75" hidden="false" customHeight="false" outlineLevel="0" collapsed="false">
      <c r="A531" s="6" t="n">
        <v>528</v>
      </c>
      <c r="B531" s="6" t="s">
        <v>14</v>
      </c>
      <c r="C531" s="7" t="n">
        <v>20760</v>
      </c>
      <c r="D531" s="6" t="s">
        <v>1662</v>
      </c>
      <c r="E531" s="7" t="n">
        <v>32601</v>
      </c>
      <c r="F531" s="6" t="s">
        <v>147</v>
      </c>
      <c r="G531" s="8" t="n">
        <v>28314440</v>
      </c>
      <c r="H531" s="8" t="n">
        <v>14157220000</v>
      </c>
      <c r="I531" s="6" t="n">
        <v>500</v>
      </c>
      <c r="J531" s="6" t="s">
        <v>17</v>
      </c>
      <c r="K531" s="6" t="s">
        <v>1663</v>
      </c>
      <c r="L531" s="6" t="s">
        <v>1661</v>
      </c>
      <c r="M531" s="3"/>
      <c r="N531" s="9" t="str">
        <f aca="false">IF(B531="코스닥", TEXT(C531,"000000")&amp;".KQ", IF(B531="코넥스", "N/A",TEXT(C531,"000000")&amp;".KS"))</f>
        <v>020760.KS</v>
      </c>
      <c r="O531" s="5"/>
      <c r="P531" s="4" t="str">
        <f aca="false">IF(B531="코스닥", "KOSDAQ:"&amp;TEXT(C531,"000000"), IF(B531="코넥스", "N/A","KRX:"&amp;TEXT(C531,"000000")))</f>
        <v>KRX:020760</v>
      </c>
      <c r="Q531" s="5"/>
    </row>
    <row r="532" customFormat="false" ht="15.75" hidden="false" customHeight="false" outlineLevel="0" collapsed="false">
      <c r="A532" s="6" t="n">
        <v>529</v>
      </c>
      <c r="B532" s="6" t="s">
        <v>14</v>
      </c>
      <c r="C532" s="7" t="n">
        <v>20150</v>
      </c>
      <c r="D532" s="6" t="s">
        <v>1664</v>
      </c>
      <c r="E532" s="7" t="n">
        <v>32602</v>
      </c>
      <c r="F532" s="6" t="s">
        <v>23</v>
      </c>
      <c r="G532" s="8" t="n">
        <v>39200000</v>
      </c>
      <c r="H532" s="8" t="n">
        <v>19600000000</v>
      </c>
      <c r="I532" s="6" t="n">
        <v>500</v>
      </c>
      <c r="J532" s="6" t="s">
        <v>17</v>
      </c>
      <c r="K532" s="6" t="s">
        <v>1665</v>
      </c>
      <c r="L532" s="6" t="s">
        <v>1666</v>
      </c>
      <c r="M532" s="3"/>
      <c r="N532" s="9" t="str">
        <f aca="false">IF(B532="코스닥", TEXT(C532,"000000")&amp;".KQ", IF(B532="코넥스", "N/A",TEXT(C532,"000000")&amp;".KS"))</f>
        <v>020150.KS</v>
      </c>
      <c r="O532" s="5"/>
      <c r="P532" s="4" t="str">
        <f aca="false">IF(B532="코스닥", "KOSDAQ:"&amp;TEXT(C532,"000000"), IF(B532="코넥스", "N/A","KRX:"&amp;TEXT(C532,"000000")))</f>
        <v>KRX:020150</v>
      </c>
      <c r="Q532" s="5"/>
    </row>
    <row r="533" customFormat="false" ht="15.75" hidden="false" customHeight="false" outlineLevel="0" collapsed="false">
      <c r="A533" s="6" t="n">
        <v>530</v>
      </c>
      <c r="B533" s="6" t="s">
        <v>14</v>
      </c>
      <c r="C533" s="7" t="n">
        <v>103590</v>
      </c>
      <c r="D533" s="6" t="s">
        <v>1667</v>
      </c>
      <c r="E533" s="7" t="n">
        <v>32803</v>
      </c>
      <c r="F533" s="6" t="s">
        <v>332</v>
      </c>
      <c r="G533" s="8" t="n">
        <v>37080390</v>
      </c>
      <c r="H533" s="8" t="n">
        <v>37080390000</v>
      </c>
      <c r="I533" s="8" t="n">
        <v>1000</v>
      </c>
      <c r="J533" s="6" t="s">
        <v>17</v>
      </c>
      <c r="K533" s="6" t="s">
        <v>1668</v>
      </c>
      <c r="L533" s="6" t="s">
        <v>1669</v>
      </c>
      <c r="M533" s="3"/>
      <c r="N533" s="9" t="str">
        <f aca="false">IF(B533="코스닥", TEXT(C533,"000000")&amp;".KQ", IF(B533="코넥스", "N/A",TEXT(C533,"000000")&amp;".KS"))</f>
        <v>103590.KS</v>
      </c>
      <c r="O533" s="5"/>
      <c r="P533" s="4" t="str">
        <f aca="false">IF(B533="코스닥", "KOSDAQ:"&amp;TEXT(C533,"000000"), IF(B533="코넥스", "N/A","KRX:"&amp;TEXT(C533,"000000")))</f>
        <v>KRX:103590</v>
      </c>
      <c r="Q533" s="5"/>
    </row>
    <row r="534" customFormat="false" ht="15.75" hidden="false" customHeight="false" outlineLevel="0" collapsed="false">
      <c r="A534" s="6" t="n">
        <v>531</v>
      </c>
      <c r="B534" s="6" t="s">
        <v>14</v>
      </c>
      <c r="C534" s="7" t="n">
        <v>15860</v>
      </c>
      <c r="D534" s="6" t="s">
        <v>1670</v>
      </c>
      <c r="E534" s="7" t="n">
        <v>137105</v>
      </c>
      <c r="F534" s="6" t="s">
        <v>36</v>
      </c>
      <c r="G534" s="8" t="n">
        <v>49347483</v>
      </c>
      <c r="H534" s="8" t="n">
        <v>49852615000</v>
      </c>
      <c r="I534" s="8" t="n">
        <v>1000</v>
      </c>
      <c r="J534" s="6" t="s">
        <v>17</v>
      </c>
      <c r="K534" s="6" t="s">
        <v>1671</v>
      </c>
      <c r="L534" s="6" t="s">
        <v>1669</v>
      </c>
      <c r="M534" s="3"/>
      <c r="N534" s="9" t="str">
        <f aca="false">IF(B534="코스닥", TEXT(C534,"000000")&amp;".KQ", IF(B534="코넥스", "N/A",TEXT(C534,"000000")&amp;".KS"))</f>
        <v>015860.KS</v>
      </c>
      <c r="O534" s="5"/>
      <c r="P534" s="4" t="str">
        <f aca="false">IF(B534="코스닥", "KOSDAQ:"&amp;TEXT(C534,"000000"), IF(B534="코넥스", "N/A","KRX:"&amp;TEXT(C534,"000000")))</f>
        <v>KRX:015860</v>
      </c>
      <c r="Q534" s="5"/>
    </row>
    <row r="535" customFormat="false" ht="15.75" hidden="false" customHeight="false" outlineLevel="0" collapsed="false">
      <c r="A535" s="6" t="n">
        <v>532</v>
      </c>
      <c r="B535" s="6" t="s">
        <v>14</v>
      </c>
      <c r="C535" s="7" t="n">
        <v>33240</v>
      </c>
      <c r="D535" s="6" t="s">
        <v>1672</v>
      </c>
      <c r="E535" s="7" t="n">
        <v>32602</v>
      </c>
      <c r="F535" s="6" t="s">
        <v>23</v>
      </c>
      <c r="G535" s="8" t="n">
        <v>17900000</v>
      </c>
      <c r="H535" s="8" t="n">
        <v>8950000000</v>
      </c>
      <c r="I535" s="6" t="n">
        <v>500</v>
      </c>
      <c r="J535" s="6" t="s">
        <v>17</v>
      </c>
      <c r="K535" s="6" t="s">
        <v>1673</v>
      </c>
      <c r="L535" s="6" t="s">
        <v>1674</v>
      </c>
      <c r="M535" s="3"/>
      <c r="N535" s="9" t="str">
        <f aca="false">IF(B535="코스닥", TEXT(C535,"000000")&amp;".KQ", IF(B535="코넥스", "N/A",TEXT(C535,"000000")&amp;".KS"))</f>
        <v>033240.KS</v>
      </c>
      <c r="O535" s="5"/>
      <c r="P535" s="4" t="str">
        <f aca="false">IF(B535="코스닥", "KOSDAQ:"&amp;TEXT(C535,"000000"), IF(B535="코넥스", "N/A","KRX:"&amp;TEXT(C535,"000000")))</f>
        <v>KRX:033240</v>
      </c>
      <c r="Q535" s="5"/>
    </row>
    <row r="536" customFormat="false" ht="15.75" hidden="false" customHeight="false" outlineLevel="0" collapsed="false">
      <c r="A536" s="6" t="n">
        <v>533</v>
      </c>
      <c r="B536" s="6" t="s">
        <v>14</v>
      </c>
      <c r="C536" s="7" t="n">
        <v>950</v>
      </c>
      <c r="D536" s="6" t="s">
        <v>1675</v>
      </c>
      <c r="E536" s="7" t="n">
        <v>31301</v>
      </c>
      <c r="F536" s="6" t="s">
        <v>356</v>
      </c>
      <c r="G536" s="8" t="n">
        <v>1680000</v>
      </c>
      <c r="H536" s="8" t="n">
        <v>8400000000</v>
      </c>
      <c r="I536" s="8" t="n">
        <v>5000</v>
      </c>
      <c r="J536" s="6" t="s">
        <v>17</v>
      </c>
      <c r="K536" s="6" t="s">
        <v>1676</v>
      </c>
      <c r="L536" s="6" t="s">
        <v>1677</v>
      </c>
      <c r="M536" s="3"/>
      <c r="N536" s="9" t="str">
        <f aca="false">IF(B536="코스닥", TEXT(C536,"000000")&amp;".KQ", IF(B536="코넥스", "N/A",TEXT(C536,"000000")&amp;".KS"))</f>
        <v>000950.KS</v>
      </c>
      <c r="O536" s="5"/>
      <c r="P536" s="4" t="str">
        <f aca="false">IF(B536="코스닥", "KOSDAQ:"&amp;TEXT(C536,"000000"), IF(B536="코넥스", "N/A","KRX:"&amp;TEXT(C536,"000000")))</f>
        <v>KRX:000950</v>
      </c>
      <c r="Q536" s="5"/>
    </row>
    <row r="537" customFormat="false" ht="15.75" hidden="false" customHeight="false" outlineLevel="0" collapsed="false">
      <c r="A537" s="6" t="n">
        <v>534</v>
      </c>
      <c r="B537" s="6" t="s">
        <v>14</v>
      </c>
      <c r="C537" s="7" t="n">
        <v>30000</v>
      </c>
      <c r="D537" s="6" t="s">
        <v>1678</v>
      </c>
      <c r="E537" s="7" t="n">
        <v>137103</v>
      </c>
      <c r="F537" s="6" t="s">
        <v>328</v>
      </c>
      <c r="G537" s="8" t="n">
        <v>115041225</v>
      </c>
      <c r="H537" s="8" t="n">
        <v>23008245000</v>
      </c>
      <c r="I537" s="6" t="n">
        <v>200</v>
      </c>
      <c r="J537" s="6" t="s">
        <v>17</v>
      </c>
      <c r="K537" s="6" t="s">
        <v>1679</v>
      </c>
      <c r="L537" s="6" t="s">
        <v>1680</v>
      </c>
      <c r="M537" s="3"/>
      <c r="N537" s="9" t="str">
        <f aca="false">IF(B537="코스닥", TEXT(C537,"000000")&amp;".KQ", IF(B537="코넥스", "N/A",TEXT(C537,"000000")&amp;".KS"))</f>
        <v>030000.KS</v>
      </c>
      <c r="O537" s="5"/>
      <c r="P537" s="4" t="str">
        <f aca="false">IF(B537="코스닥", "KOSDAQ:"&amp;TEXT(C537,"000000"), IF(B537="코넥스", "N/A","KRX:"&amp;TEXT(C537,"000000")))</f>
        <v>KRX:030000</v>
      </c>
      <c r="Q537" s="5"/>
    </row>
    <row r="538" customFormat="false" ht="15.75" hidden="false" customHeight="false" outlineLevel="0" collapsed="false">
      <c r="A538" s="6" t="n">
        <v>535</v>
      </c>
      <c r="B538" s="6" t="s">
        <v>14</v>
      </c>
      <c r="C538" s="7" t="n">
        <v>28260</v>
      </c>
      <c r="D538" s="6" t="s">
        <v>1681</v>
      </c>
      <c r="E538" s="7" t="n">
        <v>31401</v>
      </c>
      <c r="F538" s="6" t="s">
        <v>48</v>
      </c>
      <c r="G538" s="8" t="n">
        <v>135000000</v>
      </c>
      <c r="H538" s="8" t="n">
        <v>13500000000</v>
      </c>
      <c r="I538" s="6" t="n">
        <v>100</v>
      </c>
      <c r="J538" s="6" t="s">
        <v>17</v>
      </c>
      <c r="K538" s="6" t="s">
        <v>1682</v>
      </c>
      <c r="L538" s="6" t="s">
        <v>1683</v>
      </c>
      <c r="M538" s="3"/>
      <c r="N538" s="9" t="str">
        <f aca="false">IF(B538="코스닥", TEXT(C538,"000000")&amp;".KQ", IF(B538="코넥스", "N/A",TEXT(C538,"000000")&amp;".KS"))</f>
        <v>028260.KS</v>
      </c>
      <c r="O538" s="5"/>
      <c r="P538" s="4" t="str">
        <f aca="false">IF(B538="코스닥", "KOSDAQ:"&amp;TEXT(C538,"000000"), IF(B538="코넥스", "N/A","KRX:"&amp;TEXT(C538,"000000")))</f>
        <v>KRX:028260</v>
      </c>
      <c r="Q538" s="5"/>
    </row>
    <row r="539" customFormat="false" ht="15.75" hidden="false" customHeight="false" outlineLevel="0" collapsed="false">
      <c r="A539" s="6" t="n">
        <v>536</v>
      </c>
      <c r="B539" s="6" t="s">
        <v>14</v>
      </c>
      <c r="C539" s="7" t="n">
        <v>2620</v>
      </c>
      <c r="D539" s="6" t="s">
        <v>1684</v>
      </c>
      <c r="E539" s="7" t="n">
        <v>32102</v>
      </c>
      <c r="F539" s="6" t="s">
        <v>129</v>
      </c>
      <c r="G539" s="8" t="n">
        <v>14850000</v>
      </c>
      <c r="H539" s="8" t="n">
        <v>7425000000</v>
      </c>
      <c r="I539" s="6" t="n">
        <v>500</v>
      </c>
      <c r="J539" s="6" t="s">
        <v>17</v>
      </c>
      <c r="K539" s="6" t="s">
        <v>1685</v>
      </c>
      <c r="L539" s="6" t="s">
        <v>1686</v>
      </c>
      <c r="M539" s="3"/>
      <c r="N539" s="9" t="str">
        <f aca="false">IF(B539="코스닥", TEXT(C539,"000000")&amp;".KQ", IF(B539="코넥스", "N/A",TEXT(C539,"000000")&amp;".KS"))</f>
        <v>002620.KS</v>
      </c>
      <c r="O539" s="5"/>
      <c r="P539" s="4" t="str">
        <f aca="false">IF(B539="코스닥", "KOSDAQ:"&amp;TEXT(C539,"000000"), IF(B539="코넥스", "N/A","KRX:"&amp;TEXT(C539,"000000")))</f>
        <v>KRX:002620</v>
      </c>
      <c r="Q539" s="5"/>
    </row>
    <row r="540" customFormat="false" ht="15.75" hidden="false" customHeight="false" outlineLevel="0" collapsed="false">
      <c r="A540" s="6" t="n">
        <v>537</v>
      </c>
      <c r="B540" s="6" t="s">
        <v>14</v>
      </c>
      <c r="C540" s="7" t="n">
        <v>1560</v>
      </c>
      <c r="D540" s="6" t="s">
        <v>1687</v>
      </c>
      <c r="E540" s="7" t="n">
        <v>32309</v>
      </c>
      <c r="F540" s="6" t="s">
        <v>971</v>
      </c>
      <c r="G540" s="8" t="n">
        <v>10000000</v>
      </c>
      <c r="H540" s="8" t="n">
        <v>5000000000</v>
      </c>
      <c r="I540" s="6" t="n">
        <v>500</v>
      </c>
      <c r="J540" s="6" t="s">
        <v>17</v>
      </c>
      <c r="K540" s="6" t="s">
        <v>1688</v>
      </c>
      <c r="L540" s="6" t="s">
        <v>1689</v>
      </c>
      <c r="M540" s="3"/>
      <c r="N540" s="9" t="str">
        <f aca="false">IF(B540="코스닥", TEXT(C540,"000000")&amp;".KQ", IF(B540="코넥스", "N/A",TEXT(C540,"000000")&amp;".KS"))</f>
        <v>001560.KS</v>
      </c>
      <c r="O540" s="5"/>
      <c r="P540" s="4" t="str">
        <f aca="false">IF(B540="코스닥", "KOSDAQ:"&amp;TEXT(C540,"000000"), IF(B540="코넥스", "N/A","KRX:"&amp;TEXT(C540,"000000")))</f>
        <v>KRX:001560</v>
      </c>
      <c r="Q540" s="5"/>
    </row>
    <row r="541" customFormat="false" ht="15.75" hidden="false" customHeight="false" outlineLevel="0" collapsed="false">
      <c r="A541" s="6" t="n">
        <v>538</v>
      </c>
      <c r="B541" s="6" t="s">
        <v>14</v>
      </c>
      <c r="C541" s="7" t="n">
        <v>6220</v>
      </c>
      <c r="D541" s="6" t="s">
        <v>1690</v>
      </c>
      <c r="E541" s="7" t="n">
        <v>116401</v>
      </c>
      <c r="F541" s="6" t="s">
        <v>409</v>
      </c>
      <c r="G541" s="8" t="n">
        <v>22128774</v>
      </c>
      <c r="H541" s="8" t="n">
        <v>110643870000</v>
      </c>
      <c r="I541" s="8" t="n">
        <v>5000</v>
      </c>
      <c r="J541" s="6" t="s">
        <v>17</v>
      </c>
      <c r="K541" s="6" t="s">
        <v>1691</v>
      </c>
      <c r="L541" s="6" t="s">
        <v>1692</v>
      </c>
      <c r="M541" s="3"/>
      <c r="N541" s="9" t="str">
        <f aca="false">IF(B541="코스닥", TEXT(C541,"000000")&amp;".KQ", IF(B541="코넥스", "N/A",TEXT(C541,"000000")&amp;".KS"))</f>
        <v>006220.KS</v>
      </c>
      <c r="O541" s="5"/>
      <c r="P541" s="4" t="str">
        <f aca="false">IF(B541="코스닥", "KOSDAQ:"&amp;TEXT(C541,"000000"), IF(B541="코넥스", "N/A","KRX:"&amp;TEXT(C541,"000000")))</f>
        <v>KRX:006220</v>
      </c>
      <c r="Q541" s="5"/>
    </row>
    <row r="542" customFormat="false" ht="15.75" hidden="false" customHeight="false" outlineLevel="0" collapsed="false">
      <c r="A542" s="6" t="n">
        <v>539</v>
      </c>
      <c r="B542" s="6" t="s">
        <v>14</v>
      </c>
      <c r="C542" s="7" t="n">
        <v>4910</v>
      </c>
      <c r="D542" s="6" t="s">
        <v>1693</v>
      </c>
      <c r="E542" s="7" t="n">
        <v>32004</v>
      </c>
      <c r="F542" s="6" t="s">
        <v>162</v>
      </c>
      <c r="G542" s="8" t="n">
        <v>12800000</v>
      </c>
      <c r="H542" s="8" t="n">
        <v>6400000000</v>
      </c>
      <c r="I542" s="6" t="n">
        <v>500</v>
      </c>
      <c r="J542" s="6" t="s">
        <v>17</v>
      </c>
      <c r="K542" s="6" t="s">
        <v>1694</v>
      </c>
      <c r="L542" s="6" t="s">
        <v>1695</v>
      </c>
      <c r="M542" s="3"/>
      <c r="N542" s="9" t="str">
        <f aca="false">IF(B542="코스닥", TEXT(C542,"000000")&amp;".KQ", IF(B542="코넥스", "N/A",TEXT(C542,"000000")&amp;".KS"))</f>
        <v>004910.KS</v>
      </c>
      <c r="O542" s="5"/>
      <c r="P542" s="4" t="str">
        <f aca="false">IF(B542="코스닥", "KOSDAQ:"&amp;TEXT(C542,"000000"), IF(B542="코넥스", "N/A","KRX:"&amp;TEXT(C542,"000000")))</f>
        <v>KRX:004910</v>
      </c>
      <c r="Q542" s="5"/>
    </row>
    <row r="543" customFormat="false" ht="15.75" hidden="false" customHeight="false" outlineLevel="0" collapsed="false">
      <c r="A543" s="6" t="n">
        <v>540</v>
      </c>
      <c r="B543" s="6" t="s">
        <v>14</v>
      </c>
      <c r="C543" s="7" t="n">
        <v>4700</v>
      </c>
      <c r="D543" s="6" t="s">
        <v>1696</v>
      </c>
      <c r="E543" s="7" t="n">
        <v>31501</v>
      </c>
      <c r="F543" s="6" t="s">
        <v>1095</v>
      </c>
      <c r="G543" s="8" t="n">
        <v>6649138</v>
      </c>
      <c r="H543" s="8" t="n">
        <v>34245690000</v>
      </c>
      <c r="I543" s="8" t="n">
        <v>5000</v>
      </c>
      <c r="J543" s="6" t="s">
        <v>17</v>
      </c>
      <c r="K543" s="6" t="s">
        <v>1697</v>
      </c>
      <c r="L543" s="6" t="s">
        <v>1698</v>
      </c>
      <c r="M543" s="3"/>
      <c r="N543" s="9" t="str">
        <f aca="false">IF(B543="코스닥", TEXT(C543,"000000")&amp;".KQ", IF(B543="코넥스", "N/A",TEXT(C543,"000000")&amp;".KS"))</f>
        <v>004700.KS</v>
      </c>
      <c r="O543" s="5"/>
      <c r="P543" s="4" t="str">
        <f aca="false">IF(B543="코스닥", "KOSDAQ:"&amp;TEXT(C543,"000000"), IF(B543="코넥스", "N/A","KRX:"&amp;TEXT(C543,"000000")))</f>
        <v>KRX:004700</v>
      </c>
      <c r="Q543" s="5"/>
    </row>
    <row r="544" customFormat="false" ht="15.75" hidden="false" customHeight="false" outlineLevel="0" collapsed="false">
      <c r="A544" s="6" t="n">
        <v>541</v>
      </c>
      <c r="B544" s="6" t="s">
        <v>14</v>
      </c>
      <c r="C544" s="7" t="n">
        <v>1550</v>
      </c>
      <c r="D544" s="6" t="s">
        <v>1699</v>
      </c>
      <c r="E544" s="7" t="n">
        <v>32002</v>
      </c>
      <c r="F544" s="6" t="s">
        <v>494</v>
      </c>
      <c r="G544" s="8" t="n">
        <v>3926628</v>
      </c>
      <c r="H544" s="8" t="n">
        <v>19633140000</v>
      </c>
      <c r="I544" s="8" t="n">
        <v>5000</v>
      </c>
      <c r="J544" s="6" t="s">
        <v>17</v>
      </c>
      <c r="K544" s="6" t="s">
        <v>1700</v>
      </c>
      <c r="L544" s="6" t="s">
        <v>1701</v>
      </c>
      <c r="M544" s="3"/>
      <c r="N544" s="9" t="str">
        <f aca="false">IF(B544="코스닥", TEXT(C544,"000000")&amp;".KQ", IF(B544="코넥스", "N/A",TEXT(C544,"000000")&amp;".KS"))</f>
        <v>001550.KS</v>
      </c>
      <c r="O544" s="5"/>
      <c r="P544" s="4" t="str">
        <f aca="false">IF(B544="코스닥", "KOSDAQ:"&amp;TEXT(C544,"000000"), IF(B544="코넥스", "N/A","KRX:"&amp;TEXT(C544,"000000")))</f>
        <v>KRX:001550</v>
      </c>
      <c r="Q544" s="5"/>
    </row>
    <row r="545" customFormat="false" ht="15.75" hidden="false" customHeight="false" outlineLevel="0" collapsed="false">
      <c r="A545" s="6" t="n">
        <v>542</v>
      </c>
      <c r="B545" s="6" t="s">
        <v>14</v>
      </c>
      <c r="C545" s="7" t="n">
        <v>480</v>
      </c>
      <c r="D545" s="6" t="s">
        <v>1702</v>
      </c>
      <c r="E545" s="7" t="n">
        <v>32302</v>
      </c>
      <c r="F545" s="6" t="s">
        <v>552</v>
      </c>
      <c r="G545" s="8" t="n">
        <v>4000000</v>
      </c>
      <c r="H545" s="8" t="n">
        <v>20000000000</v>
      </c>
      <c r="I545" s="8" t="n">
        <v>5000</v>
      </c>
      <c r="J545" s="6" t="s">
        <v>17</v>
      </c>
      <c r="K545" s="6" t="s">
        <v>1703</v>
      </c>
      <c r="L545" s="6" t="s">
        <v>1704</v>
      </c>
      <c r="M545" s="3"/>
      <c r="N545" s="9" t="str">
        <f aca="false">IF(B545="코스닥", TEXT(C545,"000000")&amp;".KQ", IF(B545="코넥스", "N/A",TEXT(C545,"000000")&amp;".KS"))</f>
        <v>000480.KS</v>
      </c>
      <c r="O545" s="5"/>
      <c r="P545" s="4" t="str">
        <f aca="false">IF(B545="코스닥", "KOSDAQ:"&amp;TEXT(C545,"000000"), IF(B545="코넥스", "N/A","KRX:"&amp;TEXT(C545,"000000")))</f>
        <v>KRX:000480</v>
      </c>
      <c r="Q545" s="5"/>
    </row>
    <row r="546" customFormat="false" ht="15.75" hidden="false" customHeight="false" outlineLevel="0" collapsed="false">
      <c r="A546" s="6" t="n">
        <v>543</v>
      </c>
      <c r="B546" s="6" t="s">
        <v>14</v>
      </c>
      <c r="C546" s="7" t="n">
        <v>120030</v>
      </c>
      <c r="D546" s="6" t="s">
        <v>1705</v>
      </c>
      <c r="E546" s="7" t="n">
        <v>32509</v>
      </c>
      <c r="F546" s="6" t="s">
        <v>474</v>
      </c>
      <c r="G546" s="8" t="n">
        <v>1257651</v>
      </c>
      <c r="H546" s="8" t="n">
        <v>628825500</v>
      </c>
      <c r="I546" s="6" t="n">
        <v>500</v>
      </c>
      <c r="J546" s="6" t="s">
        <v>17</v>
      </c>
      <c r="K546" s="6" t="s">
        <v>1706</v>
      </c>
      <c r="L546" s="6" t="s">
        <v>75</v>
      </c>
      <c r="M546" s="3"/>
      <c r="N546" s="9" t="str">
        <f aca="false">IF(B546="코스닥", TEXT(C546,"000000")&amp;".KQ", IF(B546="코넥스", "N/A",TEXT(C546,"000000")&amp;".KS"))</f>
        <v>120030.KS</v>
      </c>
      <c r="O546" s="5"/>
      <c r="P546" s="4" t="str">
        <f aca="false">IF(B546="코스닥", "KOSDAQ:"&amp;TEXT(C546,"000000"), IF(B546="코넥스", "N/A","KRX:"&amp;TEXT(C546,"000000")))</f>
        <v>KRX:120030</v>
      </c>
      <c r="Q546" s="5"/>
    </row>
    <row r="547" customFormat="false" ht="15.75" hidden="false" customHeight="false" outlineLevel="0" collapsed="false">
      <c r="A547" s="6" t="n">
        <v>544</v>
      </c>
      <c r="B547" s="6" t="s">
        <v>14</v>
      </c>
      <c r="C547" s="7" t="n">
        <v>18470</v>
      </c>
      <c r="D547" s="6" t="s">
        <v>1707</v>
      </c>
      <c r="E547" s="7" t="n">
        <v>32402</v>
      </c>
      <c r="F547" s="6" t="s">
        <v>384</v>
      </c>
      <c r="G547" s="8" t="n">
        <v>69600000</v>
      </c>
      <c r="H547" s="8" t="n">
        <v>34800000000</v>
      </c>
      <c r="I547" s="6" t="n">
        <v>500</v>
      </c>
      <c r="J547" s="6" t="s">
        <v>17</v>
      </c>
      <c r="K547" s="6" t="s">
        <v>1708</v>
      </c>
      <c r="L547" s="6" t="s">
        <v>1709</v>
      </c>
      <c r="M547" s="3"/>
      <c r="N547" s="9" t="str">
        <f aca="false">IF(B547="코스닥", TEXT(C547,"000000")&amp;".KQ", IF(B547="코넥스", "N/A",TEXT(C547,"000000")&amp;".KS"))</f>
        <v>018470.KS</v>
      </c>
      <c r="O547" s="5"/>
      <c r="P547" s="4" t="str">
        <f aca="false">IF(B547="코스닥", "KOSDAQ:"&amp;TEXT(C547,"000000"), IF(B547="코넥스", "N/A","KRX:"&amp;TEXT(C547,"000000")))</f>
        <v>KRX:018470</v>
      </c>
      <c r="Q547" s="5"/>
    </row>
    <row r="548" customFormat="false" ht="15.75" hidden="false" customHeight="false" outlineLevel="0" collapsed="false">
      <c r="A548" s="6" t="n">
        <v>545</v>
      </c>
      <c r="B548" s="6" t="s">
        <v>14</v>
      </c>
      <c r="C548" s="7" t="n">
        <v>2600</v>
      </c>
      <c r="D548" s="6" t="s">
        <v>1710</v>
      </c>
      <c r="E548" s="7" t="n">
        <v>31007</v>
      </c>
      <c r="F548" s="6" t="s">
        <v>63</v>
      </c>
      <c r="G548" s="8" t="n">
        <v>600000</v>
      </c>
      <c r="H548" s="8" t="n">
        <v>3000000000</v>
      </c>
      <c r="I548" s="8" t="n">
        <v>5000</v>
      </c>
      <c r="J548" s="6" t="s">
        <v>17</v>
      </c>
      <c r="K548" s="6" t="s">
        <v>1711</v>
      </c>
      <c r="L548" s="6" t="s">
        <v>1712</v>
      </c>
      <c r="M548" s="3"/>
      <c r="N548" s="9" t="str">
        <f aca="false">IF(B548="코스닥", TEXT(C548,"000000")&amp;".KQ", IF(B548="코넥스", "N/A",TEXT(C548,"000000")&amp;".KS"))</f>
        <v>002600.KS</v>
      </c>
      <c r="O548" s="5"/>
      <c r="P548" s="4" t="str">
        <f aca="false">IF(B548="코스닥", "KOSDAQ:"&amp;TEXT(C548,"000000"), IF(B548="코넥스", "N/A","KRX:"&amp;TEXT(C548,"000000")))</f>
        <v>KRX:002600</v>
      </c>
      <c r="Q548" s="5"/>
    </row>
    <row r="549" customFormat="false" ht="15.75" hidden="false" customHeight="false" outlineLevel="0" collapsed="false">
      <c r="A549" s="6" t="n">
        <v>546</v>
      </c>
      <c r="B549" s="6" t="s">
        <v>14</v>
      </c>
      <c r="C549" s="7" t="n">
        <v>185750</v>
      </c>
      <c r="D549" s="6" t="s">
        <v>1713</v>
      </c>
      <c r="E549" s="7" t="n">
        <v>32102</v>
      </c>
      <c r="F549" s="6" t="s">
        <v>129</v>
      </c>
      <c r="G549" s="8" t="n">
        <v>9409050</v>
      </c>
      <c r="H549" s="8" t="n">
        <v>23522625000</v>
      </c>
      <c r="I549" s="8" t="n">
        <v>2500</v>
      </c>
      <c r="J549" s="6" t="s">
        <v>17</v>
      </c>
      <c r="K549" s="6" t="s">
        <v>1714</v>
      </c>
      <c r="L549" s="6" t="s">
        <v>1715</v>
      </c>
      <c r="M549" s="3"/>
      <c r="N549" s="9" t="str">
        <f aca="false">IF(B549="코스닥", TEXT(C549,"000000")&amp;".KQ", IF(B549="코넥스", "N/A",TEXT(C549,"000000")&amp;".KS"))</f>
        <v>185750.KS</v>
      </c>
      <c r="O549" s="5"/>
      <c r="P549" s="4" t="str">
        <f aca="false">IF(B549="코스닥", "KOSDAQ:"&amp;TEXT(C549,"000000"), IF(B549="코넥스", "N/A","KRX:"&amp;TEXT(C549,"000000")))</f>
        <v>KRX:185750</v>
      </c>
      <c r="Q549" s="5"/>
    </row>
    <row r="550" customFormat="false" ht="15.75" hidden="false" customHeight="false" outlineLevel="0" collapsed="false">
      <c r="A550" s="6" t="n">
        <v>547</v>
      </c>
      <c r="B550" s="6" t="s">
        <v>14</v>
      </c>
      <c r="C550" s="7" t="n">
        <v>63160</v>
      </c>
      <c r="D550" s="6" t="s">
        <v>1716</v>
      </c>
      <c r="E550" s="7" t="n">
        <v>32102</v>
      </c>
      <c r="F550" s="6" t="s">
        <v>129</v>
      </c>
      <c r="G550" s="8" t="n">
        <v>5229489</v>
      </c>
      <c r="H550" s="8" t="n">
        <v>13073722500</v>
      </c>
      <c r="I550" s="8" t="n">
        <v>2500</v>
      </c>
      <c r="J550" s="6" t="s">
        <v>17</v>
      </c>
      <c r="K550" s="6" t="s">
        <v>1717</v>
      </c>
      <c r="L550" s="6" t="s">
        <v>1718</v>
      </c>
      <c r="M550" s="3"/>
      <c r="N550" s="9" t="str">
        <f aca="false">IF(B550="코스닥", TEXT(C550,"000000")&amp;".KQ", IF(B550="코넥스", "N/A",TEXT(C550,"000000")&amp;".KS"))</f>
        <v>063160.KS</v>
      </c>
      <c r="O550" s="5"/>
      <c r="P550" s="4" t="str">
        <f aca="false">IF(B550="코스닥", "KOSDAQ:"&amp;TEXT(C550,"000000"), IF(B550="코넥스", "N/A","KRX:"&amp;TEXT(C550,"000000")))</f>
        <v>KRX:063160</v>
      </c>
      <c r="Q550" s="5"/>
    </row>
    <row r="551" customFormat="false" ht="15.75" hidden="false" customHeight="false" outlineLevel="0" collapsed="false">
      <c r="A551" s="6" t="n">
        <v>548</v>
      </c>
      <c r="B551" s="6" t="s">
        <v>14</v>
      </c>
      <c r="C551" s="7" t="n">
        <v>1630</v>
      </c>
      <c r="D551" s="6" t="s">
        <v>1719</v>
      </c>
      <c r="E551" s="7" t="n">
        <v>137105</v>
      </c>
      <c r="F551" s="6" t="s">
        <v>36</v>
      </c>
      <c r="G551" s="8" t="n">
        <v>4477766</v>
      </c>
      <c r="H551" s="8" t="n">
        <v>11194415000</v>
      </c>
      <c r="I551" s="8" t="n">
        <v>2500</v>
      </c>
      <c r="J551" s="6" t="s">
        <v>17</v>
      </c>
      <c r="K551" s="6" t="s">
        <v>1720</v>
      </c>
      <c r="L551" s="6" t="s">
        <v>1721</v>
      </c>
      <c r="M551" s="3"/>
      <c r="N551" s="9" t="str">
        <f aca="false">IF(B551="코스닥", TEXT(C551,"000000")&amp;".KQ", IF(B551="코넥스", "N/A",TEXT(C551,"000000")&amp;".KS"))</f>
        <v>001630.KS</v>
      </c>
      <c r="O551" s="5"/>
      <c r="P551" s="4" t="str">
        <f aca="false">IF(B551="코스닥", "KOSDAQ:"&amp;TEXT(C551,"000000"), IF(B551="코넥스", "N/A","KRX:"&amp;TEXT(C551,"000000")))</f>
        <v>KRX:001630</v>
      </c>
      <c r="Q551" s="5"/>
    </row>
    <row r="552" customFormat="false" ht="15.75" hidden="false" customHeight="false" outlineLevel="0" collapsed="false">
      <c r="A552" s="6" t="n">
        <v>549</v>
      </c>
      <c r="B552" s="6" t="s">
        <v>14</v>
      </c>
      <c r="C552" s="7" t="n">
        <v>44380</v>
      </c>
      <c r="D552" s="6" t="s">
        <v>1722</v>
      </c>
      <c r="E552" s="7" t="n">
        <v>32603</v>
      </c>
      <c r="F552" s="6" t="s">
        <v>1264</v>
      </c>
      <c r="G552" s="8" t="n">
        <v>42900000</v>
      </c>
      <c r="H552" s="8" t="n">
        <v>4290000000</v>
      </c>
      <c r="I552" s="6" t="n">
        <v>100</v>
      </c>
      <c r="J552" s="6" t="s">
        <v>17</v>
      </c>
      <c r="K552" s="6" t="s">
        <v>1723</v>
      </c>
      <c r="L552" s="6" t="s">
        <v>1724</v>
      </c>
      <c r="M552" s="3"/>
      <c r="N552" s="9" t="str">
        <f aca="false">IF(B552="코스닥", TEXT(C552,"000000")&amp;".KQ", IF(B552="코넥스", "N/A",TEXT(C552,"000000")&amp;".KS"))</f>
        <v>044380.KS</v>
      </c>
      <c r="O552" s="5"/>
      <c r="P552" s="4" t="str">
        <f aca="false">IF(B552="코스닥", "KOSDAQ:"&amp;TEXT(C552,"000000"), IF(B552="코넥스", "N/A","KRX:"&amp;TEXT(C552,"000000")))</f>
        <v>KRX:044380</v>
      </c>
      <c r="Q552" s="5"/>
    </row>
    <row r="553" customFormat="false" ht="15.75" hidden="false" customHeight="false" outlineLevel="0" collapsed="false">
      <c r="A553" s="6" t="n">
        <v>550</v>
      </c>
      <c r="B553" s="6" t="s">
        <v>14</v>
      </c>
      <c r="C553" s="7" t="n">
        <v>900050</v>
      </c>
      <c r="D553" s="6" t="s">
        <v>1725</v>
      </c>
      <c r="E553" s="7" t="n">
        <v>137105</v>
      </c>
      <c r="F553" s="6" t="s">
        <v>36</v>
      </c>
      <c r="G553" s="8" t="n">
        <v>94092702</v>
      </c>
      <c r="H553" s="8" t="n">
        <v>1059366846</v>
      </c>
      <c r="I553" s="6" t="n">
        <v>0</v>
      </c>
      <c r="J553" s="6" t="s">
        <v>1726</v>
      </c>
      <c r="K553" s="6" t="str">
        <f aca="false">+852-2167-4</f>
        <v>-1319</v>
      </c>
      <c r="L553" s="6" t="s">
        <v>1727</v>
      </c>
      <c r="M553" s="3"/>
      <c r="N553" s="9" t="str">
        <f aca="false">IF(B553="코스닥", TEXT(C553,"000000")&amp;".KQ", IF(B553="코넥스", "N/A",TEXT(C553,"000000")&amp;".KS"))</f>
        <v>900050.KS</v>
      </c>
      <c r="O553" s="5"/>
      <c r="P553" s="4" t="str">
        <f aca="false">IF(B553="코스닥", "KOSDAQ:"&amp;TEXT(C553,"000000"), IF(B553="코넥스", "N/A","KRX:"&amp;TEXT(C553,"000000")))</f>
        <v>KRX:900050</v>
      </c>
      <c r="Q553" s="5"/>
    </row>
    <row r="554" customFormat="false" ht="15.75" hidden="false" customHeight="false" outlineLevel="0" collapsed="false">
      <c r="A554" s="6" t="n">
        <v>551</v>
      </c>
      <c r="B554" s="6" t="s">
        <v>14</v>
      </c>
      <c r="C554" s="7" t="n">
        <v>7630</v>
      </c>
      <c r="D554" s="6" t="s">
        <v>1728</v>
      </c>
      <c r="E554" s="7" t="n">
        <v>32604</v>
      </c>
      <c r="F554" s="6" t="s">
        <v>210</v>
      </c>
      <c r="G554" s="8" t="n">
        <v>11787198</v>
      </c>
      <c r="H554" s="8" t="n">
        <v>5893599000</v>
      </c>
      <c r="I554" s="6" t="n">
        <v>500</v>
      </c>
      <c r="J554" s="6" t="s">
        <v>17</v>
      </c>
      <c r="K554" s="6" t="s">
        <v>1729</v>
      </c>
      <c r="L554" s="6" t="s">
        <v>1730</v>
      </c>
      <c r="M554" s="3"/>
      <c r="N554" s="9" t="str">
        <f aca="false">IF(B554="코스닥", TEXT(C554,"000000")&amp;".KQ", IF(B554="코넥스", "N/A",TEXT(C554,"000000")&amp;".KS"))</f>
        <v>007630.KS</v>
      </c>
      <c r="O554" s="5"/>
      <c r="P554" s="4" t="str">
        <f aca="false">IF(B554="코스닥", "KOSDAQ:"&amp;TEXT(C554,"000000"), IF(B554="코넥스", "N/A","KRX:"&amp;TEXT(C554,"000000")))</f>
        <v>KRX:007630</v>
      </c>
      <c r="Q554" s="5"/>
    </row>
    <row r="555" customFormat="false" ht="15.75" hidden="false" customHeight="false" outlineLevel="0" collapsed="false">
      <c r="A555" s="6" t="n">
        <v>552</v>
      </c>
      <c r="B555" s="6" t="s">
        <v>14</v>
      </c>
      <c r="C555" s="7" t="n">
        <v>13870</v>
      </c>
      <c r="D555" s="6" t="s">
        <v>1731</v>
      </c>
      <c r="E555" s="7" t="n">
        <v>33003</v>
      </c>
      <c r="F555" s="6" t="s">
        <v>254</v>
      </c>
      <c r="G555" s="8" t="n">
        <v>19072280</v>
      </c>
      <c r="H555" s="8" t="n">
        <v>9536140000</v>
      </c>
      <c r="I555" s="6" t="n">
        <v>500</v>
      </c>
      <c r="J555" s="6" t="s">
        <v>17</v>
      </c>
      <c r="K555" s="6" t="s">
        <v>1732</v>
      </c>
      <c r="L555" s="6" t="s">
        <v>1733</v>
      </c>
      <c r="M555" s="3"/>
      <c r="N555" s="9" t="str">
        <f aca="false">IF(B555="코스닥", TEXT(C555,"000000")&amp;".KQ", IF(B555="코넥스", "N/A",TEXT(C555,"000000")&amp;".KS"))</f>
        <v>013870.KS</v>
      </c>
      <c r="O555" s="5"/>
      <c r="P555" s="4" t="str">
        <f aca="false">IF(B555="코스닥", "KOSDAQ:"&amp;TEXT(C555,"000000"), IF(B555="코넥스", "N/A","KRX:"&amp;TEXT(C555,"000000")))</f>
        <v>KRX:013870</v>
      </c>
      <c r="Q555" s="5"/>
    </row>
    <row r="556" customFormat="false" ht="15.75" hidden="false" customHeight="false" outlineLevel="0" collapsed="false">
      <c r="A556" s="6" t="n">
        <v>553</v>
      </c>
      <c r="B556" s="6" t="s">
        <v>14</v>
      </c>
      <c r="C556" s="7" t="n">
        <v>71320</v>
      </c>
      <c r="D556" s="6" t="s">
        <v>1734</v>
      </c>
      <c r="E556" s="7" t="n">
        <v>43503</v>
      </c>
      <c r="F556" s="6" t="s">
        <v>1735</v>
      </c>
      <c r="G556" s="8" t="n">
        <v>11578744</v>
      </c>
      <c r="H556" s="8" t="n">
        <v>57893720000</v>
      </c>
      <c r="I556" s="8" t="n">
        <v>5000</v>
      </c>
      <c r="J556" s="6" t="s">
        <v>17</v>
      </c>
      <c r="K556" s="6" t="s">
        <v>1736</v>
      </c>
      <c r="L556" s="6" t="s">
        <v>1737</v>
      </c>
      <c r="M556" s="3"/>
      <c r="N556" s="9" t="str">
        <f aca="false">IF(B556="코스닥", TEXT(C556,"000000")&amp;".KQ", IF(B556="코넥스", "N/A",TEXT(C556,"000000")&amp;".KS"))</f>
        <v>071320.KS</v>
      </c>
      <c r="O556" s="5"/>
      <c r="P556" s="4" t="str">
        <f aca="false">IF(B556="코스닥", "KOSDAQ:"&amp;TEXT(C556,"000000"), IF(B556="코넥스", "N/A","KRX:"&amp;TEXT(C556,"000000")))</f>
        <v>KRX:071320</v>
      </c>
      <c r="Q556" s="5"/>
    </row>
    <row r="557" customFormat="false" ht="15.75" hidden="false" customHeight="false" outlineLevel="0" collapsed="false">
      <c r="A557" s="6" t="n">
        <v>554</v>
      </c>
      <c r="B557" s="6" t="s">
        <v>14</v>
      </c>
      <c r="C557" s="7" t="n">
        <v>10580</v>
      </c>
      <c r="D557" s="6" t="s">
        <v>1738</v>
      </c>
      <c r="E557" s="7" t="n">
        <v>33003</v>
      </c>
      <c r="F557" s="6" t="s">
        <v>254</v>
      </c>
      <c r="G557" s="8" t="n">
        <v>27712680</v>
      </c>
      <c r="H557" s="8" t="n">
        <v>13856340000</v>
      </c>
      <c r="I557" s="6" t="n">
        <v>500</v>
      </c>
      <c r="J557" s="6" t="s">
        <v>17</v>
      </c>
      <c r="K557" s="6" t="s">
        <v>1739</v>
      </c>
      <c r="L557" s="6" t="s">
        <v>1740</v>
      </c>
      <c r="M557" s="3"/>
      <c r="N557" s="9" t="str">
        <f aca="false">IF(B557="코스닥", TEXT(C557,"000000")&amp;".KQ", IF(B557="코넥스", "N/A",TEXT(C557,"000000")&amp;".KS"))</f>
        <v>010580.KS</v>
      </c>
      <c r="O557" s="5"/>
      <c r="P557" s="4" t="str">
        <f aca="false">IF(B557="코스닥", "KOSDAQ:"&amp;TEXT(C557,"000000"), IF(B557="코넥스", "N/A","KRX:"&amp;TEXT(C557,"000000")))</f>
        <v>KRX:010580</v>
      </c>
      <c r="Q557" s="5"/>
    </row>
    <row r="558" customFormat="false" ht="15.75" hidden="false" customHeight="false" outlineLevel="0" collapsed="false">
      <c r="A558" s="6" t="n">
        <v>555</v>
      </c>
      <c r="B558" s="6" t="s">
        <v>14</v>
      </c>
      <c r="C558" s="7" t="n">
        <v>88790</v>
      </c>
      <c r="D558" s="6" t="s">
        <v>1741</v>
      </c>
      <c r="E558" s="7" t="n">
        <v>74607</v>
      </c>
      <c r="F558" s="6" t="s">
        <v>90</v>
      </c>
      <c r="G558" s="8" t="n">
        <v>10523166</v>
      </c>
      <c r="H558" s="8" t="n">
        <v>5261583000</v>
      </c>
      <c r="I558" s="6" t="n">
        <v>500</v>
      </c>
      <c r="J558" s="6" t="s">
        <v>17</v>
      </c>
      <c r="K558" s="6" t="s">
        <v>1742</v>
      </c>
      <c r="L558" s="6" t="s">
        <v>1743</v>
      </c>
      <c r="M558" s="3"/>
      <c r="N558" s="9" t="str">
        <f aca="false">IF(B558="코스닥", TEXT(C558,"000000")&amp;".KQ", IF(B558="코넥스", "N/A",TEXT(C558,"000000")&amp;".KS"))</f>
        <v>088790.KS</v>
      </c>
      <c r="O558" s="5"/>
      <c r="P558" s="4" t="str">
        <f aca="false">IF(B558="코스닥", "KOSDAQ:"&amp;TEXT(C558,"000000"), IF(B558="코넥스", "N/A","KRX:"&amp;TEXT(C558,"000000")))</f>
        <v>KRX:088790</v>
      </c>
      <c r="Q558" s="5"/>
    </row>
    <row r="559" customFormat="false" ht="15.75" hidden="false" customHeight="false" outlineLevel="0" collapsed="false">
      <c r="A559" s="6" t="n">
        <v>556</v>
      </c>
      <c r="B559" s="6" t="s">
        <v>14</v>
      </c>
      <c r="C559" s="7" t="n">
        <v>3780</v>
      </c>
      <c r="D559" s="6" t="s">
        <v>1744</v>
      </c>
      <c r="E559" s="7" t="n">
        <v>32202</v>
      </c>
      <c r="F559" s="6" t="s">
        <v>28</v>
      </c>
      <c r="G559" s="8" t="n">
        <v>13000000</v>
      </c>
      <c r="H559" s="8" t="n">
        <v>6500000000</v>
      </c>
      <c r="I559" s="6" t="n">
        <v>500</v>
      </c>
      <c r="J559" s="6" t="s">
        <v>17</v>
      </c>
      <c r="K559" s="6" t="s">
        <v>1745</v>
      </c>
      <c r="L559" s="6" t="s">
        <v>1746</v>
      </c>
      <c r="M559" s="3"/>
      <c r="N559" s="9" t="str">
        <f aca="false">IF(B559="코스닥", TEXT(C559,"000000")&amp;".KQ", IF(B559="코넥스", "N/A",TEXT(C559,"000000")&amp;".KS"))</f>
        <v>003780.KS</v>
      </c>
      <c r="O559" s="5"/>
      <c r="P559" s="4" t="str">
        <f aca="false">IF(B559="코스닥", "KOSDAQ:"&amp;TEXT(C559,"000000"), IF(B559="코넥스", "N/A","KRX:"&amp;TEXT(C559,"000000")))</f>
        <v>KRX:003780</v>
      </c>
      <c r="Q559" s="5"/>
    </row>
    <row r="560" customFormat="false" ht="15.75" hidden="false" customHeight="false" outlineLevel="0" collapsed="false">
      <c r="A560" s="6" t="n">
        <v>557</v>
      </c>
      <c r="B560" s="6" t="s">
        <v>14</v>
      </c>
      <c r="C560" s="7" t="n">
        <v>10640</v>
      </c>
      <c r="D560" s="6" t="s">
        <v>1747</v>
      </c>
      <c r="E560" s="7" t="n">
        <v>32001</v>
      </c>
      <c r="F560" s="6" t="s">
        <v>155</v>
      </c>
      <c r="G560" s="8" t="n">
        <v>10000000</v>
      </c>
      <c r="H560" s="8" t="n">
        <v>5000000000</v>
      </c>
      <c r="I560" s="6" t="n">
        <v>500</v>
      </c>
      <c r="J560" s="6" t="s">
        <v>17</v>
      </c>
      <c r="K560" s="6" t="s">
        <v>1748</v>
      </c>
      <c r="L560" s="6" t="s">
        <v>1749</v>
      </c>
      <c r="M560" s="3"/>
      <c r="N560" s="9" t="str">
        <f aca="false">IF(B560="코스닥", TEXT(C560,"000000")&amp;".KQ", IF(B560="코넥스", "N/A",TEXT(C560,"000000")&amp;".KS"))</f>
        <v>010640.KS</v>
      </c>
      <c r="O560" s="5"/>
      <c r="P560" s="4" t="str">
        <f aca="false">IF(B560="코스닥", "KOSDAQ:"&amp;TEXT(C560,"000000"), IF(B560="코넥스", "N/A","KRX:"&amp;TEXT(C560,"000000")))</f>
        <v>KRX:010640</v>
      </c>
      <c r="Q560" s="5"/>
    </row>
    <row r="561" customFormat="false" ht="15.75" hidden="false" customHeight="false" outlineLevel="0" collapsed="false">
      <c r="A561" s="6" t="n">
        <v>558</v>
      </c>
      <c r="B561" s="6" t="s">
        <v>14</v>
      </c>
      <c r="C561" s="7" t="n">
        <v>100250</v>
      </c>
      <c r="D561" s="6" t="s">
        <v>1750</v>
      </c>
      <c r="E561" s="7" t="n">
        <v>137105</v>
      </c>
      <c r="F561" s="6" t="s">
        <v>36</v>
      </c>
      <c r="G561" s="8" t="n">
        <v>55895292</v>
      </c>
      <c r="H561" s="8" t="n">
        <v>27947646000</v>
      </c>
      <c r="I561" s="6" t="n">
        <v>500</v>
      </c>
      <c r="J561" s="6" t="s">
        <v>17</v>
      </c>
      <c r="K561" s="6" t="s">
        <v>1751</v>
      </c>
      <c r="L561" s="6" t="s">
        <v>1752</v>
      </c>
      <c r="M561" s="3"/>
      <c r="N561" s="9" t="str">
        <f aca="false">IF(B561="코스닥", TEXT(C561,"000000")&amp;".KQ", IF(B561="코넥스", "N/A",TEXT(C561,"000000")&amp;".KS"))</f>
        <v>100250.KS</v>
      </c>
      <c r="O561" s="5"/>
      <c r="P561" s="4" t="str">
        <f aca="false">IF(B561="코스닥", "KOSDAQ:"&amp;TEXT(C561,"000000"), IF(B561="코넥스", "N/A","KRX:"&amp;TEXT(C561,"000000")))</f>
        <v>KRX:100250</v>
      </c>
      <c r="Q561" s="5"/>
    </row>
    <row r="562" customFormat="false" ht="15.75" hidden="false" customHeight="false" outlineLevel="0" collapsed="false">
      <c r="A562" s="6" t="n">
        <v>559</v>
      </c>
      <c r="B562" s="6" t="s">
        <v>14</v>
      </c>
      <c r="C562" s="7" t="n">
        <v>51630</v>
      </c>
      <c r="D562" s="6" t="s">
        <v>1753</v>
      </c>
      <c r="E562" s="7" t="n">
        <v>32202</v>
      </c>
      <c r="F562" s="6" t="s">
        <v>28</v>
      </c>
      <c r="G562" s="8" t="n">
        <v>12000000</v>
      </c>
      <c r="H562" s="8" t="n">
        <v>6000000000</v>
      </c>
      <c r="I562" s="6" t="n">
        <v>500</v>
      </c>
      <c r="J562" s="6" t="s">
        <v>17</v>
      </c>
      <c r="K562" s="6" t="s">
        <v>1754</v>
      </c>
      <c r="L562" s="6" t="s">
        <v>1755</v>
      </c>
      <c r="M562" s="3"/>
      <c r="N562" s="9" t="str">
        <f aca="false">IF(B562="코스닥", TEXT(C562,"000000")&amp;".KQ", IF(B562="코넥스", "N/A",TEXT(C562,"000000")&amp;".KS"))</f>
        <v>051630.KS</v>
      </c>
      <c r="O562" s="5"/>
      <c r="P562" s="4" t="str">
        <f aca="false">IF(B562="코스닥", "KOSDAQ:"&amp;TEXT(C562,"000000"), IF(B562="코넥스", "N/A","KRX:"&amp;TEXT(C562,"000000")))</f>
        <v>KRX:051630</v>
      </c>
      <c r="Q562" s="5"/>
    </row>
    <row r="563" customFormat="false" ht="15.75" hidden="false" customHeight="false" outlineLevel="0" collapsed="false">
      <c r="A563" s="6" t="n">
        <v>560</v>
      </c>
      <c r="B563" s="6" t="s">
        <v>14</v>
      </c>
      <c r="C563" s="7" t="n">
        <v>11000</v>
      </c>
      <c r="D563" s="6" t="s">
        <v>1756</v>
      </c>
      <c r="E563" s="7" t="n">
        <v>74607</v>
      </c>
      <c r="F563" s="6" t="s">
        <v>90</v>
      </c>
      <c r="G563" s="8" t="n">
        <v>16088063</v>
      </c>
      <c r="H563" s="8" t="n">
        <v>16088063000</v>
      </c>
      <c r="I563" s="8" t="n">
        <v>1000</v>
      </c>
      <c r="J563" s="6" t="s">
        <v>17</v>
      </c>
      <c r="K563" s="6" t="s">
        <v>1757</v>
      </c>
      <c r="L563" s="6" t="s">
        <v>1758</v>
      </c>
      <c r="M563" s="3"/>
      <c r="N563" s="9" t="str">
        <f aca="false">IF(B563="코스닥", TEXT(C563,"000000")&amp;".KQ", IF(B563="코넥스", "N/A",TEXT(C563,"000000")&amp;".KS"))</f>
        <v>011000.KS</v>
      </c>
      <c r="O563" s="5"/>
      <c r="P563" s="4" t="str">
        <f aca="false">IF(B563="코스닥", "KOSDAQ:"&amp;TEXT(C563,"000000"), IF(B563="코넥스", "N/A","KRX:"&amp;TEXT(C563,"000000")))</f>
        <v>KRX:011000</v>
      </c>
      <c r="Q563" s="5"/>
    </row>
    <row r="564" customFormat="false" ht="15.75" hidden="false" customHeight="false" outlineLevel="0" collapsed="false">
      <c r="A564" s="6" t="n">
        <v>561</v>
      </c>
      <c r="B564" s="6" t="s">
        <v>14</v>
      </c>
      <c r="C564" s="7" t="n">
        <v>2780</v>
      </c>
      <c r="D564" s="6" t="s">
        <v>1759</v>
      </c>
      <c r="E564" s="7" t="n">
        <v>64102</v>
      </c>
      <c r="F564" s="6" t="s">
        <v>370</v>
      </c>
      <c r="G564" s="8" t="n">
        <v>152562189</v>
      </c>
      <c r="H564" s="8" t="n">
        <v>76857107500</v>
      </c>
      <c r="I564" s="6" t="n">
        <v>500</v>
      </c>
      <c r="J564" s="6" t="s">
        <v>17</v>
      </c>
      <c r="K564" s="6" t="s">
        <v>1760</v>
      </c>
      <c r="L564" s="6" t="s">
        <v>1761</v>
      </c>
      <c r="M564" s="3"/>
      <c r="N564" s="9" t="str">
        <f aca="false">IF(B564="코스닥", TEXT(C564,"000000")&amp;".KQ", IF(B564="코넥스", "N/A",TEXT(C564,"000000")&amp;".KS"))</f>
        <v>002780.KS</v>
      </c>
      <c r="O564" s="5"/>
      <c r="P564" s="4" t="str">
        <f aca="false">IF(B564="코스닥", "KOSDAQ:"&amp;TEXT(C564,"000000"), IF(B564="코넥스", "N/A","KRX:"&amp;TEXT(C564,"000000")))</f>
        <v>KRX:002780</v>
      </c>
      <c r="Q564" s="5"/>
    </row>
    <row r="565" customFormat="false" ht="15.75" hidden="false" customHeight="false" outlineLevel="0" collapsed="false">
      <c r="A565" s="6" t="n">
        <v>562</v>
      </c>
      <c r="B565" s="6" t="s">
        <v>14</v>
      </c>
      <c r="C565" s="7" t="n">
        <v>9310</v>
      </c>
      <c r="D565" s="6" t="s">
        <v>1762</v>
      </c>
      <c r="E565" s="7" t="n">
        <v>32902</v>
      </c>
      <c r="F565" s="6" t="s">
        <v>282</v>
      </c>
      <c r="G565" s="8" t="n">
        <v>32639841</v>
      </c>
      <c r="H565" s="8" t="n">
        <v>16744919000</v>
      </c>
      <c r="I565" s="6" t="n">
        <v>500</v>
      </c>
      <c r="J565" s="6" t="s">
        <v>17</v>
      </c>
      <c r="K565" s="6" t="s">
        <v>1763</v>
      </c>
      <c r="L565" s="6" t="s">
        <v>1764</v>
      </c>
      <c r="M565" s="3"/>
      <c r="N565" s="9" t="str">
        <f aca="false">IF(B565="코스닥", TEXT(C565,"000000")&amp;".KQ", IF(B565="코넥스", "N/A",TEXT(C565,"000000")&amp;".KS"))</f>
        <v>009310.KS</v>
      </c>
      <c r="O565" s="5"/>
      <c r="P565" s="4" t="str">
        <f aca="false">IF(B565="코스닥", "KOSDAQ:"&amp;TEXT(C565,"000000"), IF(B565="코넥스", "N/A","KRX:"&amp;TEXT(C565,"000000")))</f>
        <v>KRX:009310</v>
      </c>
      <c r="Q565" s="5"/>
    </row>
    <row r="566" customFormat="false" ht="15.75" hidden="false" customHeight="false" outlineLevel="0" collapsed="false">
      <c r="A566" s="6" t="n">
        <v>563</v>
      </c>
      <c r="B566" s="6" t="s">
        <v>14</v>
      </c>
      <c r="C566" s="7" t="n">
        <v>650</v>
      </c>
      <c r="D566" s="6" t="s">
        <v>1765</v>
      </c>
      <c r="E566" s="7" t="n">
        <v>84902</v>
      </c>
      <c r="F566" s="6" t="s">
        <v>759</v>
      </c>
      <c r="G566" s="8" t="n">
        <v>1429220</v>
      </c>
      <c r="H566" s="8" t="n">
        <v>7146100000</v>
      </c>
      <c r="I566" s="8" t="n">
        <v>5000</v>
      </c>
      <c r="J566" s="6" t="s">
        <v>17</v>
      </c>
      <c r="K566" s="6" t="s">
        <v>1766</v>
      </c>
      <c r="L566" s="6" t="s">
        <v>1767</v>
      </c>
      <c r="M566" s="3"/>
      <c r="N566" s="9" t="str">
        <f aca="false">IF(B566="코스닥", TEXT(C566,"000000")&amp;".KQ", IF(B566="코넥스", "N/A",TEXT(C566,"000000")&amp;".KS"))</f>
        <v>000650.KS</v>
      </c>
      <c r="O566" s="5"/>
      <c r="P566" s="4" t="str">
        <f aca="false">IF(B566="코스닥", "KOSDAQ:"&amp;TEXT(C566,"000000"), IF(B566="코넥스", "N/A","KRX:"&amp;TEXT(C566,"000000")))</f>
        <v>KRX:000650</v>
      </c>
      <c r="Q566" s="5"/>
    </row>
    <row r="567" customFormat="false" ht="15.75" hidden="false" customHeight="false" outlineLevel="0" collapsed="false">
      <c r="A567" s="6" t="n">
        <v>564</v>
      </c>
      <c r="B567" s="6" t="s">
        <v>14</v>
      </c>
      <c r="C567" s="7" t="n">
        <v>12600</v>
      </c>
      <c r="D567" s="6" t="s">
        <v>1768</v>
      </c>
      <c r="E567" s="7" t="n">
        <v>32901</v>
      </c>
      <c r="F567" s="6" t="s">
        <v>144</v>
      </c>
      <c r="G567" s="8" t="n">
        <v>6270242</v>
      </c>
      <c r="H567" s="8" t="n">
        <v>31351210000</v>
      </c>
      <c r="I567" s="8" t="n">
        <v>5000</v>
      </c>
      <c r="J567" s="6" t="s">
        <v>17</v>
      </c>
      <c r="K567" s="6" t="s">
        <v>1769</v>
      </c>
      <c r="L567" s="6" t="s">
        <v>1770</v>
      </c>
      <c r="M567" s="3"/>
      <c r="N567" s="9" t="str">
        <f aca="false">IF(B567="코스닥", TEXT(C567,"000000")&amp;".KQ", IF(B567="코넥스", "N/A",TEXT(C567,"000000")&amp;".KS"))</f>
        <v>012600.KS</v>
      </c>
      <c r="O567" s="5"/>
      <c r="P567" s="4" t="str">
        <f aca="false">IF(B567="코스닥", "KOSDAQ:"&amp;TEXT(C567,"000000"), IF(B567="코넥스", "N/A","KRX:"&amp;TEXT(C567,"000000")))</f>
        <v>KRX:012600</v>
      </c>
      <c r="Q567" s="5"/>
    </row>
    <row r="568" customFormat="false" ht="15.75" hidden="false" customHeight="false" outlineLevel="0" collapsed="false">
      <c r="A568" s="6" t="n">
        <v>565</v>
      </c>
      <c r="B568" s="6" t="s">
        <v>14</v>
      </c>
      <c r="C568" s="7" t="n">
        <v>33250</v>
      </c>
      <c r="D568" s="6" t="s">
        <v>1771</v>
      </c>
      <c r="E568" s="7" t="n">
        <v>33003</v>
      </c>
      <c r="F568" s="6" t="s">
        <v>254</v>
      </c>
      <c r="G568" s="8" t="n">
        <v>16590525</v>
      </c>
      <c r="H568" s="8" t="n">
        <v>8295262500</v>
      </c>
      <c r="I568" s="6" t="n">
        <v>500</v>
      </c>
      <c r="J568" s="6" t="s">
        <v>17</v>
      </c>
      <c r="K568" s="6" t="s">
        <v>1772</v>
      </c>
      <c r="L568" s="6" t="s">
        <v>1773</v>
      </c>
      <c r="M568" s="3"/>
      <c r="N568" s="9" t="str">
        <f aca="false">IF(B568="코스닥", TEXT(C568,"000000")&amp;".KQ", IF(B568="코넥스", "N/A",TEXT(C568,"000000")&amp;".KS"))</f>
        <v>033250.KS</v>
      </c>
      <c r="O568" s="5"/>
      <c r="P568" s="4" t="str">
        <f aca="false">IF(B568="코스닥", "KOSDAQ:"&amp;TEXT(C568,"000000"), IF(B568="코넥스", "N/A","KRX:"&amp;TEXT(C568,"000000")))</f>
        <v>KRX:033250</v>
      </c>
      <c r="Q568" s="5"/>
    </row>
    <row r="569" customFormat="false" ht="15.75" hidden="false" customHeight="false" outlineLevel="0" collapsed="false">
      <c r="A569" s="6" t="n">
        <v>566</v>
      </c>
      <c r="B569" s="6" t="s">
        <v>14</v>
      </c>
      <c r="C569" s="7" t="n">
        <v>6380</v>
      </c>
      <c r="D569" s="6" t="s">
        <v>1774</v>
      </c>
      <c r="E569" s="7" t="n">
        <v>32001</v>
      </c>
      <c r="F569" s="6" t="s">
        <v>155</v>
      </c>
      <c r="G569" s="8" t="n">
        <v>40000000</v>
      </c>
      <c r="H569" s="8" t="n">
        <v>20000000000</v>
      </c>
      <c r="I569" s="6" t="n">
        <v>500</v>
      </c>
      <c r="J569" s="6" t="s">
        <v>17</v>
      </c>
      <c r="K569" s="6" t="s">
        <v>1775</v>
      </c>
      <c r="L569" s="6" t="s">
        <v>1776</v>
      </c>
      <c r="M569" s="3"/>
      <c r="N569" s="9" t="str">
        <f aca="false">IF(B569="코스닥", TEXT(C569,"000000")&amp;".KQ", IF(B569="코넥스", "N/A",TEXT(C569,"000000")&amp;".KS"))</f>
        <v>006380.KS</v>
      </c>
      <c r="O569" s="5"/>
      <c r="P569" s="4" t="str">
        <f aca="false">IF(B569="코스닥", "KOSDAQ:"&amp;TEXT(C569,"000000"), IF(B569="코넥스", "N/A","KRX:"&amp;TEXT(C569,"000000")))</f>
        <v>KRX:006380</v>
      </c>
      <c r="Q569" s="5"/>
    </row>
    <row r="570" customFormat="false" ht="15.75" hidden="false" customHeight="false" outlineLevel="0" collapsed="false">
      <c r="A570" s="6" t="n">
        <v>567</v>
      </c>
      <c r="B570" s="6" t="s">
        <v>14</v>
      </c>
      <c r="C570" s="7" t="n">
        <v>21960</v>
      </c>
      <c r="D570" s="6" t="s">
        <v>1777</v>
      </c>
      <c r="E570" s="7" t="n">
        <v>116409</v>
      </c>
      <c r="F570" s="6" t="s">
        <v>44</v>
      </c>
      <c r="G570" s="8" t="n">
        <v>21492128</v>
      </c>
      <c r="H570" s="8" t="n">
        <v>107460640000</v>
      </c>
      <c r="I570" s="8" t="n">
        <v>5000</v>
      </c>
      <c r="J570" s="6" t="s">
        <v>17</v>
      </c>
      <c r="K570" s="6" t="s">
        <v>1778</v>
      </c>
      <c r="L570" s="6" t="s">
        <v>1779</v>
      </c>
      <c r="M570" s="3"/>
      <c r="N570" s="9" t="str">
        <f aca="false">IF(B570="코스닥", TEXT(C570,"000000")&amp;".KQ", IF(B570="코넥스", "N/A",TEXT(C570,"000000")&amp;".KS"))</f>
        <v>021960.KS</v>
      </c>
      <c r="O570" s="5"/>
      <c r="P570" s="4" t="str">
        <f aca="false">IF(B570="코스닥", "KOSDAQ:"&amp;TEXT(C570,"000000"), IF(B570="코넥스", "N/A","KRX:"&amp;TEXT(C570,"000000")))</f>
        <v>KRX:021960</v>
      </c>
      <c r="Q570" s="5"/>
    </row>
    <row r="571" customFormat="false" ht="15.75" hidden="false" customHeight="false" outlineLevel="0" collapsed="false">
      <c r="A571" s="6" t="n">
        <v>568</v>
      </c>
      <c r="B571" s="6" t="s">
        <v>14</v>
      </c>
      <c r="C571" s="7" t="n">
        <v>2380</v>
      </c>
      <c r="D571" s="6" t="s">
        <v>1780</v>
      </c>
      <c r="E571" s="7" t="n">
        <v>32004</v>
      </c>
      <c r="F571" s="6" t="s">
        <v>162</v>
      </c>
      <c r="G571" s="8" t="n">
        <v>10520000</v>
      </c>
      <c r="H571" s="8" t="n">
        <v>56252305000</v>
      </c>
      <c r="I571" s="8" t="n">
        <v>5000</v>
      </c>
      <c r="J571" s="6" t="s">
        <v>17</v>
      </c>
      <c r="K571" s="6" t="s">
        <v>1781</v>
      </c>
      <c r="L571" s="6" t="s">
        <v>1782</v>
      </c>
      <c r="M571" s="3"/>
      <c r="N571" s="9" t="str">
        <f aca="false">IF(B571="코스닥", TEXT(C571,"000000")&amp;".KQ", IF(B571="코넥스", "N/A",TEXT(C571,"000000")&amp;".KS"))</f>
        <v>002380.KS</v>
      </c>
      <c r="O571" s="5"/>
      <c r="P571" s="4" t="str">
        <f aca="false">IF(B571="코스닥", "KOSDAQ:"&amp;TEXT(C571,"000000"), IF(B571="코넥스", "N/A","KRX:"&amp;TEXT(C571,"000000")))</f>
        <v>KRX:002380</v>
      </c>
      <c r="Q571" s="5"/>
    </row>
    <row r="572" customFormat="false" ht="15.75" hidden="false" customHeight="false" outlineLevel="0" collapsed="false">
      <c r="A572" s="6" t="n">
        <v>569</v>
      </c>
      <c r="B572" s="6" t="s">
        <v>14</v>
      </c>
      <c r="C572" s="7" t="n">
        <v>29460</v>
      </c>
      <c r="D572" s="6" t="s">
        <v>1783</v>
      </c>
      <c r="E572" s="7" t="n">
        <v>32702</v>
      </c>
      <c r="F572" s="6" t="s">
        <v>827</v>
      </c>
      <c r="G572" s="8" t="n">
        <v>33393384</v>
      </c>
      <c r="H572" s="8" t="n">
        <v>16696692000</v>
      </c>
      <c r="I572" s="6" t="n">
        <v>500</v>
      </c>
      <c r="J572" s="6" t="s">
        <v>17</v>
      </c>
      <c r="K572" s="6" t="s">
        <v>1784</v>
      </c>
      <c r="L572" s="6" t="s">
        <v>1785</v>
      </c>
      <c r="M572" s="3"/>
      <c r="N572" s="9" t="str">
        <f aca="false">IF(B572="코스닥", TEXT(C572,"000000")&amp;".KQ", IF(B572="코넥스", "N/A",TEXT(C572,"000000")&amp;".KS"))</f>
        <v>029460.KS</v>
      </c>
      <c r="O572" s="5"/>
      <c r="P572" s="4" t="str">
        <f aca="false">IF(B572="코스닥", "KOSDAQ:"&amp;TEXT(C572,"000000"), IF(B572="코넥스", "N/A","KRX:"&amp;TEXT(C572,"000000")))</f>
        <v>KRX:029460</v>
      </c>
      <c r="Q572" s="5"/>
    </row>
    <row r="573" customFormat="false" ht="15.75" hidden="false" customHeight="false" outlineLevel="0" collapsed="false">
      <c r="A573" s="6" t="n">
        <v>570</v>
      </c>
      <c r="B573" s="6" t="s">
        <v>14</v>
      </c>
      <c r="C573" s="7" t="n">
        <v>9070</v>
      </c>
      <c r="D573" s="6" t="s">
        <v>1786</v>
      </c>
      <c r="E573" s="7" t="n">
        <v>84903</v>
      </c>
      <c r="F573" s="6" t="s">
        <v>59</v>
      </c>
      <c r="G573" s="8" t="n">
        <v>30000000</v>
      </c>
      <c r="H573" s="8" t="n">
        <v>15000000000</v>
      </c>
      <c r="I573" s="6" t="n">
        <v>500</v>
      </c>
      <c r="J573" s="6" t="s">
        <v>17</v>
      </c>
      <c r="K573" s="6" t="s">
        <v>1787</v>
      </c>
      <c r="L573" s="6" t="s">
        <v>1788</v>
      </c>
      <c r="M573" s="3"/>
      <c r="N573" s="9" t="str">
        <f aca="false">IF(B573="코스닥", TEXT(C573,"000000")&amp;".KQ", IF(B573="코넥스", "N/A",TEXT(C573,"000000")&amp;".KS"))</f>
        <v>009070.KS</v>
      </c>
      <c r="O573" s="5"/>
      <c r="P573" s="4" t="str">
        <f aca="false">IF(B573="코스닥", "KOSDAQ:"&amp;TEXT(C573,"000000"), IF(B573="코넥스", "N/A","KRX:"&amp;TEXT(C573,"000000")))</f>
        <v>KRX:009070</v>
      </c>
      <c r="Q573" s="5"/>
    </row>
    <row r="574" customFormat="false" ht="15.75" hidden="false" customHeight="false" outlineLevel="0" collapsed="false">
      <c r="A574" s="6" t="n">
        <v>571</v>
      </c>
      <c r="B574" s="6" t="s">
        <v>14</v>
      </c>
      <c r="C574" s="7" t="n">
        <v>145270</v>
      </c>
      <c r="D574" s="6" t="s">
        <v>1789</v>
      </c>
      <c r="E574" s="7" t="n">
        <v>126801</v>
      </c>
      <c r="F574" s="6" t="s">
        <v>413</v>
      </c>
      <c r="G574" s="8" t="n">
        <v>5421000</v>
      </c>
      <c r="H574" s="8" t="n">
        <v>27105000000</v>
      </c>
      <c r="I574" s="8" t="n">
        <v>5000</v>
      </c>
      <c r="J574" s="6" t="s">
        <v>17</v>
      </c>
      <c r="K574" s="6" t="s">
        <v>1790</v>
      </c>
      <c r="L574" s="6" t="s">
        <v>1791</v>
      </c>
      <c r="M574" s="3"/>
      <c r="N574" s="9" t="str">
        <f aca="false">IF(B574="코스닥", TEXT(C574,"000000")&amp;".KQ", IF(B574="코넥스", "N/A",TEXT(C574,"000000")&amp;".KS"))</f>
        <v>145270.KS</v>
      </c>
      <c r="O574" s="5"/>
      <c r="P574" s="4" t="str">
        <f aca="false">IF(B574="코스닥", "KOSDAQ:"&amp;TEXT(C574,"000000"), IF(B574="코넥스", "N/A","KRX:"&amp;TEXT(C574,"000000")))</f>
        <v>KRX:145270</v>
      </c>
      <c r="Q574" s="5"/>
    </row>
    <row r="575" customFormat="false" ht="15.75" hidden="false" customHeight="false" outlineLevel="0" collapsed="false">
      <c r="A575" s="6" t="n">
        <v>572</v>
      </c>
      <c r="B575" s="6" t="s">
        <v>14</v>
      </c>
      <c r="C575" s="7" t="n">
        <v>30200</v>
      </c>
      <c r="D575" s="6" t="s">
        <v>1792</v>
      </c>
      <c r="E575" s="7" t="n">
        <v>106102</v>
      </c>
      <c r="F575" s="6" t="s">
        <v>203</v>
      </c>
      <c r="G575" s="8" t="n">
        <v>261111808</v>
      </c>
      <c r="H575" s="8" t="n">
        <v>1564498835000</v>
      </c>
      <c r="I575" s="8" t="n">
        <v>5000</v>
      </c>
      <c r="J575" s="6" t="s">
        <v>17</v>
      </c>
      <c r="K575" s="6" t="s">
        <v>1793</v>
      </c>
      <c r="L575" s="6" t="s">
        <v>1794</v>
      </c>
      <c r="M575" s="3"/>
      <c r="N575" s="9" t="str">
        <f aca="false">IF(B575="코스닥", TEXT(C575,"000000")&amp;".KQ", IF(B575="코넥스", "N/A",TEXT(C575,"000000")&amp;".KS"))</f>
        <v>030200.KS</v>
      </c>
      <c r="O575" s="5"/>
      <c r="P575" s="4" t="str">
        <f aca="false">IF(B575="코스닥", "KOSDAQ:"&amp;TEXT(C575,"000000"), IF(B575="코넥스", "N/A","KRX:"&amp;TEXT(C575,"000000")))</f>
        <v>KRX:030200</v>
      </c>
      <c r="Q575" s="5"/>
    </row>
    <row r="576" customFormat="false" ht="15.75" hidden="false" customHeight="false" outlineLevel="0" collapsed="false">
      <c r="A576" s="6" t="n">
        <v>573</v>
      </c>
      <c r="B576" s="6" t="s">
        <v>14</v>
      </c>
      <c r="C576" s="7" t="n">
        <v>58860</v>
      </c>
      <c r="D576" s="6" t="s">
        <v>1795</v>
      </c>
      <c r="E576" s="7" t="n">
        <v>106309</v>
      </c>
      <c r="F576" s="6" t="s">
        <v>183</v>
      </c>
      <c r="G576" s="8" t="n">
        <v>34802000</v>
      </c>
      <c r="H576" s="8" t="n">
        <v>17401000000</v>
      </c>
      <c r="I576" s="6" t="n">
        <v>500</v>
      </c>
      <c r="J576" s="6" t="s">
        <v>17</v>
      </c>
      <c r="K576" s="6" t="s">
        <v>1796</v>
      </c>
      <c r="L576" s="6" t="s">
        <v>1797</v>
      </c>
      <c r="M576" s="3"/>
      <c r="N576" s="9" t="str">
        <f aca="false">IF(B576="코스닥", TEXT(C576,"000000")&amp;".KQ", IF(B576="코넥스", "N/A",TEXT(C576,"000000")&amp;".KS"))</f>
        <v>058860.KS</v>
      </c>
      <c r="O576" s="5"/>
      <c r="P576" s="4" t="str">
        <f aca="false">IF(B576="코스닥", "KOSDAQ:"&amp;TEXT(C576,"000000"), IF(B576="코넥스", "N/A","KRX:"&amp;TEXT(C576,"000000")))</f>
        <v>KRX:058860</v>
      </c>
      <c r="Q576" s="5"/>
    </row>
    <row r="577" customFormat="false" ht="15.75" hidden="false" customHeight="false" outlineLevel="0" collapsed="false">
      <c r="A577" s="6" t="n">
        <v>574</v>
      </c>
      <c r="B577" s="6" t="s">
        <v>14</v>
      </c>
      <c r="C577" s="7" t="n">
        <v>53210</v>
      </c>
      <c r="D577" s="6" t="s">
        <v>1798</v>
      </c>
      <c r="E577" s="7" t="n">
        <v>106002</v>
      </c>
      <c r="F577" s="6" t="s">
        <v>70</v>
      </c>
      <c r="G577" s="8" t="n">
        <v>47821966</v>
      </c>
      <c r="H577" s="8" t="n">
        <v>119554915000</v>
      </c>
      <c r="I577" s="8" t="n">
        <v>2500</v>
      </c>
      <c r="J577" s="6" t="s">
        <v>17</v>
      </c>
      <c r="K577" s="6" t="s">
        <v>1799</v>
      </c>
      <c r="L577" s="6" t="s">
        <v>1800</v>
      </c>
      <c r="M577" s="3"/>
      <c r="N577" s="9" t="str">
        <f aca="false">IF(B577="코스닥", TEXT(C577,"000000")&amp;".KQ", IF(B577="코넥스", "N/A",TEXT(C577,"000000")&amp;".KS"))</f>
        <v>053210.KS</v>
      </c>
      <c r="O577" s="5"/>
      <c r="P577" s="4" t="str">
        <f aca="false">IF(B577="코스닥", "KOSDAQ:"&amp;TEXT(C577,"000000"), IF(B577="코넥스", "N/A","KRX:"&amp;TEXT(C577,"000000")))</f>
        <v>KRX:053210</v>
      </c>
      <c r="Q577" s="5"/>
    </row>
    <row r="578" customFormat="false" ht="15.75" hidden="false" customHeight="false" outlineLevel="0" collapsed="false">
      <c r="A578" s="6" t="n">
        <v>575</v>
      </c>
      <c r="B578" s="6" t="s">
        <v>14</v>
      </c>
      <c r="C578" s="7" t="n">
        <v>33780</v>
      </c>
      <c r="D578" s="6" t="s">
        <v>1801</v>
      </c>
      <c r="E578" s="7" t="n">
        <v>31201</v>
      </c>
      <c r="F578" s="6" t="s">
        <v>1802</v>
      </c>
      <c r="G578" s="8" t="n">
        <v>137292497</v>
      </c>
      <c r="H578" s="8" t="n">
        <v>954959485000</v>
      </c>
      <c r="I578" s="8" t="n">
        <v>5000</v>
      </c>
      <c r="J578" s="6" t="s">
        <v>17</v>
      </c>
      <c r="K578" s="6" t="s">
        <v>1803</v>
      </c>
      <c r="L578" s="6" t="s">
        <v>1804</v>
      </c>
      <c r="M578" s="3"/>
      <c r="N578" s="9" t="str">
        <f aca="false">IF(B578="코스닥", TEXT(C578,"000000")&amp;".KQ", IF(B578="코넥스", "N/A",TEXT(C578,"000000")&amp;".KS"))</f>
        <v>033780.KS</v>
      </c>
      <c r="O578" s="5"/>
      <c r="P578" s="4" t="str">
        <f aca="false">IF(B578="코스닥", "KOSDAQ:"&amp;TEXT(C578,"000000"), IF(B578="코넥스", "N/A","KRX:"&amp;TEXT(C578,"000000")))</f>
        <v>KRX:033780</v>
      </c>
      <c r="Q578" s="5"/>
    </row>
    <row r="579" customFormat="false" ht="15.75" hidden="false" customHeight="false" outlineLevel="0" collapsed="false">
      <c r="A579" s="6" t="n">
        <v>576</v>
      </c>
      <c r="B579" s="6" t="s">
        <v>14</v>
      </c>
      <c r="C579" s="7" t="n">
        <v>900140</v>
      </c>
      <c r="D579" s="6" t="s">
        <v>1805</v>
      </c>
      <c r="E579" s="7" t="n">
        <v>137105</v>
      </c>
      <c r="F579" s="6" t="s">
        <v>36</v>
      </c>
      <c r="G579" s="8" t="n">
        <v>47869508</v>
      </c>
      <c r="H579" s="8" t="n">
        <v>11967377</v>
      </c>
      <c r="I579" s="6" t="n">
        <v>0.25</v>
      </c>
      <c r="J579" s="6" t="s">
        <v>1806</v>
      </c>
      <c r="K579" s="6" t="s">
        <v>1807</v>
      </c>
      <c r="L579" s="6" t="s">
        <v>1808</v>
      </c>
      <c r="M579" s="3"/>
      <c r="N579" s="9" t="str">
        <f aca="false">IF(B579="코스닥", TEXT(C579,"000000")&amp;".KQ", IF(B579="코넥스", "N/A",TEXT(C579,"000000")&amp;".KS"))</f>
        <v>900140.KS</v>
      </c>
      <c r="O579" s="5"/>
      <c r="P579" s="4" t="str">
        <f aca="false">IF(B579="코스닥", "KOSDAQ:"&amp;TEXT(C579,"000000"), IF(B579="코넥스", "N/A","KRX:"&amp;TEXT(C579,"000000")))</f>
        <v>KRX:900140</v>
      </c>
      <c r="Q579" s="5"/>
    </row>
    <row r="580" customFormat="false" ht="15.75" hidden="false" customHeight="false" outlineLevel="0" collapsed="false">
      <c r="A580" s="6" t="n">
        <v>577</v>
      </c>
      <c r="B580" s="6" t="s">
        <v>14</v>
      </c>
      <c r="C580" s="7" t="n">
        <v>90970</v>
      </c>
      <c r="D580" s="6" t="s">
        <v>1809</v>
      </c>
      <c r="E580" s="7" t="n">
        <v>126901</v>
      </c>
      <c r="F580" s="6" t="s">
        <v>32</v>
      </c>
      <c r="G580" s="8" t="n">
        <v>2191080</v>
      </c>
      <c r="H580" s="8" t="n">
        <v>10955400000</v>
      </c>
      <c r="I580" s="8" t="n">
        <v>5000</v>
      </c>
      <c r="J580" s="6" t="s">
        <v>17</v>
      </c>
      <c r="K580" s="6" t="s">
        <v>1375</v>
      </c>
      <c r="L580" s="6" t="s">
        <v>1376</v>
      </c>
      <c r="M580" s="3"/>
      <c r="N580" s="9" t="str">
        <f aca="false">IF(B580="코스닥", TEXT(C580,"000000")&amp;".KQ", IF(B580="코넥스", "N/A",TEXT(C580,"000000")&amp;".KS"))</f>
        <v>090970.KS</v>
      </c>
      <c r="O580" s="5"/>
      <c r="P580" s="4" t="str">
        <f aca="false">IF(B580="코스닥", "KOSDAQ:"&amp;TEXT(C580,"000000"), IF(B580="코넥스", "N/A","KRX:"&amp;TEXT(C580,"000000")))</f>
        <v>KRX:090970</v>
      </c>
      <c r="Q580" s="5"/>
    </row>
    <row r="581" customFormat="false" ht="15.75" hidden="false" customHeight="false" outlineLevel="0" collapsed="false">
      <c r="A581" s="6" t="n">
        <v>578</v>
      </c>
      <c r="B581" s="6" t="s">
        <v>14</v>
      </c>
      <c r="C581" s="7" t="n">
        <v>90980</v>
      </c>
      <c r="D581" s="6" t="s">
        <v>1810</v>
      </c>
      <c r="E581" s="7" t="n">
        <v>126901</v>
      </c>
      <c r="F581" s="6" t="s">
        <v>32</v>
      </c>
      <c r="G581" s="8" t="n">
        <v>2191080</v>
      </c>
      <c r="H581" s="8" t="n">
        <v>10955400000</v>
      </c>
      <c r="I581" s="8" t="n">
        <v>5000</v>
      </c>
      <c r="J581" s="6" t="s">
        <v>17</v>
      </c>
      <c r="K581" s="6" t="s">
        <v>1375</v>
      </c>
      <c r="L581" s="6" t="s">
        <v>1376</v>
      </c>
      <c r="M581" s="3"/>
      <c r="N581" s="9" t="str">
        <f aca="false">IF(B581="코스닥", TEXT(C581,"000000")&amp;".KQ", IF(B581="코넥스", "N/A",TEXT(C581,"000000")&amp;".KS"))</f>
        <v>090980.KS</v>
      </c>
      <c r="O581" s="5"/>
      <c r="P581" s="4" t="str">
        <f aca="false">IF(B581="코스닥", "KOSDAQ:"&amp;TEXT(C581,"000000"), IF(B581="코넥스", "N/A","KRX:"&amp;TEXT(C581,"000000")))</f>
        <v>KRX:090980</v>
      </c>
      <c r="Q581" s="5"/>
    </row>
    <row r="582" customFormat="false" ht="15.75" hidden="false" customHeight="false" outlineLevel="0" collapsed="false">
      <c r="A582" s="6" t="n">
        <v>579</v>
      </c>
      <c r="B582" s="6" t="s">
        <v>14</v>
      </c>
      <c r="C582" s="7" t="n">
        <v>90990</v>
      </c>
      <c r="D582" s="6" t="s">
        <v>1811</v>
      </c>
      <c r="E582" s="7" t="n">
        <v>126901</v>
      </c>
      <c r="F582" s="6" t="s">
        <v>32</v>
      </c>
      <c r="G582" s="8" t="n">
        <v>2191080</v>
      </c>
      <c r="H582" s="8" t="n">
        <v>10955400000</v>
      </c>
      <c r="I582" s="8" t="n">
        <v>5000</v>
      </c>
      <c r="J582" s="6" t="s">
        <v>17</v>
      </c>
      <c r="K582" s="6" t="s">
        <v>1375</v>
      </c>
      <c r="L582" s="6" t="s">
        <v>1376</v>
      </c>
      <c r="M582" s="3"/>
      <c r="N582" s="9" t="str">
        <f aca="false">IF(B582="코스닥", TEXT(C582,"000000")&amp;".KQ", IF(B582="코넥스", "N/A",TEXT(C582,"000000")&amp;".KS"))</f>
        <v>090990.KS</v>
      </c>
      <c r="O582" s="5"/>
      <c r="P582" s="4" t="str">
        <f aca="false">IF(B582="코스닥", "KOSDAQ:"&amp;TEXT(C582,"000000"), IF(B582="코넥스", "N/A","KRX:"&amp;TEXT(C582,"000000")))</f>
        <v>KRX:090990</v>
      </c>
      <c r="Q582" s="5"/>
    </row>
    <row r="583" customFormat="false" ht="15.75" hidden="false" customHeight="false" outlineLevel="0" collapsed="false">
      <c r="A583" s="6" t="n">
        <v>580</v>
      </c>
      <c r="B583" s="6" t="s">
        <v>14</v>
      </c>
      <c r="C583" s="7" t="n">
        <v>91000</v>
      </c>
      <c r="D583" s="6" t="s">
        <v>1812</v>
      </c>
      <c r="E583" s="7" t="n">
        <v>126901</v>
      </c>
      <c r="F583" s="6" t="s">
        <v>32</v>
      </c>
      <c r="G583" s="8" t="n">
        <v>2191080</v>
      </c>
      <c r="H583" s="8" t="n">
        <v>10955400000</v>
      </c>
      <c r="I583" s="8" t="n">
        <v>5000</v>
      </c>
      <c r="J583" s="6" t="s">
        <v>17</v>
      </c>
      <c r="K583" s="6" t="s">
        <v>1375</v>
      </c>
      <c r="L583" s="6" t="s">
        <v>1376</v>
      </c>
      <c r="M583" s="3"/>
      <c r="N583" s="9" t="str">
        <f aca="false">IF(B583="코스닥", TEXT(C583,"000000")&amp;".KQ", IF(B583="코넥스", "N/A",TEXT(C583,"000000")&amp;".KS"))</f>
        <v>091000.KS</v>
      </c>
      <c r="O583" s="5"/>
      <c r="P583" s="4" t="str">
        <f aca="false">IF(B583="코스닥", "KOSDAQ:"&amp;TEXT(C583,"000000"), IF(B583="코넥스", "N/A","KRX:"&amp;TEXT(C583,"000000")))</f>
        <v>KRX:091000</v>
      </c>
      <c r="Q583" s="5"/>
    </row>
    <row r="584" customFormat="false" ht="15.75" hidden="false" customHeight="false" outlineLevel="0" collapsed="false">
      <c r="A584" s="6" t="n">
        <v>581</v>
      </c>
      <c r="B584" s="6" t="s">
        <v>14</v>
      </c>
      <c r="C584" s="7" t="n">
        <v>7810</v>
      </c>
      <c r="D584" s="6" t="s">
        <v>1813</v>
      </c>
      <c r="E584" s="7" t="n">
        <v>32602</v>
      </c>
      <c r="F584" s="6" t="s">
        <v>23</v>
      </c>
      <c r="G584" s="8" t="n">
        <v>23620751</v>
      </c>
      <c r="H584" s="8" t="n">
        <v>13684570000</v>
      </c>
      <c r="I584" s="6" t="n">
        <v>500</v>
      </c>
      <c r="J584" s="6" t="s">
        <v>17</v>
      </c>
      <c r="K584" s="6" t="s">
        <v>1814</v>
      </c>
      <c r="L584" s="6" t="s">
        <v>1815</v>
      </c>
      <c r="M584" s="3"/>
      <c r="N584" s="9" t="str">
        <f aca="false">IF(B584="코스닥", TEXT(C584,"000000")&amp;".KQ", IF(B584="코넥스", "N/A",TEXT(C584,"000000")&amp;".KS"))</f>
        <v>007810.KS</v>
      </c>
      <c r="O584" s="5"/>
      <c r="P584" s="4" t="str">
        <f aca="false">IF(B584="코스닥", "KOSDAQ:"&amp;TEXT(C584,"000000"), IF(B584="코넥스", "N/A","KRX:"&amp;TEXT(C584,"000000")))</f>
        <v>KRX:007810</v>
      </c>
      <c r="Q584" s="5"/>
    </row>
    <row r="585" customFormat="false" ht="15.75" hidden="false" customHeight="false" outlineLevel="0" collapsed="false">
      <c r="A585" s="6" t="n">
        <v>582</v>
      </c>
      <c r="B585" s="6" t="s">
        <v>14</v>
      </c>
      <c r="C585" s="7" t="n">
        <v>3690</v>
      </c>
      <c r="D585" s="6" t="s">
        <v>1816</v>
      </c>
      <c r="E585" s="7" t="n">
        <v>116502</v>
      </c>
      <c r="F585" s="6" t="s">
        <v>1817</v>
      </c>
      <c r="G585" s="8" t="n">
        <v>120369116</v>
      </c>
      <c r="H585" s="8" t="n">
        <v>60184558000</v>
      </c>
      <c r="I585" s="6" t="n">
        <v>500</v>
      </c>
      <c r="J585" s="6" t="s">
        <v>17</v>
      </c>
      <c r="K585" s="6" t="s">
        <v>1818</v>
      </c>
      <c r="L585" s="6" t="s">
        <v>1819</v>
      </c>
      <c r="M585" s="3"/>
      <c r="N585" s="9" t="str">
        <f aca="false">IF(B585="코스닥", TEXT(C585,"000000")&amp;".KQ", IF(B585="코넥스", "N/A",TEXT(C585,"000000")&amp;".KS"))</f>
        <v>003690.KS</v>
      </c>
      <c r="O585" s="5"/>
      <c r="P585" s="4" t="str">
        <f aca="false">IF(B585="코스닥", "KOSDAQ:"&amp;TEXT(C585,"000000"), IF(B585="코넥스", "N/A","KRX:"&amp;TEXT(C585,"000000")))</f>
        <v>KRX:003690</v>
      </c>
      <c r="Q585" s="5"/>
    </row>
    <row r="586" customFormat="false" ht="15.75" hidden="false" customHeight="false" outlineLevel="0" collapsed="false">
      <c r="A586" s="6" t="n">
        <v>583</v>
      </c>
      <c r="B586" s="6" t="s">
        <v>14</v>
      </c>
      <c r="C586" s="7" t="n">
        <v>192820</v>
      </c>
      <c r="D586" s="6" t="s">
        <v>1820</v>
      </c>
      <c r="E586" s="7" t="n">
        <v>32004</v>
      </c>
      <c r="F586" s="6" t="s">
        <v>162</v>
      </c>
      <c r="G586" s="8" t="n">
        <v>8999509</v>
      </c>
      <c r="H586" s="8" t="n">
        <v>4499754500</v>
      </c>
      <c r="I586" s="6" t="n">
        <v>500</v>
      </c>
      <c r="J586" s="6" t="s">
        <v>17</v>
      </c>
      <c r="K586" s="6" t="s">
        <v>1821</v>
      </c>
      <c r="L586" s="6" t="s">
        <v>1822</v>
      </c>
      <c r="M586" s="3"/>
      <c r="N586" s="9" t="str">
        <f aca="false">IF(B586="코스닥", TEXT(C586,"000000")&amp;".KQ", IF(B586="코넥스", "N/A",TEXT(C586,"000000")&amp;".KS"))</f>
        <v>192820.KS</v>
      </c>
      <c r="O586" s="5"/>
      <c r="P586" s="4" t="str">
        <f aca="false">IF(B586="코스닥", "KOSDAQ:"&amp;TEXT(C586,"000000"), IF(B586="코넥스", "N/A","KRX:"&amp;TEXT(C586,"000000")))</f>
        <v>KRX:192820</v>
      </c>
      <c r="Q586" s="5"/>
    </row>
    <row r="587" customFormat="false" ht="15.75" hidden="false" customHeight="false" outlineLevel="0" collapsed="false">
      <c r="A587" s="6" t="n">
        <v>584</v>
      </c>
      <c r="B587" s="6" t="s">
        <v>14</v>
      </c>
      <c r="C587" s="7" t="n">
        <v>44820</v>
      </c>
      <c r="D587" s="6" t="s">
        <v>1823</v>
      </c>
      <c r="E587" s="7" t="n">
        <v>137105</v>
      </c>
      <c r="F587" s="6" t="s">
        <v>36</v>
      </c>
      <c r="G587" s="8" t="n">
        <v>9603921</v>
      </c>
      <c r="H587" s="8" t="n">
        <v>4801960500</v>
      </c>
      <c r="I587" s="6" t="n">
        <v>500</v>
      </c>
      <c r="J587" s="6" t="s">
        <v>17</v>
      </c>
      <c r="K587" s="6" t="s">
        <v>1824</v>
      </c>
      <c r="L587" s="6" t="s">
        <v>1825</v>
      </c>
      <c r="M587" s="3"/>
      <c r="N587" s="9" t="str">
        <f aca="false">IF(B587="코스닥", TEXT(C587,"000000")&amp;".KQ", IF(B587="코넥스", "N/A",TEXT(C587,"000000")&amp;".KS"))</f>
        <v>044820.KS</v>
      </c>
      <c r="O587" s="5"/>
      <c r="P587" s="4" t="str">
        <f aca="false">IF(B587="코스닥", "KOSDAQ:"&amp;TEXT(C587,"000000"), IF(B587="코넥스", "N/A","KRX:"&amp;TEXT(C587,"000000")))</f>
        <v>KRX:044820</v>
      </c>
      <c r="Q587" s="5"/>
    </row>
    <row r="588" customFormat="false" ht="15.75" hidden="false" customHeight="false" outlineLevel="0" collapsed="false">
      <c r="A588" s="6" t="n">
        <v>585</v>
      </c>
      <c r="B588" s="6" t="s">
        <v>14</v>
      </c>
      <c r="C588" s="7" t="n">
        <v>5070</v>
      </c>
      <c r="D588" s="6" t="s">
        <v>1826</v>
      </c>
      <c r="E588" s="7" t="n">
        <v>32004</v>
      </c>
      <c r="F588" s="6" t="s">
        <v>162</v>
      </c>
      <c r="G588" s="8" t="n">
        <v>14987968</v>
      </c>
      <c r="H588" s="8" t="n">
        <v>74939840000</v>
      </c>
      <c r="I588" s="8" t="n">
        <v>5000</v>
      </c>
      <c r="J588" s="6" t="s">
        <v>17</v>
      </c>
      <c r="K588" s="6" t="s">
        <v>1827</v>
      </c>
      <c r="L588" s="6" t="s">
        <v>1828</v>
      </c>
      <c r="M588" s="3"/>
      <c r="N588" s="9" t="str">
        <f aca="false">IF(B588="코스닥", TEXT(C588,"000000")&amp;".KQ", IF(B588="코넥스", "N/A",TEXT(C588,"000000")&amp;".KS"))</f>
        <v>005070.KS</v>
      </c>
      <c r="O588" s="5"/>
      <c r="P588" s="4" t="str">
        <f aca="false">IF(B588="코스닥", "KOSDAQ:"&amp;TEXT(C588,"000000"), IF(B588="코넥스", "N/A","KRX:"&amp;TEXT(C588,"000000")))</f>
        <v>KRX:005070</v>
      </c>
      <c r="Q588" s="5"/>
    </row>
    <row r="589" customFormat="false" ht="15.75" hidden="false" customHeight="false" outlineLevel="0" collapsed="false">
      <c r="A589" s="6" t="n">
        <v>586</v>
      </c>
      <c r="B589" s="6" t="s">
        <v>14</v>
      </c>
      <c r="C589" s="7" t="n">
        <v>5420</v>
      </c>
      <c r="D589" s="6" t="s">
        <v>1829</v>
      </c>
      <c r="E589" s="7" t="n">
        <v>32004</v>
      </c>
      <c r="F589" s="6" t="s">
        <v>162</v>
      </c>
      <c r="G589" s="8" t="n">
        <v>13328444</v>
      </c>
      <c r="H589" s="8" t="n">
        <v>66642220000</v>
      </c>
      <c r="I589" s="8" t="n">
        <v>5000</v>
      </c>
      <c r="J589" s="6" t="s">
        <v>17</v>
      </c>
      <c r="K589" s="6" t="s">
        <v>1830</v>
      </c>
      <c r="L589" s="6" t="s">
        <v>1831</v>
      </c>
      <c r="M589" s="3"/>
      <c r="N589" s="9" t="str">
        <f aca="false">IF(B589="코스닥", TEXT(C589,"000000")&amp;".KQ", IF(B589="코넥스", "N/A",TEXT(C589,"000000")&amp;".KS"))</f>
        <v>005420.KS</v>
      </c>
      <c r="O589" s="5"/>
      <c r="P589" s="4" t="str">
        <f aca="false">IF(B589="코스닥", "KOSDAQ:"&amp;TEXT(C589,"000000"), IF(B589="코넥스", "N/A","KRX:"&amp;TEXT(C589,"000000")))</f>
        <v>KRX:005420</v>
      </c>
      <c r="Q589" s="5"/>
    </row>
    <row r="590" customFormat="false" ht="15.75" hidden="false" customHeight="false" outlineLevel="0" collapsed="false">
      <c r="A590" s="6" t="n">
        <v>587</v>
      </c>
      <c r="B590" s="6" t="s">
        <v>14</v>
      </c>
      <c r="C590" s="7" t="n">
        <v>71950</v>
      </c>
      <c r="D590" s="6" t="s">
        <v>1832</v>
      </c>
      <c r="E590" s="7" t="n">
        <v>33201</v>
      </c>
      <c r="F590" s="6" t="s">
        <v>981</v>
      </c>
      <c r="G590" s="8" t="n">
        <v>29558465</v>
      </c>
      <c r="H590" s="8" t="n">
        <v>14779232500</v>
      </c>
      <c r="I590" s="6" t="n">
        <v>500</v>
      </c>
      <c r="J590" s="6" t="s">
        <v>17</v>
      </c>
      <c r="K590" s="6" t="s">
        <v>1833</v>
      </c>
      <c r="L590" s="6" t="s">
        <v>1834</v>
      </c>
      <c r="M590" s="3"/>
      <c r="N590" s="9" t="str">
        <f aca="false">IF(B590="코스닥", TEXT(C590,"000000")&amp;".KQ", IF(B590="코넥스", "N/A",TEXT(C590,"000000")&amp;".KS"))</f>
        <v>071950.KS</v>
      </c>
      <c r="O590" s="5"/>
      <c r="P590" s="4" t="str">
        <f aca="false">IF(B590="코스닥", "KOSDAQ:"&amp;TEXT(C590,"000000"), IF(B590="코넥스", "N/A","KRX:"&amp;TEXT(C590,"000000")))</f>
        <v>KRX:071950</v>
      </c>
      <c r="Q590" s="5"/>
    </row>
    <row r="591" customFormat="false" ht="15.75" hidden="false" customHeight="false" outlineLevel="0" collapsed="false">
      <c r="A591" s="6" t="n">
        <v>588</v>
      </c>
      <c r="B591" s="6" t="s">
        <v>14</v>
      </c>
      <c r="C591" s="7" t="n">
        <v>2020</v>
      </c>
      <c r="D591" s="6" t="s">
        <v>1835</v>
      </c>
      <c r="E591" s="7" t="n">
        <v>137105</v>
      </c>
      <c r="F591" s="6" t="s">
        <v>36</v>
      </c>
      <c r="G591" s="8" t="n">
        <v>12061185</v>
      </c>
      <c r="H591" s="8" t="n">
        <v>65687875000</v>
      </c>
      <c r="I591" s="8" t="n">
        <v>5000</v>
      </c>
      <c r="J591" s="6" t="s">
        <v>17</v>
      </c>
      <c r="K591" s="6" t="s">
        <v>1836</v>
      </c>
      <c r="L591" s="6" t="s">
        <v>1837</v>
      </c>
      <c r="M591" s="3"/>
      <c r="N591" s="9" t="str">
        <f aca="false">IF(B591="코스닥", TEXT(C591,"000000")&amp;".KQ", IF(B591="코넥스", "N/A",TEXT(C591,"000000")&amp;".KS"))</f>
        <v>002020.KS</v>
      </c>
      <c r="O591" s="5"/>
      <c r="P591" s="4" t="str">
        <f aca="false">IF(B591="코스닥", "KOSDAQ:"&amp;TEXT(C591,"000000"), IF(B591="코넥스", "N/A","KRX:"&amp;TEXT(C591,"000000")))</f>
        <v>KRX:002020</v>
      </c>
      <c r="Q591" s="5"/>
    </row>
    <row r="592" customFormat="false" ht="15.75" hidden="false" customHeight="false" outlineLevel="0" collapsed="false">
      <c r="A592" s="6" t="n">
        <v>589</v>
      </c>
      <c r="B592" s="6" t="s">
        <v>14</v>
      </c>
      <c r="C592" s="7" t="n">
        <v>3070</v>
      </c>
      <c r="D592" s="6" t="s">
        <v>1838</v>
      </c>
      <c r="E592" s="7" t="n">
        <v>64102</v>
      </c>
      <c r="F592" s="6" t="s">
        <v>370</v>
      </c>
      <c r="G592" s="8" t="n">
        <v>16438510</v>
      </c>
      <c r="H592" s="8" t="n">
        <v>83756565000</v>
      </c>
      <c r="I592" s="8" t="n">
        <v>5000</v>
      </c>
      <c r="J592" s="6" t="s">
        <v>17</v>
      </c>
      <c r="K592" s="6" t="s">
        <v>1839</v>
      </c>
      <c r="L592" s="6" t="s">
        <v>1840</v>
      </c>
      <c r="M592" s="3"/>
      <c r="N592" s="9" t="str">
        <f aca="false">IF(B592="코스닥", TEXT(C592,"000000")&amp;".KQ", IF(B592="코넥스", "N/A",TEXT(C592,"000000")&amp;".KS"))</f>
        <v>003070.KS</v>
      </c>
      <c r="O592" s="5"/>
      <c r="P592" s="4" t="str">
        <f aca="false">IF(B592="코스닥", "KOSDAQ:"&amp;TEXT(C592,"000000"), IF(B592="코넥스", "N/A","KRX:"&amp;TEXT(C592,"000000")))</f>
        <v>KRX:003070</v>
      </c>
      <c r="Q592" s="5"/>
    </row>
    <row r="593" customFormat="false" ht="15.75" hidden="false" customHeight="false" outlineLevel="0" collapsed="false">
      <c r="A593" s="6" t="n">
        <v>590</v>
      </c>
      <c r="B593" s="6" t="s">
        <v>14</v>
      </c>
      <c r="C593" s="7" t="n">
        <v>144620</v>
      </c>
      <c r="D593" s="6" t="s">
        <v>1841</v>
      </c>
      <c r="E593" s="7" t="n">
        <v>32005</v>
      </c>
      <c r="F593" s="6" t="s">
        <v>304</v>
      </c>
      <c r="G593" s="8" t="n">
        <v>9000000</v>
      </c>
      <c r="H593" s="8" t="n">
        <v>45000000000</v>
      </c>
      <c r="I593" s="8" t="n">
        <v>5000</v>
      </c>
      <c r="J593" s="6" t="s">
        <v>17</v>
      </c>
      <c r="K593" s="6" t="s">
        <v>1842</v>
      </c>
      <c r="L593" s="6" t="s">
        <v>1843</v>
      </c>
      <c r="M593" s="3"/>
      <c r="N593" s="9" t="str">
        <f aca="false">IF(B593="코스닥", TEXT(C593,"000000")&amp;".KQ", IF(B593="코넥스", "N/A",TEXT(C593,"000000")&amp;".KS"))</f>
        <v>144620.KS</v>
      </c>
      <c r="O593" s="5"/>
      <c r="P593" s="4" t="str">
        <f aca="false">IF(B593="코스닥", "KOSDAQ:"&amp;TEXT(C593,"000000"), IF(B593="코넥스", "N/A","KRX:"&amp;TEXT(C593,"000000")))</f>
        <v>KRX:144620</v>
      </c>
      <c r="Q593" s="5"/>
    </row>
    <row r="594" customFormat="false" ht="15.75" hidden="false" customHeight="false" outlineLevel="0" collapsed="false">
      <c r="A594" s="6" t="n">
        <v>591</v>
      </c>
      <c r="B594" s="6" t="s">
        <v>14</v>
      </c>
      <c r="C594" s="7" t="n">
        <v>120110</v>
      </c>
      <c r="D594" s="6" t="s">
        <v>1844</v>
      </c>
      <c r="E594" s="7" t="n">
        <v>32005</v>
      </c>
      <c r="F594" s="6" t="s">
        <v>304</v>
      </c>
      <c r="G594" s="8" t="n">
        <v>25118132</v>
      </c>
      <c r="H594" s="8" t="n">
        <v>139429960000</v>
      </c>
      <c r="I594" s="8" t="n">
        <v>5000</v>
      </c>
      <c r="J594" s="6" t="s">
        <v>17</v>
      </c>
      <c r="K594" s="6" t="s">
        <v>1845</v>
      </c>
      <c r="L594" s="6" t="s">
        <v>1840</v>
      </c>
      <c r="M594" s="3"/>
      <c r="N594" s="9" t="str">
        <f aca="false">IF(B594="코스닥", TEXT(C594,"000000")&amp;".KQ", IF(B594="코넥스", "N/A",TEXT(C594,"000000")&amp;".KS"))</f>
        <v>120110.KS</v>
      </c>
      <c r="O594" s="5"/>
      <c r="P594" s="4" t="str">
        <f aca="false">IF(B594="코스닥", "KOSDAQ:"&amp;TEXT(C594,"000000"), IF(B594="코넥스", "N/A","KRX:"&amp;TEXT(C594,"000000")))</f>
        <v>KRX:120110</v>
      </c>
      <c r="Q594" s="5"/>
    </row>
    <row r="595" customFormat="false" ht="15.75" hidden="false" customHeight="false" outlineLevel="0" collapsed="false">
      <c r="A595" s="6" t="n">
        <v>592</v>
      </c>
      <c r="B595" s="6" t="s">
        <v>14</v>
      </c>
      <c r="C595" s="7" t="n">
        <v>138490</v>
      </c>
      <c r="D595" s="6" t="s">
        <v>1846</v>
      </c>
      <c r="E595" s="7" t="n">
        <v>32003</v>
      </c>
      <c r="F595" s="6" t="s">
        <v>1847</v>
      </c>
      <c r="G595" s="8" t="n">
        <v>29000000</v>
      </c>
      <c r="H595" s="8" t="n">
        <v>29000000000</v>
      </c>
      <c r="I595" s="8" t="n">
        <v>1000</v>
      </c>
      <c r="J595" s="6" t="s">
        <v>17</v>
      </c>
      <c r="K595" s="6" t="s">
        <v>1848</v>
      </c>
      <c r="L595" s="6" t="s">
        <v>1849</v>
      </c>
      <c r="M595" s="3"/>
      <c r="N595" s="9" t="str">
        <f aca="false">IF(B595="코스닥", TEXT(C595,"000000")&amp;".KQ", IF(B595="코넥스", "N/A",TEXT(C595,"000000")&amp;".KS"))</f>
        <v>138490.KS</v>
      </c>
      <c r="O595" s="5"/>
      <c r="P595" s="4" t="str">
        <f aca="false">IF(B595="코스닥", "KOSDAQ:"&amp;TEXT(C595,"000000"), IF(B595="코넥스", "N/A","KRX:"&amp;TEXT(C595,"000000")))</f>
        <v>KRX:138490</v>
      </c>
      <c r="Q595" s="5"/>
    </row>
    <row r="596" customFormat="false" ht="15.75" hidden="false" customHeight="false" outlineLevel="0" collapsed="false">
      <c r="A596" s="6" t="n">
        <v>593</v>
      </c>
      <c r="B596" s="6" t="s">
        <v>14</v>
      </c>
      <c r="C596" s="7" t="n">
        <v>21240</v>
      </c>
      <c r="D596" s="6" t="s">
        <v>1850</v>
      </c>
      <c r="E596" s="7" t="n">
        <v>199609</v>
      </c>
      <c r="F596" s="6" t="s">
        <v>1851</v>
      </c>
      <c r="G596" s="8" t="n">
        <v>77124796</v>
      </c>
      <c r="H596" s="8" t="n">
        <v>40662398000</v>
      </c>
      <c r="I596" s="6" t="n">
        <v>500</v>
      </c>
      <c r="J596" s="6" t="s">
        <v>17</v>
      </c>
      <c r="K596" s="6" t="s">
        <v>1852</v>
      </c>
      <c r="L596" s="6" t="s">
        <v>1853</v>
      </c>
      <c r="M596" s="3"/>
      <c r="N596" s="9" t="str">
        <f aca="false">IF(B596="코스닥", TEXT(C596,"000000")&amp;".KQ", IF(B596="코넥스", "N/A",TEXT(C596,"000000")&amp;".KS"))</f>
        <v>021240.KS</v>
      </c>
      <c r="O596" s="5"/>
      <c r="P596" s="4" t="str">
        <f aca="false">IF(B596="코스닥", "KOSDAQ:"&amp;TEXT(C596,"000000"), IF(B596="코넥스", "N/A","KRX:"&amp;TEXT(C596,"000000")))</f>
        <v>KRX:021240</v>
      </c>
      <c r="Q596" s="5"/>
    </row>
    <row r="597" customFormat="false" ht="15.75" hidden="false" customHeight="false" outlineLevel="0" collapsed="false">
      <c r="A597" s="6" t="n">
        <v>594</v>
      </c>
      <c r="B597" s="6" t="s">
        <v>14</v>
      </c>
      <c r="C597" s="7" t="n">
        <v>121550</v>
      </c>
      <c r="D597" s="6" t="s">
        <v>1854</v>
      </c>
      <c r="E597" s="7" t="n">
        <v>126801</v>
      </c>
      <c r="F597" s="6" t="s">
        <v>413</v>
      </c>
      <c r="G597" s="8" t="n">
        <v>12400000</v>
      </c>
      <c r="H597" s="8" t="n">
        <v>62000000000</v>
      </c>
      <c r="I597" s="8" t="n">
        <v>5000</v>
      </c>
      <c r="J597" s="6" t="s">
        <v>17</v>
      </c>
      <c r="K597" s="6" t="s">
        <v>1855</v>
      </c>
      <c r="L597" s="6" t="s">
        <v>1856</v>
      </c>
      <c r="M597" s="3"/>
      <c r="N597" s="9" t="str">
        <f aca="false">IF(B597="코스닥", TEXT(C597,"000000")&amp;".KQ", IF(B597="코넥스", "N/A",TEXT(C597,"000000")&amp;".KS"))</f>
        <v>121550.KS</v>
      </c>
      <c r="O597" s="5"/>
      <c r="P597" s="4" t="str">
        <f aca="false">IF(B597="코스닥", "KOSDAQ:"&amp;TEXT(C597,"000000"), IF(B597="코넥스", "N/A","KRX:"&amp;TEXT(C597,"000000")))</f>
        <v>KRX:121550</v>
      </c>
      <c r="Q597" s="5"/>
    </row>
    <row r="598" customFormat="false" ht="15.75" hidden="false" customHeight="false" outlineLevel="0" collapsed="false">
      <c r="A598" s="6" t="n">
        <v>595</v>
      </c>
      <c r="B598" s="6" t="s">
        <v>14</v>
      </c>
      <c r="C598" s="7" t="n">
        <v>31820</v>
      </c>
      <c r="D598" s="6" t="s">
        <v>1857</v>
      </c>
      <c r="E598" s="7" t="n">
        <v>106201</v>
      </c>
      <c r="F598" s="6" t="s">
        <v>286</v>
      </c>
      <c r="G598" s="8" t="n">
        <v>31851466</v>
      </c>
      <c r="H598" s="8" t="n">
        <v>15925733000</v>
      </c>
      <c r="I598" s="6" t="n">
        <v>500</v>
      </c>
      <c r="J598" s="6" t="s">
        <v>17</v>
      </c>
      <c r="K598" s="6" t="s">
        <v>1858</v>
      </c>
      <c r="L598" s="6" t="s">
        <v>1859</v>
      </c>
      <c r="M598" s="3"/>
      <c r="N598" s="9" t="str">
        <f aca="false">IF(B598="코스닥", TEXT(C598,"000000")&amp;".KQ", IF(B598="코넥스", "N/A",TEXT(C598,"000000")&amp;".KS"))</f>
        <v>031820.KS</v>
      </c>
      <c r="O598" s="5"/>
      <c r="P598" s="4" t="str">
        <f aca="false">IF(B598="코스닥", "KOSDAQ:"&amp;TEXT(C598,"000000"), IF(B598="코넥스", "N/A","KRX:"&amp;TEXT(C598,"000000")))</f>
        <v>KRX:031820</v>
      </c>
      <c r="Q598" s="5"/>
    </row>
    <row r="599" customFormat="false" ht="15.75" hidden="false" customHeight="false" outlineLevel="0" collapsed="false">
      <c r="A599" s="6" t="n">
        <v>596</v>
      </c>
      <c r="B599" s="6" t="s">
        <v>14</v>
      </c>
      <c r="C599" s="7" t="n">
        <v>192400</v>
      </c>
      <c r="D599" s="6" t="s">
        <v>1860</v>
      </c>
      <c r="E599" s="7" t="n">
        <v>32805</v>
      </c>
      <c r="F599" s="6" t="s">
        <v>349</v>
      </c>
      <c r="G599" s="8" t="n">
        <v>9803360</v>
      </c>
      <c r="H599" s="8" t="n">
        <v>4901680000</v>
      </c>
      <c r="I599" s="6" t="n">
        <v>500</v>
      </c>
      <c r="J599" s="6" t="s">
        <v>17</v>
      </c>
      <c r="K599" s="6" t="s">
        <v>1861</v>
      </c>
      <c r="L599" s="6" t="s">
        <v>1862</v>
      </c>
      <c r="M599" s="3"/>
      <c r="N599" s="9" t="str">
        <f aca="false">IF(B599="코스닥", TEXT(C599,"000000")&amp;".KQ", IF(B599="코넥스", "N/A",TEXT(C599,"000000")&amp;".KS"))</f>
        <v>192400.KS</v>
      </c>
      <c r="O599" s="5"/>
      <c r="P599" s="4" t="str">
        <f aca="false">IF(B599="코스닥", "KOSDAQ:"&amp;TEXT(C599,"000000"), IF(B599="코넥스", "N/A","KRX:"&amp;TEXT(C599,"000000")))</f>
        <v>KRX:192400</v>
      </c>
      <c r="Q599" s="5"/>
    </row>
    <row r="600" customFormat="false" ht="15.75" hidden="false" customHeight="false" outlineLevel="0" collapsed="false">
      <c r="A600" s="6" t="n">
        <v>597</v>
      </c>
      <c r="B600" s="6" t="s">
        <v>14</v>
      </c>
      <c r="C600" s="7" t="n">
        <v>5740</v>
      </c>
      <c r="D600" s="6" t="s">
        <v>1863</v>
      </c>
      <c r="E600" s="7" t="n">
        <v>31007</v>
      </c>
      <c r="F600" s="6" t="s">
        <v>63</v>
      </c>
      <c r="G600" s="8" t="n">
        <v>1473524</v>
      </c>
      <c r="H600" s="8" t="n">
        <v>7822695000</v>
      </c>
      <c r="I600" s="8" t="n">
        <v>5000</v>
      </c>
      <c r="J600" s="6" t="s">
        <v>17</v>
      </c>
      <c r="K600" s="6" t="s">
        <v>1864</v>
      </c>
      <c r="L600" s="6" t="s">
        <v>1865</v>
      </c>
      <c r="M600" s="3"/>
      <c r="N600" s="9" t="str">
        <f aca="false">IF(B600="코스닥", TEXT(C600,"000000")&amp;".KQ", IF(B600="코넥스", "N/A",TEXT(C600,"000000")&amp;".KS"))</f>
        <v>005740.KS</v>
      </c>
      <c r="O600" s="5"/>
      <c r="P600" s="4" t="str">
        <f aca="false">IF(B600="코스닥", "KOSDAQ:"&amp;TEXT(C600,"000000"), IF(B600="코넥스", "N/A","KRX:"&amp;TEXT(C600,"000000")))</f>
        <v>KRX:005740</v>
      </c>
      <c r="Q600" s="5"/>
    </row>
    <row r="601" customFormat="false" ht="15.75" hidden="false" customHeight="false" outlineLevel="0" collapsed="false">
      <c r="A601" s="6" t="n">
        <v>598</v>
      </c>
      <c r="B601" s="6" t="s">
        <v>14</v>
      </c>
      <c r="C601" s="7" t="n">
        <v>12170</v>
      </c>
      <c r="D601" s="6" t="s">
        <v>1866</v>
      </c>
      <c r="E601" s="7" t="n">
        <v>74607</v>
      </c>
      <c r="F601" s="6" t="s">
        <v>90</v>
      </c>
      <c r="G601" s="8" t="n">
        <v>79695799</v>
      </c>
      <c r="H601" s="8" t="n">
        <v>39847899500</v>
      </c>
      <c r="I601" s="6" t="n">
        <v>500</v>
      </c>
      <c r="J601" s="6" t="s">
        <v>17</v>
      </c>
      <c r="K601" s="6" t="s">
        <v>1867</v>
      </c>
      <c r="L601" s="6" t="s">
        <v>1868</v>
      </c>
      <c r="M601" s="3"/>
      <c r="N601" s="9" t="str">
        <f aca="false">IF(B601="코스닥", TEXT(C601,"000000")&amp;".KQ", IF(B601="코넥스", "N/A",TEXT(C601,"000000")&amp;".KS"))</f>
        <v>012170.KS</v>
      </c>
      <c r="O601" s="5"/>
      <c r="P601" s="4" t="str">
        <f aca="false">IF(B601="코스닥", "KOSDAQ:"&amp;TEXT(C601,"000000"), IF(B601="코넥스", "N/A","KRX:"&amp;TEXT(C601,"000000")))</f>
        <v>KRX:012170</v>
      </c>
      <c r="Q601" s="5"/>
    </row>
    <row r="602" customFormat="false" ht="15.75" hidden="false" customHeight="false" outlineLevel="0" collapsed="false">
      <c r="A602" s="6" t="n">
        <v>599</v>
      </c>
      <c r="B602" s="6" t="s">
        <v>14</v>
      </c>
      <c r="C602" s="7" t="n">
        <v>39490</v>
      </c>
      <c r="D602" s="6" t="s">
        <v>1869</v>
      </c>
      <c r="E602" s="7" t="n">
        <v>116601</v>
      </c>
      <c r="F602" s="6" t="s">
        <v>118</v>
      </c>
      <c r="G602" s="8" t="n">
        <v>22099740</v>
      </c>
      <c r="H602" s="8" t="n">
        <v>110498700000</v>
      </c>
      <c r="I602" s="8" t="n">
        <v>5000</v>
      </c>
      <c r="J602" s="6" t="s">
        <v>17</v>
      </c>
      <c r="K602" s="6" t="s">
        <v>1870</v>
      </c>
      <c r="L602" s="6" t="s">
        <v>1871</v>
      </c>
      <c r="M602" s="3"/>
      <c r="N602" s="9" t="str">
        <f aca="false">IF(B602="코스닥", TEXT(C602,"000000")&amp;".KQ", IF(B602="코넥스", "N/A",TEXT(C602,"000000")&amp;".KS"))</f>
        <v>039490.KS</v>
      </c>
      <c r="O602" s="5"/>
      <c r="P602" s="4" t="str">
        <f aca="false">IF(B602="코스닥", "KOSDAQ:"&amp;TEXT(C602,"000000"), IF(B602="코넥스", "N/A","KRX:"&amp;TEXT(C602,"000000")))</f>
        <v>KRX:039490</v>
      </c>
      <c r="Q602" s="5"/>
    </row>
    <row r="603" customFormat="false" ht="15.75" hidden="false" customHeight="false" outlineLevel="0" collapsed="false">
      <c r="A603" s="6" t="n">
        <v>600</v>
      </c>
      <c r="B603" s="6" t="s">
        <v>14</v>
      </c>
      <c r="C603" s="7" t="n">
        <v>15890</v>
      </c>
      <c r="D603" s="6" t="s">
        <v>1872</v>
      </c>
      <c r="E603" s="7" t="n">
        <v>32001</v>
      </c>
      <c r="F603" s="6" t="s">
        <v>155</v>
      </c>
      <c r="G603" s="8" t="n">
        <v>29228750</v>
      </c>
      <c r="H603" s="8" t="n">
        <v>14614375000</v>
      </c>
      <c r="I603" s="6" t="n">
        <v>500</v>
      </c>
      <c r="J603" s="6" t="s">
        <v>17</v>
      </c>
      <c r="K603" s="6" t="s">
        <v>1873</v>
      </c>
      <c r="L603" s="6" t="s">
        <v>1874</v>
      </c>
      <c r="M603" s="3"/>
      <c r="N603" s="9" t="str">
        <f aca="false">IF(B603="코스닥", TEXT(C603,"000000")&amp;".KQ", IF(B603="코넥스", "N/A",TEXT(C603,"000000")&amp;".KS"))</f>
        <v>015890.KS</v>
      </c>
      <c r="O603" s="5"/>
      <c r="P603" s="4" t="str">
        <f aca="false">IF(B603="코스닥", "KOSDAQ:"&amp;TEXT(C603,"000000"), IF(B603="코넥스", "N/A","KRX:"&amp;TEXT(C603,"000000")))</f>
        <v>KRX:015890</v>
      </c>
      <c r="Q603" s="5"/>
    </row>
    <row r="604" customFormat="false" ht="15.75" hidden="false" customHeight="false" outlineLevel="0" collapsed="false">
      <c r="A604" s="6" t="n">
        <v>601</v>
      </c>
      <c r="B604" s="6" t="s">
        <v>14</v>
      </c>
      <c r="C604" s="7" t="n">
        <v>6890</v>
      </c>
      <c r="D604" s="6" t="s">
        <v>1875</v>
      </c>
      <c r="E604" s="7" t="n">
        <v>32001</v>
      </c>
      <c r="F604" s="6" t="s">
        <v>155</v>
      </c>
      <c r="G604" s="8" t="n">
        <v>11600000</v>
      </c>
      <c r="H604" s="8" t="n">
        <v>5800000000</v>
      </c>
      <c r="I604" s="6" t="n">
        <v>500</v>
      </c>
      <c r="J604" s="6" t="s">
        <v>17</v>
      </c>
      <c r="K604" s="6" t="s">
        <v>1876</v>
      </c>
      <c r="L604" s="6" t="s">
        <v>960</v>
      </c>
      <c r="M604" s="3"/>
      <c r="N604" s="9" t="str">
        <f aca="false">IF(B604="코스닥", TEXT(C604,"000000")&amp;".KQ", IF(B604="코넥스", "N/A",TEXT(C604,"000000")&amp;".KS"))</f>
        <v>006890.KS</v>
      </c>
      <c r="O604" s="5"/>
      <c r="P604" s="4" t="str">
        <f aca="false">IF(B604="코스닥", "KOSDAQ:"&amp;TEXT(C604,"000000"), IF(B604="코넥스", "N/A","KRX:"&amp;TEXT(C604,"000000")))</f>
        <v>KRX:006890</v>
      </c>
      <c r="Q604" s="5"/>
    </row>
    <row r="605" customFormat="false" ht="15.75" hidden="false" customHeight="false" outlineLevel="0" collapsed="false">
      <c r="A605" s="6" t="n">
        <v>602</v>
      </c>
      <c r="B605" s="6" t="s">
        <v>14</v>
      </c>
      <c r="C605" s="7" t="n">
        <v>3240</v>
      </c>
      <c r="D605" s="6" t="s">
        <v>1877</v>
      </c>
      <c r="E605" s="7" t="n">
        <v>32005</v>
      </c>
      <c r="F605" s="6" t="s">
        <v>304</v>
      </c>
      <c r="G605" s="8" t="n">
        <v>1113400</v>
      </c>
      <c r="H605" s="8" t="n">
        <v>5567000000</v>
      </c>
      <c r="I605" s="8" t="n">
        <v>5000</v>
      </c>
      <c r="J605" s="6" t="s">
        <v>17</v>
      </c>
      <c r="K605" s="6" t="s">
        <v>660</v>
      </c>
      <c r="L605" s="6" t="s">
        <v>1878</v>
      </c>
      <c r="M605" s="3"/>
      <c r="N605" s="9" t="str">
        <f aca="false">IF(B605="코스닥", TEXT(C605,"000000")&amp;".KQ", IF(B605="코넥스", "N/A",TEXT(C605,"000000")&amp;".KS"))</f>
        <v>003240.KS</v>
      </c>
      <c r="O605" s="5"/>
      <c r="P605" s="4" t="str">
        <f aca="false">IF(B605="코스닥", "KOSDAQ:"&amp;TEXT(C605,"000000"), IF(B605="코넥스", "N/A","KRX:"&amp;TEXT(C605,"000000")))</f>
        <v>KRX:003240</v>
      </c>
      <c r="Q605" s="5"/>
    </row>
    <row r="606" customFormat="false" ht="15.75" hidden="false" customHeight="false" outlineLevel="0" collapsed="false">
      <c r="A606" s="6" t="n">
        <v>603</v>
      </c>
      <c r="B606" s="6" t="s">
        <v>14</v>
      </c>
      <c r="C606" s="7" t="n">
        <v>11280</v>
      </c>
      <c r="D606" s="6" t="s">
        <v>1879</v>
      </c>
      <c r="E606" s="7" t="n">
        <v>31702</v>
      </c>
      <c r="F606" s="6" t="s">
        <v>151</v>
      </c>
      <c r="G606" s="8" t="n">
        <v>70805940</v>
      </c>
      <c r="H606" s="8" t="n">
        <v>35402970000</v>
      </c>
      <c r="I606" s="6" t="n">
        <v>500</v>
      </c>
      <c r="J606" s="6" t="s">
        <v>17</v>
      </c>
      <c r="K606" s="6" t="s">
        <v>1880</v>
      </c>
      <c r="L606" s="6" t="s">
        <v>1881</v>
      </c>
      <c r="M606" s="3"/>
      <c r="N606" s="9" t="str">
        <f aca="false">IF(B606="코스닥", TEXT(C606,"000000")&amp;".KQ", IF(B606="코넥스", "N/A",TEXT(C606,"000000")&amp;".KS"))</f>
        <v>011280.KS</v>
      </c>
      <c r="O606" s="5"/>
      <c r="P606" s="4" t="str">
        <f aca="false">IF(B606="코스닥", "KOSDAQ:"&amp;TEXT(C606,"000000"), IF(B606="코넥스", "N/A","KRX:"&amp;TEXT(C606,"000000")))</f>
        <v>KRX:011280</v>
      </c>
      <c r="Q606" s="5"/>
    </row>
    <row r="607" customFormat="false" ht="15.75" hidden="false" customHeight="false" outlineLevel="0" collapsed="false">
      <c r="A607" s="6" t="n">
        <v>604</v>
      </c>
      <c r="B607" s="6" t="s">
        <v>14</v>
      </c>
      <c r="C607" s="7" t="n">
        <v>4100</v>
      </c>
      <c r="D607" s="6" t="s">
        <v>1882</v>
      </c>
      <c r="E607" s="7" t="n">
        <v>33003</v>
      </c>
      <c r="F607" s="6" t="s">
        <v>254</v>
      </c>
      <c r="G607" s="8" t="n">
        <v>36700000</v>
      </c>
      <c r="H607" s="8" t="n">
        <v>20000000000</v>
      </c>
      <c r="I607" s="6" t="n">
        <v>500</v>
      </c>
      <c r="J607" s="6" t="s">
        <v>17</v>
      </c>
      <c r="K607" s="6" t="s">
        <v>1883</v>
      </c>
      <c r="L607" s="6" t="s">
        <v>1884</v>
      </c>
      <c r="M607" s="3"/>
      <c r="N607" s="9" t="str">
        <f aca="false">IF(B607="코스닥", TEXT(C607,"000000")&amp;".KQ", IF(B607="코넥스", "N/A",TEXT(C607,"000000")&amp;".KS"))</f>
        <v>004100.KS</v>
      </c>
      <c r="O607" s="5"/>
      <c r="P607" s="4" t="str">
        <f aca="false">IF(B607="코스닥", "KOSDAQ:"&amp;TEXT(C607,"000000"), IF(B607="코넥스", "N/A","KRX:"&amp;TEXT(C607,"000000")))</f>
        <v>KRX:004100</v>
      </c>
      <c r="Q607" s="5"/>
    </row>
    <row r="608" customFormat="false" ht="15.75" hidden="false" customHeight="false" outlineLevel="0" collapsed="false">
      <c r="A608" s="6" t="n">
        <v>605</v>
      </c>
      <c r="B608" s="6" t="s">
        <v>14</v>
      </c>
      <c r="C608" s="7" t="n">
        <v>9410</v>
      </c>
      <c r="D608" s="6" t="s">
        <v>1885</v>
      </c>
      <c r="E608" s="7" t="n">
        <v>64102</v>
      </c>
      <c r="F608" s="6" t="s">
        <v>370</v>
      </c>
      <c r="G608" s="8" t="n">
        <v>76400000</v>
      </c>
      <c r="H608" s="8" t="n">
        <v>39478740000</v>
      </c>
      <c r="I608" s="6" t="n">
        <v>500</v>
      </c>
      <c r="J608" s="6" t="s">
        <v>17</v>
      </c>
      <c r="K608" s="6" t="s">
        <v>1886</v>
      </c>
      <c r="L608" s="6" t="s">
        <v>1887</v>
      </c>
      <c r="M608" s="3"/>
      <c r="N608" s="9" t="str">
        <f aca="false">IF(B608="코스닥", TEXT(C608,"000000")&amp;".KQ", IF(B608="코넥스", "N/A",TEXT(C608,"000000")&amp;".KS"))</f>
        <v>009410.KS</v>
      </c>
      <c r="O608" s="5"/>
      <c r="P608" s="4" t="str">
        <f aca="false">IF(B608="코스닥", "KOSDAQ:"&amp;TEXT(C608,"000000"), IF(B608="코넥스", "N/A","KRX:"&amp;TEXT(C608,"000000")))</f>
        <v>KRX:009410</v>
      </c>
      <c r="Q608" s="5"/>
    </row>
    <row r="609" customFormat="false" ht="15.75" hidden="false" customHeight="false" outlineLevel="0" collapsed="false">
      <c r="A609" s="6" t="n">
        <v>606</v>
      </c>
      <c r="B609" s="6" t="s">
        <v>14</v>
      </c>
      <c r="C609" s="7" t="n">
        <v>1420</v>
      </c>
      <c r="D609" s="6" t="s">
        <v>1888</v>
      </c>
      <c r="E609" s="7" t="n">
        <v>33003</v>
      </c>
      <c r="F609" s="6" t="s">
        <v>254</v>
      </c>
      <c r="G609" s="8" t="n">
        <v>7600000</v>
      </c>
      <c r="H609" s="8" t="n">
        <v>3800000000</v>
      </c>
      <c r="I609" s="6" t="n">
        <v>500</v>
      </c>
      <c r="J609" s="6" t="s">
        <v>17</v>
      </c>
      <c r="K609" s="6" t="s">
        <v>1889</v>
      </c>
      <c r="L609" s="6" t="s">
        <v>1890</v>
      </c>
      <c r="M609" s="3"/>
      <c r="N609" s="9" t="str">
        <f aca="false">IF(B609="코스닥", TEXT(C609,"000000")&amp;".KQ", IF(B609="코넥스", "N/A",TEXT(C609,"000000")&amp;".KS"))</f>
        <v>001420.KS</v>
      </c>
      <c r="O609" s="5"/>
      <c r="P609" s="4" t="str">
        <f aca="false">IF(B609="코스닥", "KOSDAQ:"&amp;TEXT(C609,"000000"), IF(B609="코넥스", "N/A","KRX:"&amp;TEXT(C609,"000000")))</f>
        <v>KRX:001420</v>
      </c>
      <c r="Q609" s="5"/>
    </row>
    <row r="610" customFormat="false" ht="15.75" hidden="false" customHeight="false" outlineLevel="0" collapsed="false">
      <c r="A610" s="6" t="n">
        <v>607</v>
      </c>
      <c r="B610" s="6" t="s">
        <v>14</v>
      </c>
      <c r="C610" s="7" t="n">
        <v>7980</v>
      </c>
      <c r="D610" s="6" t="s">
        <v>1891</v>
      </c>
      <c r="E610" s="7" t="n">
        <v>31401</v>
      </c>
      <c r="F610" s="6" t="s">
        <v>48</v>
      </c>
      <c r="G610" s="8" t="n">
        <v>39656448</v>
      </c>
      <c r="H610" s="8" t="n">
        <v>19828224000</v>
      </c>
      <c r="I610" s="6" t="n">
        <v>500</v>
      </c>
      <c r="J610" s="6" t="s">
        <v>17</v>
      </c>
      <c r="K610" s="6" t="s">
        <v>1892</v>
      </c>
      <c r="L610" s="6" t="s">
        <v>1893</v>
      </c>
      <c r="M610" s="3"/>
      <c r="N610" s="9" t="str">
        <f aca="false">IF(B610="코스닥", TEXT(C610,"000000")&amp;".KQ", IF(B610="코넥스", "N/A",TEXT(C610,"000000")&amp;".KS"))</f>
        <v>007980.KS</v>
      </c>
      <c r="O610" s="5"/>
      <c r="P610" s="4" t="str">
        <f aca="false">IF(B610="코스닥", "KOSDAQ:"&amp;TEXT(C610,"000000"), IF(B610="코넥스", "N/A","KRX:"&amp;TEXT(C610,"000000")))</f>
        <v>KRX:007980</v>
      </c>
      <c r="Q610" s="5"/>
    </row>
    <row r="611" customFormat="false" ht="15.75" hidden="false" customHeight="false" outlineLevel="0" collapsed="false">
      <c r="A611" s="6" t="n">
        <v>608</v>
      </c>
      <c r="B611" s="6" t="s">
        <v>14</v>
      </c>
      <c r="C611" s="7" t="n">
        <v>78000</v>
      </c>
      <c r="D611" s="6" t="s">
        <v>1894</v>
      </c>
      <c r="E611" s="7" t="n">
        <v>106301</v>
      </c>
      <c r="F611" s="6" t="s">
        <v>231</v>
      </c>
      <c r="G611" s="8" t="n">
        <v>9702706</v>
      </c>
      <c r="H611" s="8" t="n">
        <v>5026353000</v>
      </c>
      <c r="I611" s="6" t="n">
        <v>500</v>
      </c>
      <c r="J611" s="6" t="s">
        <v>17</v>
      </c>
      <c r="K611" s="6" t="s">
        <v>1895</v>
      </c>
      <c r="L611" s="6" t="s">
        <v>1896</v>
      </c>
      <c r="M611" s="3"/>
      <c r="N611" s="9" t="str">
        <f aca="false">IF(B611="코스닥", TEXT(C611,"000000")&amp;".KQ", IF(B611="코넥스", "N/A",TEXT(C611,"000000")&amp;".KS"))</f>
        <v>078000.KS</v>
      </c>
      <c r="O611" s="5"/>
      <c r="P611" s="4" t="str">
        <f aca="false">IF(B611="코스닥", "KOSDAQ:"&amp;TEXT(C611,"000000"), IF(B611="코넥스", "N/A","KRX:"&amp;TEXT(C611,"000000")))</f>
        <v>KRX:078000</v>
      </c>
      <c r="Q611" s="5"/>
    </row>
    <row r="612" customFormat="false" ht="15.75" hidden="false" customHeight="false" outlineLevel="0" collapsed="false">
      <c r="A612" s="6" t="n">
        <v>609</v>
      </c>
      <c r="B612" s="6" t="s">
        <v>14</v>
      </c>
      <c r="C612" s="7" t="n">
        <v>214420</v>
      </c>
      <c r="D612" s="6" t="s">
        <v>1897</v>
      </c>
      <c r="E612" s="7" t="n">
        <v>32004</v>
      </c>
      <c r="F612" s="6" t="s">
        <v>162</v>
      </c>
      <c r="G612" s="8" t="n">
        <v>11760000</v>
      </c>
      <c r="H612" s="8" t="n">
        <v>2352000000</v>
      </c>
      <c r="I612" s="6" t="n">
        <v>200</v>
      </c>
      <c r="J612" s="6" t="s">
        <v>17</v>
      </c>
      <c r="K612" s="6" t="s">
        <v>1898</v>
      </c>
      <c r="L612" s="6" t="s">
        <v>1899</v>
      </c>
      <c r="M612" s="3"/>
      <c r="N612" s="9" t="str">
        <f aca="false">IF(B612="코스닥", TEXT(C612,"000000")&amp;".KQ", IF(B612="코넥스", "N/A",TEXT(C612,"000000")&amp;".KS"))</f>
        <v>214420.KS</v>
      </c>
      <c r="O612" s="5"/>
      <c r="P612" s="4" t="str">
        <f aca="false">IF(B612="코스닥", "KOSDAQ:"&amp;TEXT(C612,"000000"), IF(B612="코넥스", "N/A","KRX:"&amp;TEXT(C612,"000000")))</f>
        <v>KRX:214420</v>
      </c>
      <c r="Q612" s="5"/>
    </row>
    <row r="613" customFormat="false" ht="15.75" hidden="false" customHeight="false" outlineLevel="0" collapsed="false">
      <c r="A613" s="6" t="n">
        <v>610</v>
      </c>
      <c r="B613" s="6" t="s">
        <v>14</v>
      </c>
      <c r="C613" s="7" t="n">
        <v>140890</v>
      </c>
      <c r="D613" s="6" t="s">
        <v>1900</v>
      </c>
      <c r="E613" s="7" t="n">
        <v>126801</v>
      </c>
      <c r="F613" s="6" t="s">
        <v>413</v>
      </c>
      <c r="G613" s="8" t="n">
        <v>9686000</v>
      </c>
      <c r="H613" s="8" t="n">
        <v>48430000000</v>
      </c>
      <c r="I613" s="8" t="n">
        <v>5000</v>
      </c>
      <c r="J613" s="6" t="s">
        <v>17</v>
      </c>
      <c r="K613" s="6" t="s">
        <v>1901</v>
      </c>
      <c r="L613" s="6" t="s">
        <v>1902</v>
      </c>
      <c r="M613" s="3"/>
      <c r="N613" s="9" t="str">
        <f aca="false">IF(B613="코스닥", TEXT(C613,"000000")&amp;".KQ", IF(B613="코넥스", "N/A",TEXT(C613,"000000")&amp;".KS"))</f>
        <v>140890.KS</v>
      </c>
      <c r="O613" s="5"/>
      <c r="P613" s="4" t="str">
        <f aca="false">IF(B613="코스닥", "KOSDAQ:"&amp;TEXT(C613,"000000"), IF(B613="코넥스", "N/A","KRX:"&amp;TEXT(C613,"000000")))</f>
        <v>KRX:140890</v>
      </c>
      <c r="Q613" s="5"/>
    </row>
    <row r="614" customFormat="false" ht="15.75" hidden="false" customHeight="false" outlineLevel="0" collapsed="false">
      <c r="A614" s="6" t="n">
        <v>611</v>
      </c>
      <c r="B614" s="6" t="s">
        <v>14</v>
      </c>
      <c r="C614" s="7" t="n">
        <v>19180</v>
      </c>
      <c r="D614" s="6" t="s">
        <v>1903</v>
      </c>
      <c r="E614" s="7" t="n">
        <v>32809</v>
      </c>
      <c r="F614" s="6" t="s">
        <v>1904</v>
      </c>
      <c r="G614" s="8" t="n">
        <v>18000000</v>
      </c>
      <c r="H614" s="8" t="n">
        <v>9000000000</v>
      </c>
      <c r="I614" s="6" t="n">
        <v>500</v>
      </c>
      <c r="J614" s="6" t="s">
        <v>17</v>
      </c>
      <c r="K614" s="6" t="s">
        <v>1905</v>
      </c>
      <c r="L614" s="6" t="s">
        <v>1906</v>
      </c>
      <c r="M614" s="3"/>
      <c r="N614" s="9" t="str">
        <f aca="false">IF(B614="코스닥", TEXT(C614,"000000")&amp;".KQ", IF(B614="코넥스", "N/A",TEXT(C614,"000000")&amp;".KS"))</f>
        <v>019180.KS</v>
      </c>
      <c r="O614" s="5"/>
      <c r="P614" s="4" t="str">
        <f aca="false">IF(B614="코스닥", "KOSDAQ:"&amp;TEXT(C614,"000000"), IF(B614="코넥스", "N/A","KRX:"&amp;TEXT(C614,"000000")))</f>
        <v>KRX:019180</v>
      </c>
      <c r="Q614" s="5"/>
    </row>
    <row r="615" customFormat="false" ht="15.75" hidden="false" customHeight="false" outlineLevel="0" collapsed="false">
      <c r="A615" s="6" t="n">
        <v>612</v>
      </c>
      <c r="B615" s="6" t="s">
        <v>14</v>
      </c>
      <c r="C615" s="7" t="n">
        <v>4870</v>
      </c>
      <c r="D615" s="6" t="s">
        <v>1907</v>
      </c>
      <c r="E615" s="7" t="n">
        <v>32303</v>
      </c>
      <c r="F615" s="6" t="s">
        <v>755</v>
      </c>
      <c r="G615" s="8" t="n">
        <v>15784325</v>
      </c>
      <c r="H615" s="8" t="n">
        <v>7892162500</v>
      </c>
      <c r="I615" s="6" t="n">
        <v>500</v>
      </c>
      <c r="J615" s="6" t="s">
        <v>17</v>
      </c>
      <c r="K615" s="6" t="s">
        <v>1908</v>
      </c>
      <c r="L615" s="6" t="s">
        <v>1909</v>
      </c>
      <c r="M615" s="3"/>
      <c r="N615" s="9" t="str">
        <f aca="false">IF(B615="코스닥", TEXT(C615,"000000")&amp;".KQ", IF(B615="코넥스", "N/A",TEXT(C615,"000000")&amp;".KS"))</f>
        <v>004870.KS</v>
      </c>
      <c r="O615" s="5"/>
      <c r="P615" s="4" t="str">
        <f aca="false">IF(B615="코스닥", "KOSDAQ:"&amp;TEXT(C615,"000000"), IF(B615="코넥스", "N/A","KRX:"&amp;TEXT(C615,"000000")))</f>
        <v>KRX:004870</v>
      </c>
      <c r="Q615" s="5"/>
    </row>
    <row r="616" customFormat="false" ht="15.75" hidden="false" customHeight="false" outlineLevel="0" collapsed="false">
      <c r="A616" s="6" t="n">
        <v>613</v>
      </c>
      <c r="B616" s="6" t="s">
        <v>14</v>
      </c>
      <c r="C616" s="7" t="n">
        <v>8900</v>
      </c>
      <c r="D616" s="6" t="s">
        <v>1910</v>
      </c>
      <c r="E616" s="7" t="n">
        <v>32803</v>
      </c>
      <c r="F616" s="6" t="s">
        <v>332</v>
      </c>
      <c r="G616" s="8" t="n">
        <v>16242217</v>
      </c>
      <c r="H616" s="8" t="n">
        <v>8121108500</v>
      </c>
      <c r="I616" s="6" t="n">
        <v>500</v>
      </c>
      <c r="J616" s="6" t="s">
        <v>17</v>
      </c>
      <c r="K616" s="6" t="s">
        <v>1911</v>
      </c>
      <c r="L616" s="6" t="s">
        <v>1912</v>
      </c>
      <c r="M616" s="3"/>
      <c r="N616" s="9" t="str">
        <f aca="false">IF(B616="코스닥", TEXT(C616,"000000")&amp;".KQ", IF(B616="코넥스", "N/A",TEXT(C616,"000000")&amp;".KS"))</f>
        <v>008900.KS</v>
      </c>
      <c r="O616" s="5"/>
      <c r="P616" s="4" t="str">
        <f aca="false">IF(B616="코스닥", "KOSDAQ:"&amp;TEXT(C616,"000000"), IF(B616="코넥스", "N/A","KRX:"&amp;TEXT(C616,"000000")))</f>
        <v>KRX:008900</v>
      </c>
      <c r="Q616" s="5"/>
    </row>
    <row r="617" customFormat="false" ht="15.75" hidden="false" customHeight="false" outlineLevel="0" collapsed="false">
      <c r="A617" s="6" t="n">
        <v>614</v>
      </c>
      <c r="B617" s="6" t="s">
        <v>14</v>
      </c>
      <c r="C617" s="7" t="n">
        <v>134790</v>
      </c>
      <c r="D617" s="6" t="s">
        <v>1913</v>
      </c>
      <c r="E617" s="7" t="n">
        <v>33201</v>
      </c>
      <c r="F617" s="6" t="s">
        <v>981</v>
      </c>
      <c r="G617" s="8" t="n">
        <v>2000000</v>
      </c>
      <c r="H617" s="8" t="n">
        <v>1000000000</v>
      </c>
      <c r="I617" s="6" t="n">
        <v>500</v>
      </c>
      <c r="J617" s="6" t="s">
        <v>17</v>
      </c>
      <c r="K617" s="6" t="s">
        <v>1914</v>
      </c>
      <c r="L617" s="6" t="s">
        <v>1915</v>
      </c>
      <c r="M617" s="3"/>
      <c r="N617" s="9" t="str">
        <f aca="false">IF(B617="코스닥", TEXT(C617,"000000")&amp;".KQ", IF(B617="코넥스", "N/A",TEXT(C617,"000000")&amp;".KS"))</f>
        <v>134790.KS</v>
      </c>
      <c r="O617" s="5"/>
      <c r="P617" s="4" t="str">
        <f aca="false">IF(B617="코스닥", "KOSDAQ:"&amp;TEXT(C617,"000000"), IF(B617="코넥스", "N/A","KRX:"&amp;TEXT(C617,"000000")))</f>
        <v>KRX:134790</v>
      </c>
      <c r="Q617" s="5"/>
    </row>
    <row r="618" customFormat="false" ht="15.75" hidden="false" customHeight="false" outlineLevel="0" collapsed="false">
      <c r="A618" s="6" t="n">
        <v>615</v>
      </c>
      <c r="B618" s="6" t="s">
        <v>14</v>
      </c>
      <c r="C618" s="7" t="n">
        <v>5690</v>
      </c>
      <c r="D618" s="6" t="s">
        <v>1916</v>
      </c>
      <c r="E618" s="7" t="n">
        <v>32101</v>
      </c>
      <c r="F618" s="6" t="s">
        <v>360</v>
      </c>
      <c r="G618" s="8" t="n">
        <v>56297458</v>
      </c>
      <c r="H618" s="8" t="n">
        <v>28148729000</v>
      </c>
      <c r="I618" s="6" t="n">
        <v>500</v>
      </c>
      <c r="J618" s="6" t="s">
        <v>17</v>
      </c>
      <c r="K618" s="6" t="s">
        <v>1917</v>
      </c>
      <c r="L618" s="6" t="s">
        <v>1918</v>
      </c>
      <c r="M618" s="3"/>
      <c r="N618" s="9" t="str">
        <f aca="false">IF(B618="코스닥", TEXT(C618,"000000")&amp;".KQ", IF(B618="코넥스", "N/A",TEXT(C618,"000000")&amp;".KS"))</f>
        <v>005690.KS</v>
      </c>
      <c r="O618" s="5"/>
      <c r="P618" s="4" t="str">
        <f aca="false">IF(B618="코스닥", "KOSDAQ:"&amp;TEXT(C618,"000000"), IF(B618="코넥스", "N/A","KRX:"&amp;TEXT(C618,"000000")))</f>
        <v>KRX:005690</v>
      </c>
      <c r="Q618" s="5"/>
    </row>
    <row r="619" customFormat="false" ht="15.75" hidden="false" customHeight="false" outlineLevel="0" collapsed="false">
      <c r="A619" s="6" t="n">
        <v>616</v>
      </c>
      <c r="B619" s="6" t="s">
        <v>14</v>
      </c>
      <c r="C619" s="7" t="n">
        <v>36580</v>
      </c>
      <c r="D619" s="6" t="s">
        <v>1919</v>
      </c>
      <c r="E619" s="7" t="n">
        <v>31006</v>
      </c>
      <c r="F619" s="6" t="s">
        <v>380</v>
      </c>
      <c r="G619" s="8" t="n">
        <v>36727943</v>
      </c>
      <c r="H619" s="8" t="n">
        <v>18363971500</v>
      </c>
      <c r="I619" s="6" t="n">
        <v>500</v>
      </c>
      <c r="J619" s="6" t="s">
        <v>17</v>
      </c>
      <c r="K619" s="6" t="s">
        <v>1920</v>
      </c>
      <c r="L619" s="6" t="s">
        <v>1921</v>
      </c>
      <c r="M619" s="3"/>
      <c r="N619" s="9" t="str">
        <f aca="false">IF(B619="코스닥", TEXT(C619,"000000")&amp;".KQ", IF(B619="코넥스", "N/A",TEXT(C619,"000000")&amp;".KS"))</f>
        <v>036580.KS</v>
      </c>
      <c r="O619" s="5"/>
      <c r="P619" s="4" t="str">
        <f aca="false">IF(B619="코스닥", "KOSDAQ:"&amp;TEXT(C619,"000000"), IF(B619="코넥스", "N/A","KRX:"&amp;TEXT(C619,"000000")))</f>
        <v>KRX:036580</v>
      </c>
      <c r="Q619" s="5"/>
    </row>
    <row r="620" customFormat="false" ht="15.75" hidden="false" customHeight="false" outlineLevel="0" collapsed="false">
      <c r="A620" s="6" t="n">
        <v>617</v>
      </c>
      <c r="B620" s="6" t="s">
        <v>14</v>
      </c>
      <c r="C620" s="7" t="n">
        <v>28670</v>
      </c>
      <c r="D620" s="6" t="s">
        <v>1922</v>
      </c>
      <c r="E620" s="7" t="n">
        <v>85001</v>
      </c>
      <c r="F620" s="6" t="s">
        <v>176</v>
      </c>
      <c r="G620" s="8" t="n">
        <v>522919935</v>
      </c>
      <c r="H620" s="8" t="n">
        <v>522919935000</v>
      </c>
      <c r="I620" s="8" t="n">
        <v>1000</v>
      </c>
      <c r="J620" s="6" t="s">
        <v>17</v>
      </c>
      <c r="K620" s="6" t="s">
        <v>1923</v>
      </c>
      <c r="L620" s="6" t="s">
        <v>1924</v>
      </c>
      <c r="M620" s="3"/>
      <c r="N620" s="9" t="str">
        <f aca="false">IF(B620="코스닥", TEXT(C620,"000000")&amp;".KQ", IF(B620="코넥스", "N/A",TEXT(C620,"000000")&amp;".KS"))</f>
        <v>028670.KS</v>
      </c>
      <c r="O620" s="5"/>
      <c r="P620" s="4" t="str">
        <f aca="false">IF(B620="코스닥", "KOSDAQ:"&amp;TEXT(C620,"000000"), IF(B620="코넥스", "N/A","KRX:"&amp;TEXT(C620,"000000")))</f>
        <v>KRX:028670</v>
      </c>
      <c r="Q620" s="5"/>
    </row>
    <row r="621" customFormat="false" ht="15.75" hidden="false" customHeight="false" outlineLevel="0" collapsed="false">
      <c r="A621" s="6" t="n">
        <v>618</v>
      </c>
      <c r="B621" s="6" t="s">
        <v>14</v>
      </c>
      <c r="C621" s="7" t="n">
        <v>10820</v>
      </c>
      <c r="D621" s="6" t="s">
        <v>1925</v>
      </c>
      <c r="E621" s="7" t="n">
        <v>32502</v>
      </c>
      <c r="F621" s="6" t="s">
        <v>1926</v>
      </c>
      <c r="G621" s="8" t="n">
        <v>46764840</v>
      </c>
      <c r="H621" s="8" t="n">
        <v>23382420000</v>
      </c>
      <c r="I621" s="6" t="n">
        <v>500</v>
      </c>
      <c r="J621" s="6" t="s">
        <v>17</v>
      </c>
      <c r="K621" s="6" t="s">
        <v>1927</v>
      </c>
      <c r="L621" s="6" t="s">
        <v>1928</v>
      </c>
      <c r="M621" s="3"/>
      <c r="N621" s="9" t="str">
        <f aca="false">IF(B621="코스닥", TEXT(C621,"000000")&amp;".KQ", IF(B621="코넥스", "N/A",TEXT(C621,"000000")&amp;".KS"))</f>
        <v>010820.KS</v>
      </c>
      <c r="O621" s="5"/>
      <c r="P621" s="4" t="str">
        <f aca="false">IF(B621="코스닥", "KOSDAQ:"&amp;TEXT(C621,"000000"), IF(B621="코넥스", "N/A","KRX:"&amp;TEXT(C621,"000000")))</f>
        <v>KRX:010820</v>
      </c>
      <c r="Q621" s="5"/>
    </row>
    <row r="622" customFormat="false" ht="15.75" hidden="false" customHeight="false" outlineLevel="0" collapsed="false">
      <c r="A622" s="6" t="n">
        <v>619</v>
      </c>
      <c r="B622" s="6" t="s">
        <v>14</v>
      </c>
      <c r="C622" s="7" t="n">
        <v>16800</v>
      </c>
      <c r="D622" s="6" t="s">
        <v>1929</v>
      </c>
      <c r="E622" s="7" t="n">
        <v>33201</v>
      </c>
      <c r="F622" s="6" t="s">
        <v>981</v>
      </c>
      <c r="G622" s="8" t="n">
        <v>11500000</v>
      </c>
      <c r="H622" s="8" t="n">
        <v>14300000000</v>
      </c>
      <c r="I622" s="8" t="n">
        <v>1000</v>
      </c>
      <c r="J622" s="6" t="s">
        <v>17</v>
      </c>
      <c r="K622" s="6" t="s">
        <v>1930</v>
      </c>
      <c r="L622" s="6" t="s">
        <v>1931</v>
      </c>
      <c r="M622" s="3"/>
      <c r="N622" s="9" t="str">
        <f aca="false">IF(B622="코스닥", TEXT(C622,"000000")&amp;".KQ", IF(B622="코넥스", "N/A",TEXT(C622,"000000")&amp;".KS"))</f>
        <v>016800.KS</v>
      </c>
      <c r="O622" s="5"/>
      <c r="P622" s="4" t="str">
        <f aca="false">IF(B622="코스닥", "KOSDAQ:"&amp;TEXT(C622,"000000"), IF(B622="코넥스", "N/A","KRX:"&amp;TEXT(C622,"000000")))</f>
        <v>KRX:016800</v>
      </c>
      <c r="Q622" s="5"/>
    </row>
    <row r="623" customFormat="false" ht="15.75" hidden="false" customHeight="false" outlineLevel="0" collapsed="false">
      <c r="A623" s="6" t="n">
        <v>620</v>
      </c>
      <c r="B623" s="6" t="s">
        <v>14</v>
      </c>
      <c r="C623" s="7" t="n">
        <v>1020</v>
      </c>
      <c r="D623" s="6" t="s">
        <v>1932</v>
      </c>
      <c r="E623" s="7" t="n">
        <v>31701</v>
      </c>
      <c r="F623" s="6" t="s">
        <v>470</v>
      </c>
      <c r="G623" s="8" t="n">
        <v>144234382</v>
      </c>
      <c r="H623" s="8" t="n">
        <v>72117191000</v>
      </c>
      <c r="I623" s="6" t="n">
        <v>500</v>
      </c>
      <c r="J623" s="6" t="s">
        <v>17</v>
      </c>
      <c r="K623" s="6" t="s">
        <v>1933</v>
      </c>
      <c r="L623" s="6" t="s">
        <v>1934</v>
      </c>
      <c r="M623" s="3"/>
      <c r="N623" s="9" t="str">
        <f aca="false">IF(B623="코스닥", TEXT(C623,"000000")&amp;".KQ", IF(B623="코넥스", "N/A",TEXT(C623,"000000")&amp;".KS"))</f>
        <v>001020.KS</v>
      </c>
      <c r="O623" s="5"/>
      <c r="P623" s="4" t="str">
        <f aca="false">IF(B623="코스닥", "KOSDAQ:"&amp;TEXT(C623,"000000"), IF(B623="코넥스", "N/A","KRX:"&amp;TEXT(C623,"000000")))</f>
        <v>KRX:001020</v>
      </c>
      <c r="Q623" s="5"/>
    </row>
    <row r="624" customFormat="false" ht="15.75" hidden="false" customHeight="false" outlineLevel="0" collapsed="false">
      <c r="A624" s="6" t="n">
        <v>621</v>
      </c>
      <c r="B624" s="6" t="s">
        <v>14</v>
      </c>
      <c r="C624" s="7" t="n">
        <v>950010</v>
      </c>
      <c r="D624" s="6" t="s">
        <v>1935</v>
      </c>
      <c r="E624" s="7" t="n">
        <v>137105</v>
      </c>
      <c r="F624" s="6" t="s">
        <v>36</v>
      </c>
      <c r="G624" s="8" t="n">
        <v>4803497</v>
      </c>
      <c r="H624" s="6" t="n">
        <v>0</v>
      </c>
      <c r="I624" s="6" t="n">
        <v>0</v>
      </c>
      <c r="J624" s="6" t="s">
        <v>1726</v>
      </c>
      <c r="K624" s="6" t="s">
        <v>1936</v>
      </c>
      <c r="L624" s="6" t="s">
        <v>1937</v>
      </c>
      <c r="M624" s="3"/>
      <c r="N624" s="9" t="str">
        <f aca="false">IF(B624="코스닥", TEXT(C624,"000000")&amp;".KQ", IF(B624="코넥스", "N/A",TEXT(C624,"000000")&amp;".KS"))</f>
        <v>950010.KS</v>
      </c>
      <c r="O624" s="5"/>
      <c r="P624" s="4" t="str">
        <f aca="false">IF(B624="코스닥", "KOSDAQ:"&amp;TEXT(C624,"000000"), IF(B624="코넥스", "N/A","KRX:"&amp;TEXT(C624,"000000")))</f>
        <v>KRX:950010</v>
      </c>
      <c r="Q624" s="5"/>
    </row>
    <row r="625" customFormat="false" ht="15.75" hidden="false" customHeight="false" outlineLevel="0" collapsed="false">
      <c r="A625" s="6" t="n">
        <v>622</v>
      </c>
      <c r="B625" s="6" t="s">
        <v>14</v>
      </c>
      <c r="C625" s="7" t="n">
        <v>90080</v>
      </c>
      <c r="D625" s="6" t="s">
        <v>1938</v>
      </c>
      <c r="E625" s="7" t="n">
        <v>33003</v>
      </c>
      <c r="F625" s="6" t="s">
        <v>254</v>
      </c>
      <c r="G625" s="8" t="n">
        <v>37403844</v>
      </c>
      <c r="H625" s="8" t="n">
        <v>18701922000</v>
      </c>
      <c r="I625" s="6" t="n">
        <v>500</v>
      </c>
      <c r="J625" s="6" t="s">
        <v>17</v>
      </c>
      <c r="K625" s="6" t="s">
        <v>1939</v>
      </c>
      <c r="L625" s="6" t="s">
        <v>1940</v>
      </c>
      <c r="M625" s="3"/>
      <c r="N625" s="9" t="str">
        <f aca="false">IF(B625="코스닥", TEXT(C625,"000000")&amp;".KQ", IF(B625="코넥스", "N/A",TEXT(C625,"000000")&amp;".KS"))</f>
        <v>090080.KS</v>
      </c>
      <c r="O625" s="5"/>
      <c r="P625" s="4" t="str">
        <f aca="false">IF(B625="코스닥", "KOSDAQ:"&amp;TEXT(C625,"000000"), IF(B625="코넥스", "N/A","KRX:"&amp;TEXT(C625,"000000")))</f>
        <v>KRX:090080</v>
      </c>
      <c r="Q625" s="5"/>
    </row>
    <row r="626" customFormat="false" ht="15.75" hidden="false" customHeight="false" outlineLevel="0" collapsed="false">
      <c r="A626" s="6" t="n">
        <v>623</v>
      </c>
      <c r="B626" s="6" t="s">
        <v>14</v>
      </c>
      <c r="C626" s="7" t="n">
        <v>10770</v>
      </c>
      <c r="D626" s="6" t="s">
        <v>1941</v>
      </c>
      <c r="E626" s="7" t="n">
        <v>137105</v>
      </c>
      <c r="F626" s="6" t="s">
        <v>36</v>
      </c>
      <c r="G626" s="8" t="n">
        <v>14625466</v>
      </c>
      <c r="H626" s="8" t="n">
        <v>7312733000</v>
      </c>
      <c r="I626" s="6" t="n">
        <v>500</v>
      </c>
      <c r="J626" s="6" t="s">
        <v>17</v>
      </c>
      <c r="K626" s="6" t="s">
        <v>1942</v>
      </c>
      <c r="L626" s="6" t="s">
        <v>1940</v>
      </c>
      <c r="M626" s="3"/>
      <c r="N626" s="9" t="str">
        <f aca="false">IF(B626="코스닥", TEXT(C626,"000000")&amp;".KQ", IF(B626="코넥스", "N/A",TEXT(C626,"000000")&amp;".KS"))</f>
        <v>010770.KS</v>
      </c>
      <c r="O626" s="5"/>
      <c r="P626" s="4" t="str">
        <f aca="false">IF(B626="코스닥", "KOSDAQ:"&amp;TEXT(C626,"000000"), IF(B626="코넥스", "N/A","KRX:"&amp;TEXT(C626,"000000")))</f>
        <v>KRX:010770</v>
      </c>
      <c r="Q626" s="5"/>
    </row>
    <row r="627" customFormat="false" ht="15.75" hidden="false" customHeight="false" outlineLevel="0" collapsed="false">
      <c r="A627" s="6" t="n">
        <v>624</v>
      </c>
      <c r="B627" s="6" t="s">
        <v>14</v>
      </c>
      <c r="C627" s="7" t="n">
        <v>5490</v>
      </c>
      <c r="D627" s="6" t="s">
        <v>1943</v>
      </c>
      <c r="E627" s="7" t="n">
        <v>32401</v>
      </c>
      <c r="F627" s="6" t="s">
        <v>86</v>
      </c>
      <c r="G627" s="8" t="n">
        <v>87186835</v>
      </c>
      <c r="H627" s="8" t="n">
        <v>482403125000</v>
      </c>
      <c r="I627" s="8" t="n">
        <v>5000</v>
      </c>
      <c r="J627" s="6" t="s">
        <v>17</v>
      </c>
      <c r="K627" s="6" t="s">
        <v>1944</v>
      </c>
      <c r="L627" s="6" t="s">
        <v>1945</v>
      </c>
      <c r="M627" s="3"/>
      <c r="N627" s="9" t="str">
        <f aca="false">IF(B627="코스닥", TEXT(C627,"000000")&amp;".KQ", IF(B627="코넥스", "N/A",TEXT(C627,"000000")&amp;".KS"))</f>
        <v>005490.KS</v>
      </c>
      <c r="O627" s="5"/>
      <c r="P627" s="4" t="str">
        <f aca="false">IF(B627="코스닥", "KOSDAQ:"&amp;TEXT(C627,"000000"), IF(B627="코넥스", "N/A","KRX:"&amp;TEXT(C627,"000000")))</f>
        <v>KRX:005490</v>
      </c>
      <c r="Q627" s="5"/>
    </row>
    <row r="628" customFormat="false" ht="15.75" hidden="false" customHeight="false" outlineLevel="0" collapsed="false">
      <c r="A628" s="6" t="n">
        <v>625</v>
      </c>
      <c r="B628" s="6" t="s">
        <v>14</v>
      </c>
      <c r="C628" s="7" t="n">
        <v>58430</v>
      </c>
      <c r="D628" s="6" t="s">
        <v>1946</v>
      </c>
      <c r="E628" s="7" t="n">
        <v>32401</v>
      </c>
      <c r="F628" s="6" t="s">
        <v>86</v>
      </c>
      <c r="G628" s="8" t="n">
        <v>6000000</v>
      </c>
      <c r="H628" s="8" t="n">
        <v>30000000000</v>
      </c>
      <c r="I628" s="8" t="n">
        <v>5000</v>
      </c>
      <c r="J628" s="6" t="s">
        <v>17</v>
      </c>
      <c r="K628" s="6" t="s">
        <v>1947</v>
      </c>
      <c r="L628" s="6" t="s">
        <v>1948</v>
      </c>
      <c r="M628" s="3"/>
      <c r="N628" s="9" t="str">
        <f aca="false">IF(B628="코스닥", TEXT(C628,"000000")&amp;".KQ", IF(B628="코넥스", "N/A",TEXT(C628,"000000")&amp;".KS"))</f>
        <v>058430.KS</v>
      </c>
      <c r="O628" s="5"/>
      <c r="P628" s="4" t="str">
        <f aca="false">IF(B628="코스닥", "KOSDAQ:"&amp;TEXT(C628,"000000"), IF(B628="코넥스", "N/A","KRX:"&amp;TEXT(C628,"000000")))</f>
        <v>KRX:058430</v>
      </c>
      <c r="Q628" s="5"/>
    </row>
    <row r="629" customFormat="false" ht="15.75" hidden="false" customHeight="false" outlineLevel="0" collapsed="false">
      <c r="A629" s="6" t="n">
        <v>626</v>
      </c>
      <c r="B629" s="6" t="s">
        <v>14</v>
      </c>
      <c r="C629" s="7" t="n">
        <v>51310</v>
      </c>
      <c r="D629" s="6" t="s">
        <v>1949</v>
      </c>
      <c r="E629" s="7" t="n">
        <v>64102</v>
      </c>
      <c r="F629" s="6" t="s">
        <v>370</v>
      </c>
      <c r="G629" s="8" t="n">
        <v>180834946</v>
      </c>
      <c r="H629" s="8" t="n">
        <v>91707473000</v>
      </c>
      <c r="I629" s="6" t="n">
        <v>500</v>
      </c>
      <c r="J629" s="6" t="s">
        <v>17</v>
      </c>
      <c r="K629" s="6" t="s">
        <v>1950</v>
      </c>
      <c r="L629" s="6" t="s">
        <v>1951</v>
      </c>
      <c r="M629" s="3"/>
      <c r="N629" s="9" t="str">
        <f aca="false">IF(B629="코스닥", TEXT(C629,"000000")&amp;".KQ", IF(B629="코넥스", "N/A",TEXT(C629,"000000")&amp;".KS"))</f>
        <v>051310.KS</v>
      </c>
      <c r="O629" s="5"/>
      <c r="P629" s="4" t="str">
        <f aca="false">IF(B629="코스닥", "KOSDAQ:"&amp;TEXT(C629,"000000"), IF(B629="코넥스", "N/A","KRX:"&amp;TEXT(C629,"000000")))</f>
        <v>KRX:051310</v>
      </c>
      <c r="Q629" s="5"/>
    </row>
    <row r="630" customFormat="false" ht="15.75" hidden="false" customHeight="false" outlineLevel="0" collapsed="false">
      <c r="A630" s="6" t="n">
        <v>627</v>
      </c>
      <c r="B630" s="6" t="s">
        <v>14</v>
      </c>
      <c r="C630" s="7" t="n">
        <v>17810</v>
      </c>
      <c r="D630" s="6" t="s">
        <v>1952</v>
      </c>
      <c r="E630" s="7" t="n">
        <v>137105</v>
      </c>
      <c r="F630" s="6" t="s">
        <v>36</v>
      </c>
      <c r="G630" s="8" t="n">
        <v>3809095</v>
      </c>
      <c r="H630" s="8" t="n">
        <v>19045475000</v>
      </c>
      <c r="I630" s="8" t="n">
        <v>5000</v>
      </c>
      <c r="J630" s="6" t="s">
        <v>17</v>
      </c>
      <c r="K630" s="6" t="s">
        <v>1953</v>
      </c>
      <c r="L630" s="6" t="s">
        <v>1954</v>
      </c>
      <c r="M630" s="3"/>
      <c r="N630" s="9" t="str">
        <f aca="false">IF(B630="코스닥", TEXT(C630,"000000")&amp;".KQ", IF(B630="코넥스", "N/A",TEXT(C630,"000000")&amp;".KS"))</f>
        <v>017810.KS</v>
      </c>
      <c r="O630" s="5"/>
      <c r="P630" s="4" t="str">
        <f aca="false">IF(B630="코스닥", "KOSDAQ:"&amp;TEXT(C630,"000000"), IF(B630="코넥스", "N/A","KRX:"&amp;TEXT(C630,"000000")))</f>
        <v>KRX:017810</v>
      </c>
      <c r="Q630" s="5"/>
    </row>
    <row r="631" customFormat="false" ht="15.75" hidden="false" customHeight="false" outlineLevel="0" collapsed="false">
      <c r="A631" s="6" t="n">
        <v>628</v>
      </c>
      <c r="B631" s="6" t="s">
        <v>14</v>
      </c>
      <c r="C631" s="7" t="n">
        <v>103140</v>
      </c>
      <c r="D631" s="6" t="s">
        <v>1955</v>
      </c>
      <c r="E631" s="7" t="n">
        <v>32402</v>
      </c>
      <c r="F631" s="6" t="s">
        <v>384</v>
      </c>
      <c r="G631" s="8" t="n">
        <v>28024278</v>
      </c>
      <c r="H631" s="8" t="n">
        <v>140121390000</v>
      </c>
      <c r="I631" s="8" t="n">
        <v>5000</v>
      </c>
      <c r="J631" s="6" t="s">
        <v>17</v>
      </c>
      <c r="K631" s="6" t="s">
        <v>1956</v>
      </c>
      <c r="L631" s="6" t="s">
        <v>1957</v>
      </c>
      <c r="M631" s="3"/>
      <c r="N631" s="9" t="str">
        <f aca="false">IF(B631="코스닥", TEXT(C631,"000000")&amp;".KQ", IF(B631="코넥스", "N/A",TEXT(C631,"000000")&amp;".KS"))</f>
        <v>103140.KS</v>
      </c>
      <c r="O631" s="5"/>
      <c r="P631" s="4" t="str">
        <f aca="false">IF(B631="코스닥", "KOSDAQ:"&amp;TEXT(C631,"000000"), IF(B631="코넥스", "N/A","KRX:"&amp;TEXT(C631,"000000")))</f>
        <v>KRX:103140</v>
      </c>
      <c r="Q631" s="5"/>
    </row>
    <row r="632" customFormat="false" ht="15.75" hidden="false" customHeight="false" outlineLevel="0" collapsed="false">
      <c r="A632" s="6" t="n">
        <v>629</v>
      </c>
      <c r="B632" s="6" t="s">
        <v>14</v>
      </c>
      <c r="C632" s="7" t="n">
        <v>5810</v>
      </c>
      <c r="D632" s="6" t="s">
        <v>1958</v>
      </c>
      <c r="E632" s="7" t="n">
        <v>137105</v>
      </c>
      <c r="F632" s="6" t="s">
        <v>36</v>
      </c>
      <c r="G632" s="8" t="n">
        <v>7835167</v>
      </c>
      <c r="H632" s="8" t="n">
        <v>45175835000</v>
      </c>
      <c r="I632" s="8" t="n">
        <v>5000</v>
      </c>
      <c r="J632" s="6" t="s">
        <v>17</v>
      </c>
      <c r="K632" s="6" t="s">
        <v>1959</v>
      </c>
      <c r="L632" s="6" t="s">
        <v>1960</v>
      </c>
      <c r="M632" s="3"/>
      <c r="N632" s="9" t="str">
        <f aca="false">IF(B632="코스닥", TEXT(C632,"000000")&amp;".KQ", IF(B632="코넥스", "N/A",TEXT(C632,"000000")&amp;".KS"))</f>
        <v>005810.KS</v>
      </c>
      <c r="O632" s="5"/>
      <c r="P632" s="4" t="str">
        <f aca="false">IF(B632="코스닥", "KOSDAQ:"&amp;TEXT(C632,"000000"), IF(B632="코넥스", "N/A","KRX:"&amp;TEXT(C632,"000000")))</f>
        <v>KRX:005810</v>
      </c>
      <c r="Q632" s="5"/>
    </row>
    <row r="633" customFormat="false" ht="15.75" hidden="false" customHeight="false" outlineLevel="0" collapsed="false">
      <c r="A633" s="6" t="n">
        <v>630</v>
      </c>
      <c r="B633" s="6" t="s">
        <v>14</v>
      </c>
      <c r="C633" s="7" t="n">
        <v>33180</v>
      </c>
      <c r="D633" s="6" t="s">
        <v>1961</v>
      </c>
      <c r="E633" s="7" t="n">
        <v>32602</v>
      </c>
      <c r="F633" s="6" t="s">
        <v>23</v>
      </c>
      <c r="G633" s="8" t="n">
        <v>25309239</v>
      </c>
      <c r="H633" s="8" t="n">
        <v>12804619500</v>
      </c>
      <c r="I633" s="6" t="n">
        <v>500</v>
      </c>
      <c r="J633" s="6" t="s">
        <v>17</v>
      </c>
      <c r="K633" s="6" t="s">
        <v>1962</v>
      </c>
      <c r="L633" s="6" t="s">
        <v>1963</v>
      </c>
      <c r="M633" s="3"/>
      <c r="N633" s="9" t="str">
        <f aca="false">IF(B633="코스닥", TEXT(C633,"000000")&amp;".KQ", IF(B633="코넥스", "N/A",TEXT(C633,"000000")&amp;".KS"))</f>
        <v>033180.KS</v>
      </c>
      <c r="O633" s="5"/>
      <c r="P633" s="4" t="str">
        <f aca="false">IF(B633="코스닥", "KOSDAQ:"&amp;TEXT(C633,"000000"), IF(B633="코넥스", "N/A","KRX:"&amp;TEXT(C633,"000000")))</f>
        <v>KRX:033180</v>
      </c>
      <c r="Q633" s="5"/>
    </row>
    <row r="634" customFormat="false" ht="15.75" hidden="false" customHeight="false" outlineLevel="0" collapsed="false">
      <c r="A634" s="6" t="n">
        <v>631</v>
      </c>
      <c r="B634" s="6" t="s">
        <v>14</v>
      </c>
      <c r="C634" s="7" t="n">
        <v>86790</v>
      </c>
      <c r="D634" s="6" t="s">
        <v>1964</v>
      </c>
      <c r="E634" s="7" t="n">
        <v>116409</v>
      </c>
      <c r="F634" s="6" t="s">
        <v>44</v>
      </c>
      <c r="G634" s="8" t="n">
        <v>296003062</v>
      </c>
      <c r="H634" s="8" t="n">
        <v>1480015310000</v>
      </c>
      <c r="I634" s="8" t="n">
        <v>5000</v>
      </c>
      <c r="J634" s="6" t="s">
        <v>17</v>
      </c>
      <c r="K634" s="6" t="s">
        <v>1965</v>
      </c>
      <c r="L634" s="6" t="s">
        <v>1966</v>
      </c>
      <c r="M634" s="3"/>
      <c r="N634" s="9" t="str">
        <f aca="false">IF(B634="코스닥", TEXT(C634,"000000")&amp;".KQ", IF(B634="코넥스", "N/A",TEXT(C634,"000000")&amp;".KS"))</f>
        <v>086790.KS</v>
      </c>
      <c r="O634" s="5"/>
      <c r="P634" s="4" t="str">
        <f aca="false">IF(B634="코스닥", "KOSDAQ:"&amp;TEXT(C634,"000000"), IF(B634="코넥스", "N/A","KRX:"&amp;TEXT(C634,"000000")))</f>
        <v>KRX:086790</v>
      </c>
      <c r="Q634" s="5"/>
    </row>
    <row r="635" customFormat="false" ht="15.75" hidden="false" customHeight="false" outlineLevel="0" collapsed="false">
      <c r="A635" s="6" t="n">
        <v>632</v>
      </c>
      <c r="B635" s="6" t="s">
        <v>14</v>
      </c>
      <c r="C635" s="7" t="n">
        <v>99340</v>
      </c>
      <c r="D635" s="6" t="s">
        <v>1967</v>
      </c>
      <c r="E635" s="7" t="n">
        <v>116402</v>
      </c>
      <c r="F635" s="6" t="s">
        <v>882</v>
      </c>
      <c r="G635" s="8" t="n">
        <v>22756200</v>
      </c>
      <c r="H635" s="8" t="n">
        <v>113781000000</v>
      </c>
      <c r="I635" s="6" t="n">
        <v>0</v>
      </c>
      <c r="J635" s="6" t="s">
        <v>17</v>
      </c>
      <c r="K635" s="6" t="s">
        <v>1968</v>
      </c>
      <c r="L635" s="6" t="s">
        <v>1969</v>
      </c>
      <c r="M635" s="3"/>
      <c r="N635" s="9" t="str">
        <f aca="false">IF(B635="코스닥", TEXT(C635,"000000")&amp;".KQ", IF(B635="코넥스", "N/A",TEXT(C635,"000000")&amp;".KS"))</f>
        <v>099340.KS</v>
      </c>
      <c r="O635" s="5"/>
      <c r="P635" s="4" t="str">
        <f aca="false">IF(B635="코스닥", "KOSDAQ:"&amp;TEXT(C635,"000000"), IF(B635="코넥스", "N/A","KRX:"&amp;TEXT(C635,"000000")))</f>
        <v>KRX:099340</v>
      </c>
      <c r="Q635" s="5"/>
    </row>
    <row r="636" customFormat="false" ht="15.75" hidden="false" customHeight="false" outlineLevel="0" collapsed="false">
      <c r="A636" s="6" t="n">
        <v>633</v>
      </c>
      <c r="B636" s="6" t="s">
        <v>14</v>
      </c>
      <c r="C636" s="7" t="n">
        <v>99350</v>
      </c>
      <c r="D636" s="6" t="s">
        <v>1970</v>
      </c>
      <c r="E636" s="7" t="n">
        <v>116402</v>
      </c>
      <c r="F636" s="6" t="s">
        <v>882</v>
      </c>
      <c r="G636" s="8" t="n">
        <v>3284000</v>
      </c>
      <c r="H636" s="8" t="n">
        <v>16420000000</v>
      </c>
      <c r="I636" s="6" t="n">
        <v>0</v>
      </c>
      <c r="J636" s="6" t="s">
        <v>17</v>
      </c>
      <c r="K636" s="6" t="s">
        <v>1971</v>
      </c>
      <c r="L636" s="6" t="s">
        <v>1969</v>
      </c>
      <c r="M636" s="3"/>
      <c r="N636" s="9" t="str">
        <f aca="false">IF(B636="코스닥", TEXT(C636,"000000")&amp;".KQ", IF(B636="코넥스", "N/A",TEXT(C636,"000000")&amp;".KS"))</f>
        <v>099350.KS</v>
      </c>
      <c r="O636" s="5"/>
      <c r="P636" s="4" t="str">
        <f aca="false">IF(B636="코스닥", "KOSDAQ:"&amp;TEXT(C636,"000000"), IF(B636="코넥스", "N/A","KRX:"&amp;TEXT(C636,"000000")))</f>
        <v>KRX:099350</v>
      </c>
      <c r="Q636" s="5"/>
    </row>
    <row r="637" customFormat="false" ht="15.75" hidden="false" customHeight="false" outlineLevel="0" collapsed="false">
      <c r="A637" s="6" t="n">
        <v>634</v>
      </c>
      <c r="B637" s="6" t="s">
        <v>14</v>
      </c>
      <c r="C637" s="7" t="n">
        <v>39130</v>
      </c>
      <c r="D637" s="6" t="s">
        <v>1972</v>
      </c>
      <c r="E637" s="7" t="n">
        <v>147502</v>
      </c>
      <c r="F637" s="6" t="s">
        <v>846</v>
      </c>
      <c r="G637" s="8" t="n">
        <v>11616185</v>
      </c>
      <c r="H637" s="8" t="n">
        <v>5808092500</v>
      </c>
      <c r="I637" s="6" t="n">
        <v>500</v>
      </c>
      <c r="J637" s="6" t="s">
        <v>17</v>
      </c>
      <c r="K637" s="6" t="s">
        <v>1973</v>
      </c>
      <c r="L637" s="6" t="s">
        <v>1974</v>
      </c>
      <c r="M637" s="3"/>
      <c r="N637" s="9" t="str">
        <f aca="false">IF(B637="코스닥", TEXT(C637,"000000")&amp;".KQ", IF(B637="코넥스", "N/A",TEXT(C637,"000000")&amp;".KS"))</f>
        <v>039130.KS</v>
      </c>
      <c r="O637" s="5"/>
      <c r="P637" s="4" t="str">
        <f aca="false">IF(B637="코스닥", "KOSDAQ:"&amp;TEXT(C637,"000000"), IF(B637="코넥스", "N/A","KRX:"&amp;TEXT(C637,"000000")))</f>
        <v>KRX:039130</v>
      </c>
      <c r="Q637" s="5"/>
    </row>
    <row r="638" customFormat="false" ht="15.75" hidden="false" customHeight="false" outlineLevel="0" collapsed="false">
      <c r="A638" s="6" t="n">
        <v>635</v>
      </c>
      <c r="B638" s="6" t="s">
        <v>14</v>
      </c>
      <c r="C638" s="7" t="n">
        <v>172580</v>
      </c>
      <c r="D638" s="6" t="s">
        <v>1975</v>
      </c>
      <c r="E638" s="7" t="n">
        <v>126901</v>
      </c>
      <c r="F638" s="6" t="s">
        <v>32</v>
      </c>
      <c r="G638" s="8" t="n">
        <v>13044500</v>
      </c>
      <c r="H638" s="8" t="n">
        <v>65222500000</v>
      </c>
      <c r="I638" s="8" t="n">
        <v>5000</v>
      </c>
      <c r="J638" s="6" t="s">
        <v>17</v>
      </c>
      <c r="K638" s="6" t="s">
        <v>1976</v>
      </c>
      <c r="L638" s="6" t="s">
        <v>1977</v>
      </c>
      <c r="M638" s="3"/>
      <c r="N638" s="9" t="str">
        <f aca="false">IF(B638="코스닥", TEXT(C638,"000000")&amp;".KQ", IF(B638="코넥스", "N/A",TEXT(C638,"000000")&amp;".KS"))</f>
        <v>172580.KS</v>
      </c>
      <c r="O638" s="5"/>
      <c r="P638" s="4" t="str">
        <f aca="false">IF(B638="코스닥", "KOSDAQ:"&amp;TEXT(C638,"000000"), IF(B638="코넥스", "N/A","KRX:"&amp;TEXT(C638,"000000")))</f>
        <v>KRX:172580</v>
      </c>
      <c r="Q638" s="5"/>
    </row>
    <row r="639" customFormat="false" ht="15.75" hidden="false" customHeight="false" outlineLevel="0" collapsed="false">
      <c r="A639" s="6" t="n">
        <v>636</v>
      </c>
      <c r="B639" s="6" t="s">
        <v>14</v>
      </c>
      <c r="C639" s="7" t="n">
        <v>139200</v>
      </c>
      <c r="D639" s="6" t="s">
        <v>1978</v>
      </c>
      <c r="E639" s="7" t="n">
        <v>126901</v>
      </c>
      <c r="F639" s="6" t="s">
        <v>32</v>
      </c>
      <c r="G639" s="8" t="n">
        <v>13339907</v>
      </c>
      <c r="H639" s="8" t="n">
        <v>66699535000</v>
      </c>
      <c r="I639" s="8" t="n">
        <v>5000</v>
      </c>
      <c r="J639" s="6" t="s">
        <v>17</v>
      </c>
      <c r="K639" s="6" t="s">
        <v>1375</v>
      </c>
      <c r="L639" s="6" t="s">
        <v>1979</v>
      </c>
      <c r="M639" s="3"/>
      <c r="N639" s="9" t="str">
        <f aca="false">IF(B639="코스닥", TEXT(C639,"000000")&amp;".KQ", IF(B639="코넥스", "N/A",TEXT(C639,"000000")&amp;".KS"))</f>
        <v>139200.KS</v>
      </c>
      <c r="O639" s="5"/>
      <c r="P639" s="4" t="str">
        <f aca="false">IF(B639="코스닥", "KOSDAQ:"&amp;TEXT(C639,"000000"), IF(B639="코넥스", "N/A","KRX:"&amp;TEXT(C639,"000000")))</f>
        <v>KRX:139200</v>
      </c>
      <c r="Q639" s="5"/>
    </row>
    <row r="640" customFormat="false" ht="15.75" hidden="false" customHeight="false" outlineLevel="0" collapsed="false">
      <c r="A640" s="6" t="n">
        <v>637</v>
      </c>
      <c r="B640" s="6" t="s">
        <v>14</v>
      </c>
      <c r="C640" s="7" t="n">
        <v>153360</v>
      </c>
      <c r="D640" s="6" t="s">
        <v>1980</v>
      </c>
      <c r="E640" s="7" t="n">
        <v>126901</v>
      </c>
      <c r="F640" s="6" t="s">
        <v>32</v>
      </c>
      <c r="G640" s="8" t="n">
        <v>16149790</v>
      </c>
      <c r="H640" s="8" t="n">
        <v>80748950000</v>
      </c>
      <c r="I640" s="8" t="n">
        <v>5000</v>
      </c>
      <c r="J640" s="6" t="s">
        <v>17</v>
      </c>
      <c r="K640" s="6" t="s">
        <v>1981</v>
      </c>
      <c r="L640" s="6" t="s">
        <v>1982</v>
      </c>
      <c r="M640" s="3"/>
      <c r="N640" s="9" t="str">
        <f aca="false">IF(B640="코스닥", TEXT(C640,"000000")&amp;".KQ", IF(B640="코넥스", "N/A",TEXT(C640,"000000")&amp;".KS"))</f>
        <v>153360.KS</v>
      </c>
      <c r="O640" s="5"/>
      <c r="P640" s="4" t="str">
        <f aca="false">IF(B640="코스닥", "KOSDAQ:"&amp;TEXT(C640,"000000"), IF(B640="코넥스", "N/A","KRX:"&amp;TEXT(C640,"000000")))</f>
        <v>KRX:153360</v>
      </c>
      <c r="Q640" s="5"/>
    </row>
    <row r="641" customFormat="false" ht="15.75" hidden="false" customHeight="false" outlineLevel="0" collapsed="false">
      <c r="A641" s="6" t="n">
        <v>638</v>
      </c>
      <c r="B641" s="6" t="s">
        <v>14</v>
      </c>
      <c r="C641" s="7" t="n">
        <v>159650</v>
      </c>
      <c r="D641" s="6" t="s">
        <v>1983</v>
      </c>
      <c r="E641" s="7" t="n">
        <v>126901</v>
      </c>
      <c r="F641" s="6" t="s">
        <v>32</v>
      </c>
      <c r="G641" s="8" t="n">
        <v>14905929</v>
      </c>
      <c r="H641" s="8" t="n">
        <v>74529645000</v>
      </c>
      <c r="I641" s="8" t="n">
        <v>5000</v>
      </c>
      <c r="J641" s="6" t="s">
        <v>17</v>
      </c>
      <c r="K641" s="6" t="s">
        <v>1984</v>
      </c>
      <c r="L641" s="6" t="s">
        <v>1985</v>
      </c>
      <c r="M641" s="3"/>
      <c r="N641" s="9" t="str">
        <f aca="false">IF(B641="코스닥", TEXT(C641,"000000")&amp;".KQ", IF(B641="코넥스", "N/A",TEXT(C641,"000000")&amp;".KS"))</f>
        <v>159650.KS</v>
      </c>
      <c r="O641" s="5"/>
      <c r="P641" s="4" t="str">
        <f aca="false">IF(B641="코스닥", "KOSDAQ:"&amp;TEXT(C641,"000000"), IF(B641="코넥스", "N/A","KRX:"&amp;TEXT(C641,"000000")))</f>
        <v>KRX:159650</v>
      </c>
      <c r="Q641" s="5"/>
    </row>
    <row r="642" customFormat="false" ht="15.75" hidden="false" customHeight="false" outlineLevel="0" collapsed="false">
      <c r="A642" s="6" t="n">
        <v>639</v>
      </c>
      <c r="B642" s="6" t="s">
        <v>14</v>
      </c>
      <c r="C642" s="7" t="n">
        <v>71090</v>
      </c>
      <c r="D642" s="6" t="s">
        <v>1986</v>
      </c>
      <c r="E642" s="7" t="n">
        <v>32401</v>
      </c>
      <c r="F642" s="6" t="s">
        <v>86</v>
      </c>
      <c r="G642" s="8" t="n">
        <v>1999944</v>
      </c>
      <c r="H642" s="8" t="n">
        <v>9999720000</v>
      </c>
      <c r="I642" s="8" t="n">
        <v>5000</v>
      </c>
      <c r="J642" s="6" t="s">
        <v>17</v>
      </c>
      <c r="K642" s="6" t="s">
        <v>1987</v>
      </c>
      <c r="L642" s="6" t="s">
        <v>1988</v>
      </c>
      <c r="M642" s="3"/>
      <c r="N642" s="9" t="str">
        <f aca="false">IF(B642="코스닥", TEXT(C642,"000000")&amp;".KQ", IF(B642="코넥스", "N/A",TEXT(C642,"000000")&amp;".KS"))</f>
        <v>071090.KS</v>
      </c>
      <c r="O642" s="5"/>
      <c r="P642" s="4" t="str">
        <f aca="false">IF(B642="코스닥", "KOSDAQ:"&amp;TEXT(C642,"000000"), IF(B642="코넥스", "N/A","KRX:"&amp;TEXT(C642,"000000")))</f>
        <v>KRX:071090</v>
      </c>
      <c r="Q642" s="5"/>
    </row>
    <row r="643" customFormat="false" ht="15.75" hidden="false" customHeight="false" outlineLevel="0" collapsed="false">
      <c r="A643" s="6" t="n">
        <v>640</v>
      </c>
      <c r="B643" s="6" t="s">
        <v>14</v>
      </c>
      <c r="C643" s="7" t="n">
        <v>19490</v>
      </c>
      <c r="D643" s="6" t="s">
        <v>1989</v>
      </c>
      <c r="E643" s="7" t="n">
        <v>32605</v>
      </c>
      <c r="F643" s="6" t="s">
        <v>1143</v>
      </c>
      <c r="G643" s="8" t="n">
        <v>5530735</v>
      </c>
      <c r="H643" s="8" t="n">
        <v>13826837500</v>
      </c>
      <c r="I643" s="8" t="n">
        <v>2500</v>
      </c>
      <c r="J643" s="6" t="s">
        <v>17</v>
      </c>
      <c r="K643" s="6" t="s">
        <v>1990</v>
      </c>
      <c r="L643" s="6" t="s">
        <v>1991</v>
      </c>
      <c r="M643" s="3"/>
      <c r="N643" s="9" t="str">
        <f aca="false">IF(B643="코스닥", TEXT(C643,"000000")&amp;".KQ", IF(B643="코넥스", "N/A",TEXT(C643,"000000")&amp;".KS"))</f>
        <v>019490.KS</v>
      </c>
      <c r="O643" s="5"/>
      <c r="P643" s="4" t="str">
        <f aca="false">IF(B643="코스닥", "KOSDAQ:"&amp;TEXT(C643,"000000"), IF(B643="코넥스", "N/A","KRX:"&amp;TEXT(C643,"000000")))</f>
        <v>KRX:019490</v>
      </c>
      <c r="Q643" s="5"/>
    </row>
    <row r="644" customFormat="false" ht="15.75" hidden="false" customHeight="false" outlineLevel="0" collapsed="false">
      <c r="A644" s="6" t="n">
        <v>641</v>
      </c>
      <c r="B644" s="6" t="s">
        <v>14</v>
      </c>
      <c r="C644" s="7" t="n">
        <v>80</v>
      </c>
      <c r="D644" s="6" t="s">
        <v>1992</v>
      </c>
      <c r="E644" s="7" t="n">
        <v>31101</v>
      </c>
      <c r="F644" s="6" t="s">
        <v>227</v>
      </c>
      <c r="G644" s="8" t="n">
        <v>70133611</v>
      </c>
      <c r="H644" s="8" t="n">
        <v>368818745000</v>
      </c>
      <c r="I644" s="8" t="n">
        <v>5000</v>
      </c>
      <c r="J644" s="6" t="s">
        <v>17</v>
      </c>
      <c r="K644" s="6" t="s">
        <v>1993</v>
      </c>
      <c r="L644" s="6" t="s">
        <v>1994</v>
      </c>
      <c r="M644" s="3"/>
      <c r="N644" s="9" t="str">
        <f aca="false">IF(B644="코스닥", TEXT(C644,"000000")&amp;".KQ", IF(B644="코넥스", "N/A",TEXT(C644,"000000")&amp;".KS"))</f>
        <v>000080.KS</v>
      </c>
      <c r="O644" s="5"/>
      <c r="P644" s="4" t="str">
        <f aca="false">IF(B644="코스닥", "KOSDAQ:"&amp;TEXT(C644,"000000"), IF(B644="코넥스", "N/A","KRX:"&amp;TEXT(C644,"000000")))</f>
        <v>KRX:000080</v>
      </c>
      <c r="Q644" s="5"/>
    </row>
    <row r="645" customFormat="false" ht="15.75" hidden="false" customHeight="false" outlineLevel="0" collapsed="false">
      <c r="A645" s="6" t="n">
        <v>642</v>
      </c>
      <c r="B645" s="6" t="s">
        <v>14</v>
      </c>
      <c r="C645" s="7" t="n">
        <v>140</v>
      </c>
      <c r="D645" s="6" t="s">
        <v>1995</v>
      </c>
      <c r="E645" s="7" t="n">
        <v>137105</v>
      </c>
      <c r="F645" s="6" t="s">
        <v>36</v>
      </c>
      <c r="G645" s="8" t="n">
        <v>23206765</v>
      </c>
      <c r="H645" s="8" t="n">
        <v>118387875000</v>
      </c>
      <c r="I645" s="8" t="n">
        <v>5000</v>
      </c>
      <c r="J645" s="6" t="s">
        <v>17</v>
      </c>
      <c r="K645" s="6" t="s">
        <v>1996</v>
      </c>
      <c r="L645" s="6" t="s">
        <v>1994</v>
      </c>
      <c r="M645" s="3"/>
      <c r="N645" s="9" t="str">
        <f aca="false">IF(B645="코스닥", TEXT(C645,"000000")&amp;".KQ", IF(B645="코넥스", "N/A",TEXT(C645,"000000")&amp;".KS"))</f>
        <v>000140.KS</v>
      </c>
      <c r="O645" s="5"/>
      <c r="P645" s="4" t="str">
        <f aca="false">IF(B645="코스닥", "KOSDAQ:"&amp;TEXT(C645,"000000"), IF(B645="코넥스", "N/A","KRX:"&amp;TEXT(C645,"000000")))</f>
        <v>KRX:000140</v>
      </c>
      <c r="Q645" s="5"/>
    </row>
    <row r="646" customFormat="false" ht="15.75" hidden="false" customHeight="false" outlineLevel="0" collapsed="false">
      <c r="A646" s="6" t="n">
        <v>643</v>
      </c>
      <c r="B646" s="6" t="s">
        <v>14</v>
      </c>
      <c r="C646" s="7" t="n">
        <v>152550</v>
      </c>
      <c r="D646" s="6" t="s">
        <v>1997</v>
      </c>
      <c r="E646" s="7" t="n">
        <v>116402</v>
      </c>
      <c r="F646" s="6" t="s">
        <v>882</v>
      </c>
      <c r="G646" s="8" t="n">
        <v>70020000</v>
      </c>
      <c r="H646" s="8" t="n">
        <v>350100000000</v>
      </c>
      <c r="I646" s="6" t="n">
        <v>0</v>
      </c>
      <c r="J646" s="6" t="s">
        <v>17</v>
      </c>
      <c r="K646" s="6" t="s">
        <v>1998</v>
      </c>
      <c r="L646" s="6" t="s">
        <v>969</v>
      </c>
      <c r="M646" s="3"/>
      <c r="N646" s="9" t="str">
        <f aca="false">IF(B646="코스닥", TEXT(C646,"000000")&amp;".KQ", IF(B646="코넥스", "N/A",TEXT(C646,"000000")&amp;".KS"))</f>
        <v>152550.KS</v>
      </c>
      <c r="O646" s="5"/>
      <c r="P646" s="4" t="str">
        <f aca="false">IF(B646="코스닥", "KOSDAQ:"&amp;TEXT(C646,"000000"), IF(B646="코넥스", "N/A","KRX:"&amp;TEXT(C646,"000000")))</f>
        <v>KRX:152550</v>
      </c>
      <c r="Q646" s="5"/>
    </row>
    <row r="647" customFormat="false" ht="15.75" hidden="false" customHeight="false" outlineLevel="0" collapsed="false">
      <c r="A647" s="6" t="n">
        <v>644</v>
      </c>
      <c r="B647" s="6" t="s">
        <v>14</v>
      </c>
      <c r="C647" s="7" t="n">
        <v>36460</v>
      </c>
      <c r="D647" s="6" t="s">
        <v>1999</v>
      </c>
      <c r="E647" s="7" t="n">
        <v>43502</v>
      </c>
      <c r="F647" s="6" t="s">
        <v>342</v>
      </c>
      <c r="G647" s="8" t="n">
        <v>92313000</v>
      </c>
      <c r="H647" s="8" t="n">
        <v>461565000000</v>
      </c>
      <c r="I647" s="8" t="n">
        <v>5000</v>
      </c>
      <c r="J647" s="6" t="s">
        <v>17</v>
      </c>
      <c r="K647" s="6" t="s">
        <v>2000</v>
      </c>
      <c r="L647" s="6" t="s">
        <v>2001</v>
      </c>
      <c r="M647" s="3"/>
      <c r="N647" s="9" t="str">
        <f aca="false">IF(B647="코스닥", TEXT(C647,"000000")&amp;".KQ", IF(B647="코넥스", "N/A",TEXT(C647,"000000")&amp;".KS"))</f>
        <v>036460.KS</v>
      </c>
      <c r="O647" s="5"/>
      <c r="P647" s="4" t="str">
        <f aca="false">IF(B647="코스닥", "KOSDAQ:"&amp;TEXT(C647,"000000"), IF(B647="코넥스", "N/A","KRX:"&amp;TEXT(C647,"000000")))</f>
        <v>KRX:036460</v>
      </c>
      <c r="Q647" s="5"/>
    </row>
    <row r="648" customFormat="false" ht="15.75" hidden="false" customHeight="false" outlineLevel="0" collapsed="false">
      <c r="A648" s="6" t="n">
        <v>645</v>
      </c>
      <c r="B648" s="6" t="s">
        <v>14</v>
      </c>
      <c r="C648" s="7" t="n">
        <v>5430</v>
      </c>
      <c r="D648" s="6" t="s">
        <v>2002</v>
      </c>
      <c r="E648" s="7" t="n">
        <v>85209</v>
      </c>
      <c r="F648" s="6" t="s">
        <v>2003</v>
      </c>
      <c r="G648" s="8" t="n">
        <v>3166355</v>
      </c>
      <c r="H648" s="8" t="n">
        <v>15831775000</v>
      </c>
      <c r="I648" s="8" t="n">
        <v>5000</v>
      </c>
      <c r="J648" s="6" t="s">
        <v>17</v>
      </c>
      <c r="K648" s="6" t="s">
        <v>2004</v>
      </c>
      <c r="L648" s="6" t="s">
        <v>2005</v>
      </c>
      <c r="M648" s="3"/>
      <c r="N648" s="9" t="str">
        <f aca="false">IF(B648="코스닥", TEXT(C648,"000000")&amp;".KQ", IF(B648="코넥스", "N/A",TEXT(C648,"000000")&amp;".KS"))</f>
        <v>005430.KS</v>
      </c>
      <c r="O648" s="5"/>
      <c r="P648" s="4" t="str">
        <f aca="false">IF(B648="코스닥", "KOSDAQ:"&amp;TEXT(C648,"000000"), IF(B648="코넥스", "N/A","KRX:"&amp;TEXT(C648,"000000")))</f>
        <v>KRX:005430</v>
      </c>
      <c r="Q648" s="5"/>
    </row>
    <row r="649" customFormat="false" ht="15.75" hidden="false" customHeight="false" outlineLevel="0" collapsed="false">
      <c r="A649" s="6" t="n">
        <v>646</v>
      </c>
      <c r="B649" s="6" t="s">
        <v>14</v>
      </c>
      <c r="C649" s="7" t="n">
        <v>71050</v>
      </c>
      <c r="D649" s="6" t="s">
        <v>2006</v>
      </c>
      <c r="E649" s="7" t="n">
        <v>116409</v>
      </c>
      <c r="F649" s="6" t="s">
        <v>44</v>
      </c>
      <c r="G649" s="8" t="n">
        <v>55725992</v>
      </c>
      <c r="H649" s="8" t="n">
        <v>307921215000</v>
      </c>
      <c r="I649" s="8" t="n">
        <v>5000</v>
      </c>
      <c r="J649" s="6" t="s">
        <v>17</v>
      </c>
      <c r="K649" s="6" t="s">
        <v>2007</v>
      </c>
      <c r="L649" s="6" t="s">
        <v>2008</v>
      </c>
      <c r="M649" s="3"/>
      <c r="N649" s="9" t="str">
        <f aca="false">IF(B649="코스닥", TEXT(C649,"000000")&amp;".KQ", IF(B649="코넥스", "N/A",TEXT(C649,"000000")&amp;".KS"))</f>
        <v>071050.KS</v>
      </c>
      <c r="O649" s="5"/>
      <c r="P649" s="4" t="str">
        <f aca="false">IF(B649="코스닥", "KOSDAQ:"&amp;TEXT(C649,"000000"), IF(B649="코넥스", "N/A","KRX:"&amp;TEXT(C649,"000000")))</f>
        <v>KRX:071050</v>
      </c>
      <c r="Q649" s="5"/>
    </row>
    <row r="650" customFormat="false" ht="15.75" hidden="false" customHeight="false" outlineLevel="0" collapsed="false">
      <c r="A650" s="6" t="n">
        <v>647</v>
      </c>
      <c r="B650" s="6" t="s">
        <v>14</v>
      </c>
      <c r="C650" s="7" t="n">
        <v>10040</v>
      </c>
      <c r="D650" s="6" t="s">
        <v>2009</v>
      </c>
      <c r="E650" s="7" t="n">
        <v>32302</v>
      </c>
      <c r="F650" s="6" t="s">
        <v>552</v>
      </c>
      <c r="G650" s="8" t="n">
        <v>22863632</v>
      </c>
      <c r="H650" s="8" t="n">
        <v>11431816000</v>
      </c>
      <c r="I650" s="6" t="n">
        <v>500</v>
      </c>
      <c r="J650" s="6" t="s">
        <v>17</v>
      </c>
      <c r="K650" s="6" t="s">
        <v>2010</v>
      </c>
      <c r="L650" s="6" t="s">
        <v>2011</v>
      </c>
      <c r="M650" s="3"/>
      <c r="N650" s="9" t="str">
        <f aca="false">IF(B650="코스닥", TEXT(C650,"000000")&amp;".KQ", IF(B650="코넥스", "N/A",TEXT(C650,"000000")&amp;".KS"))</f>
        <v>010040.KS</v>
      </c>
      <c r="O650" s="5"/>
      <c r="P650" s="4" t="str">
        <f aca="false">IF(B650="코스닥", "KOSDAQ:"&amp;TEXT(C650,"000000"), IF(B650="코넥스", "N/A","KRX:"&amp;TEXT(C650,"000000")))</f>
        <v>KRX:010040</v>
      </c>
      <c r="Q650" s="5"/>
    </row>
    <row r="651" customFormat="false" ht="15.75" hidden="false" customHeight="false" outlineLevel="0" collapsed="false">
      <c r="A651" s="6" t="n">
        <v>648</v>
      </c>
      <c r="B651" s="6" t="s">
        <v>14</v>
      </c>
      <c r="C651" s="7" t="n">
        <v>25540</v>
      </c>
      <c r="D651" s="6" t="s">
        <v>2012</v>
      </c>
      <c r="E651" s="7" t="n">
        <v>32801</v>
      </c>
      <c r="F651" s="6" t="s">
        <v>223</v>
      </c>
      <c r="G651" s="8" t="n">
        <v>10415000</v>
      </c>
      <c r="H651" s="8" t="n">
        <v>5207500000</v>
      </c>
      <c r="I651" s="6" t="n">
        <v>500</v>
      </c>
      <c r="J651" s="6" t="s">
        <v>17</v>
      </c>
      <c r="K651" s="6" t="s">
        <v>2013</v>
      </c>
      <c r="L651" s="6" t="s">
        <v>2014</v>
      </c>
      <c r="M651" s="3"/>
      <c r="N651" s="9" t="str">
        <f aca="false">IF(B651="코스닥", TEXT(C651,"000000")&amp;".KQ", IF(B651="코넥스", "N/A",TEXT(C651,"000000")&amp;".KS"))</f>
        <v>025540.KS</v>
      </c>
      <c r="O651" s="5"/>
      <c r="P651" s="4" t="str">
        <f aca="false">IF(B651="코스닥", "KOSDAQ:"&amp;TEXT(C651,"000000"), IF(B651="코넥스", "N/A","KRX:"&amp;TEXT(C651,"000000")))</f>
        <v>KRX:025540</v>
      </c>
      <c r="Q651" s="5"/>
    </row>
    <row r="652" customFormat="false" ht="15.75" hidden="false" customHeight="false" outlineLevel="0" collapsed="false">
      <c r="A652" s="6" t="n">
        <v>649</v>
      </c>
      <c r="B652" s="6" t="s">
        <v>14</v>
      </c>
      <c r="C652" s="7" t="n">
        <v>4090</v>
      </c>
      <c r="D652" s="6" t="s">
        <v>2015</v>
      </c>
      <c r="E652" s="7" t="n">
        <v>32309</v>
      </c>
      <c r="F652" s="6" t="s">
        <v>971</v>
      </c>
      <c r="G652" s="8" t="n">
        <v>655200</v>
      </c>
      <c r="H652" s="8" t="n">
        <v>3276000000</v>
      </c>
      <c r="I652" s="8" t="n">
        <v>5000</v>
      </c>
      <c r="J652" s="6" t="s">
        <v>17</v>
      </c>
      <c r="K652" s="6" t="s">
        <v>2016</v>
      </c>
      <c r="L652" s="6" t="s">
        <v>2017</v>
      </c>
      <c r="M652" s="3"/>
      <c r="N652" s="9" t="str">
        <f aca="false">IF(B652="코스닥", TEXT(C652,"000000")&amp;".KQ", IF(B652="코넥스", "N/A",TEXT(C652,"000000")&amp;".KS"))</f>
        <v>004090.KS</v>
      </c>
      <c r="O652" s="5"/>
      <c r="P652" s="4" t="str">
        <f aca="false">IF(B652="코스닥", "KOSDAQ:"&amp;TEXT(C652,"000000"), IF(B652="코넥스", "N/A","KRX:"&amp;TEXT(C652,"000000")))</f>
        <v>KRX:004090</v>
      </c>
      <c r="Q652" s="5"/>
    </row>
    <row r="653" customFormat="false" ht="15.75" hidden="false" customHeight="false" outlineLevel="0" collapsed="false">
      <c r="A653" s="6" t="n">
        <v>650</v>
      </c>
      <c r="B653" s="6" t="s">
        <v>14</v>
      </c>
      <c r="C653" s="7" t="n">
        <v>2200</v>
      </c>
      <c r="D653" s="6" t="s">
        <v>2018</v>
      </c>
      <c r="E653" s="7" t="n">
        <v>31702</v>
      </c>
      <c r="F653" s="6" t="s">
        <v>151</v>
      </c>
      <c r="G653" s="8" t="n">
        <v>4000000</v>
      </c>
      <c r="H653" s="8" t="n">
        <v>20000000000</v>
      </c>
      <c r="I653" s="8" t="n">
        <v>5000</v>
      </c>
      <c r="J653" s="6" t="s">
        <v>17</v>
      </c>
      <c r="K653" s="6" t="s">
        <v>2019</v>
      </c>
      <c r="L653" s="6" t="s">
        <v>2020</v>
      </c>
      <c r="M653" s="3"/>
      <c r="N653" s="9" t="str">
        <f aca="false">IF(B653="코스닥", TEXT(C653,"000000")&amp;".KQ", IF(B653="코넥스", "N/A",TEXT(C653,"000000")&amp;".KS"))</f>
        <v>002200.KS</v>
      </c>
      <c r="O653" s="5"/>
      <c r="P653" s="4" t="str">
        <f aca="false">IF(B653="코스닥", "KOSDAQ:"&amp;TEXT(C653,"000000"), IF(B653="코넥스", "N/A","KRX:"&amp;TEXT(C653,"000000")))</f>
        <v>KRX:002200</v>
      </c>
      <c r="Q653" s="5"/>
    </row>
    <row r="654" customFormat="false" ht="15.75" hidden="false" customHeight="false" outlineLevel="0" collapsed="false">
      <c r="A654" s="6" t="n">
        <v>651</v>
      </c>
      <c r="B654" s="6" t="s">
        <v>14</v>
      </c>
      <c r="C654" s="7" t="n">
        <v>2960</v>
      </c>
      <c r="D654" s="6" t="s">
        <v>2021</v>
      </c>
      <c r="E654" s="7" t="n">
        <v>31902</v>
      </c>
      <c r="F654" s="6" t="s">
        <v>264</v>
      </c>
      <c r="G654" s="8" t="n">
        <v>1300000</v>
      </c>
      <c r="H654" s="8" t="n">
        <v>7000000000</v>
      </c>
      <c r="I654" s="8" t="n">
        <v>5000</v>
      </c>
      <c r="J654" s="6" t="s">
        <v>17</v>
      </c>
      <c r="K654" s="6" t="s">
        <v>2022</v>
      </c>
      <c r="L654" s="6" t="s">
        <v>2023</v>
      </c>
      <c r="M654" s="3"/>
      <c r="N654" s="9" t="str">
        <f aca="false">IF(B654="코스닥", TEXT(C654,"000000")&amp;".KQ", IF(B654="코넥스", "N/A",TEXT(C654,"000000")&amp;".KS"))</f>
        <v>002960.KS</v>
      </c>
      <c r="O654" s="5"/>
      <c r="P654" s="4" t="str">
        <f aca="false">IF(B654="코스닥", "KOSDAQ:"&amp;TEXT(C654,"000000"), IF(B654="코넥스", "N/A","KRX:"&amp;TEXT(C654,"000000")))</f>
        <v>KRX:002960</v>
      </c>
      <c r="Q654" s="5"/>
    </row>
    <row r="655" customFormat="false" ht="15.75" hidden="false" customHeight="false" outlineLevel="0" collapsed="false">
      <c r="A655" s="6" t="n">
        <v>652</v>
      </c>
      <c r="B655" s="6" t="s">
        <v>14</v>
      </c>
      <c r="C655" s="7" t="n">
        <v>2000</v>
      </c>
      <c r="D655" s="6" t="s">
        <v>2024</v>
      </c>
      <c r="E655" s="7" t="n">
        <v>32301</v>
      </c>
      <c r="F655" s="6" t="s">
        <v>439</v>
      </c>
      <c r="G655" s="8" t="n">
        <v>10079660</v>
      </c>
      <c r="H655" s="8" t="n">
        <v>69882185000</v>
      </c>
      <c r="I655" s="8" t="n">
        <v>5000</v>
      </c>
      <c r="J655" s="6" t="s">
        <v>17</v>
      </c>
      <c r="K655" s="6" t="s">
        <v>2025</v>
      </c>
      <c r="L655" s="6" t="s">
        <v>2026</v>
      </c>
      <c r="M655" s="3"/>
      <c r="N655" s="9" t="str">
        <f aca="false">IF(B655="코스닥", TEXT(C655,"000000")&amp;".KQ", IF(B655="코넥스", "N/A",TEXT(C655,"000000")&amp;".KS"))</f>
        <v>002000.KS</v>
      </c>
      <c r="O655" s="5"/>
      <c r="P655" s="4" t="str">
        <f aca="false">IF(B655="코스닥", "KOSDAQ:"&amp;TEXT(C655,"000000"), IF(B655="코넥스", "N/A","KRX:"&amp;TEXT(C655,"000000")))</f>
        <v>KRX:002000</v>
      </c>
      <c r="Q655" s="5"/>
    </row>
    <row r="656" customFormat="false" ht="15.75" hidden="false" customHeight="false" outlineLevel="0" collapsed="false">
      <c r="A656" s="6" t="n">
        <v>653</v>
      </c>
      <c r="B656" s="6" t="s">
        <v>14</v>
      </c>
      <c r="C656" s="7" t="n">
        <v>15760</v>
      </c>
      <c r="D656" s="6" t="s">
        <v>2027</v>
      </c>
      <c r="E656" s="7" t="n">
        <v>43501</v>
      </c>
      <c r="F656" s="6" t="s">
        <v>2028</v>
      </c>
      <c r="G656" s="8" t="n">
        <v>641964077</v>
      </c>
      <c r="H656" s="8" t="n">
        <v>3209820385000</v>
      </c>
      <c r="I656" s="8" t="n">
        <v>5000</v>
      </c>
      <c r="J656" s="6" t="s">
        <v>17</v>
      </c>
      <c r="K656" s="6" t="s">
        <v>2029</v>
      </c>
      <c r="L656" s="6" t="s">
        <v>2030</v>
      </c>
      <c r="M656" s="3"/>
      <c r="N656" s="9" t="str">
        <f aca="false">IF(B656="코스닥", TEXT(C656,"000000")&amp;".KQ", IF(B656="코넥스", "N/A",TEXT(C656,"000000")&amp;".KS"))</f>
        <v>015760.KS</v>
      </c>
      <c r="O656" s="5"/>
      <c r="P656" s="4" t="str">
        <f aca="false">IF(B656="코스닥", "KOSDAQ:"&amp;TEXT(C656,"000000"), IF(B656="코넥스", "N/A","KRX:"&amp;TEXT(C656,"000000")))</f>
        <v>KRX:015760</v>
      </c>
      <c r="Q656" s="5"/>
    </row>
    <row r="657" customFormat="false" ht="15.75" hidden="false" customHeight="false" outlineLevel="0" collapsed="false">
      <c r="A657" s="6" t="n">
        <v>654</v>
      </c>
      <c r="B657" s="6" t="s">
        <v>14</v>
      </c>
      <c r="C657" s="7" t="n">
        <v>6200</v>
      </c>
      <c r="D657" s="6" t="s">
        <v>2031</v>
      </c>
      <c r="E657" s="7" t="n">
        <v>137105</v>
      </c>
      <c r="F657" s="6" t="s">
        <v>36</v>
      </c>
      <c r="G657" s="8" t="n">
        <v>43011699</v>
      </c>
      <c r="H657" s="8" t="n">
        <v>21505849500</v>
      </c>
      <c r="I657" s="6" t="n">
        <v>500</v>
      </c>
      <c r="J657" s="6" t="s">
        <v>17</v>
      </c>
      <c r="K657" s="6" t="s">
        <v>2032</v>
      </c>
      <c r="L657" s="6" t="s">
        <v>149</v>
      </c>
      <c r="M657" s="3"/>
      <c r="N657" s="9" t="str">
        <f aca="false">IF(B657="코스닥", TEXT(C657,"000000")&amp;".KQ", IF(B657="코넥스", "N/A",TEXT(C657,"000000")&amp;".KS"))</f>
        <v>006200.KS</v>
      </c>
      <c r="O657" s="5"/>
      <c r="P657" s="4" t="str">
        <f aca="false">IF(B657="코스닥", "KOSDAQ:"&amp;TEXT(C657,"000000"), IF(B657="코넥스", "N/A","KRX:"&amp;TEXT(C657,"000000")))</f>
        <v>KRX:006200</v>
      </c>
      <c r="Q657" s="5"/>
    </row>
    <row r="658" customFormat="false" ht="15.75" hidden="false" customHeight="false" outlineLevel="0" collapsed="false">
      <c r="A658" s="6" t="n">
        <v>655</v>
      </c>
      <c r="B658" s="6" t="s">
        <v>14</v>
      </c>
      <c r="C658" s="7" t="n">
        <v>2300</v>
      </c>
      <c r="D658" s="6" t="s">
        <v>2033</v>
      </c>
      <c r="E658" s="7" t="n">
        <v>31701</v>
      </c>
      <c r="F658" s="6" t="s">
        <v>470</v>
      </c>
      <c r="G658" s="8" t="n">
        <v>5004949</v>
      </c>
      <c r="H658" s="8" t="n">
        <v>25024745000</v>
      </c>
      <c r="I658" s="8" t="n">
        <v>5000</v>
      </c>
      <c r="J658" s="6" t="s">
        <v>17</v>
      </c>
      <c r="K658" s="6" t="s">
        <v>2034</v>
      </c>
      <c r="L658" s="6" t="s">
        <v>2035</v>
      </c>
      <c r="M658" s="3"/>
      <c r="N658" s="9" t="str">
        <f aca="false">IF(B658="코스닥", TEXT(C658,"000000")&amp;".KQ", IF(B658="코넥스", "N/A",TEXT(C658,"000000")&amp;".KS"))</f>
        <v>002300.KS</v>
      </c>
      <c r="O658" s="5"/>
      <c r="P658" s="4" t="str">
        <f aca="false">IF(B658="코스닥", "KOSDAQ:"&amp;TEXT(C658,"000000"), IF(B658="코넥스", "N/A","KRX:"&amp;TEXT(C658,"000000")))</f>
        <v>KRX:002300</v>
      </c>
      <c r="Q658" s="5"/>
    </row>
    <row r="659" customFormat="false" ht="15.75" hidden="false" customHeight="false" outlineLevel="0" collapsed="false">
      <c r="A659" s="6" t="n">
        <v>656</v>
      </c>
      <c r="B659" s="6" t="s">
        <v>14</v>
      </c>
      <c r="C659" s="7" t="n">
        <v>23350</v>
      </c>
      <c r="D659" s="6" t="s">
        <v>2036</v>
      </c>
      <c r="E659" s="7" t="n">
        <v>137201</v>
      </c>
      <c r="F659" s="6" t="s">
        <v>684</v>
      </c>
      <c r="G659" s="8" t="n">
        <v>10950000</v>
      </c>
      <c r="H659" s="8" t="n">
        <v>5475000000</v>
      </c>
      <c r="I659" s="6" t="n">
        <v>500</v>
      </c>
      <c r="J659" s="6" t="s">
        <v>17</v>
      </c>
      <c r="K659" s="6" t="s">
        <v>2037</v>
      </c>
      <c r="L659" s="6" t="s">
        <v>2038</v>
      </c>
      <c r="M659" s="3"/>
      <c r="N659" s="9" t="str">
        <f aca="false">IF(B659="코스닥", TEXT(C659,"000000")&amp;".KQ", IF(B659="코넥스", "N/A",TEXT(C659,"000000")&amp;".KS"))</f>
        <v>023350.KS</v>
      </c>
      <c r="O659" s="5"/>
      <c r="P659" s="4" t="str">
        <f aca="false">IF(B659="코스닥", "KOSDAQ:"&amp;TEXT(C659,"000000"), IF(B659="코넥스", "N/A","KRX:"&amp;TEXT(C659,"000000")))</f>
        <v>KRX:023350</v>
      </c>
      <c r="Q659" s="5"/>
    </row>
    <row r="660" customFormat="false" ht="15.75" hidden="false" customHeight="false" outlineLevel="0" collapsed="false">
      <c r="A660" s="6" t="n">
        <v>657</v>
      </c>
      <c r="B660" s="6" t="s">
        <v>14</v>
      </c>
      <c r="C660" s="7" t="n">
        <v>25890</v>
      </c>
      <c r="D660" s="6" t="s">
        <v>2039</v>
      </c>
      <c r="E660" s="7" t="n">
        <v>32902</v>
      </c>
      <c r="F660" s="6" t="s">
        <v>282</v>
      </c>
      <c r="G660" s="8" t="n">
        <v>11309259</v>
      </c>
      <c r="H660" s="8" t="n">
        <v>5654629500</v>
      </c>
      <c r="I660" s="6" t="n">
        <v>500</v>
      </c>
      <c r="J660" s="6" t="s">
        <v>17</v>
      </c>
      <c r="K660" s="6" t="s">
        <v>2040</v>
      </c>
      <c r="L660" s="6" t="s">
        <v>2041</v>
      </c>
      <c r="M660" s="3"/>
      <c r="N660" s="9" t="str">
        <f aca="false">IF(B660="코스닥", TEXT(C660,"000000")&amp;".KQ", IF(B660="코넥스", "N/A",TEXT(C660,"000000")&amp;".KS"))</f>
        <v>025890.KS</v>
      </c>
      <c r="O660" s="5"/>
      <c r="P660" s="4" t="str">
        <f aca="false">IF(B660="코스닥", "KOSDAQ:"&amp;TEXT(C660,"000000"), IF(B660="코넥스", "N/A","KRX:"&amp;TEXT(C660,"000000")))</f>
        <v>KRX:025890</v>
      </c>
      <c r="Q660" s="5"/>
    </row>
    <row r="661" customFormat="false" ht="15.75" hidden="false" customHeight="false" outlineLevel="0" collapsed="false">
      <c r="A661" s="6" t="n">
        <v>658</v>
      </c>
      <c r="B661" s="6" t="s">
        <v>14</v>
      </c>
      <c r="C661" s="7" t="n">
        <v>970</v>
      </c>
      <c r="D661" s="6" t="s">
        <v>2042</v>
      </c>
      <c r="E661" s="7" t="n">
        <v>32401</v>
      </c>
      <c r="F661" s="6" t="s">
        <v>86</v>
      </c>
      <c r="G661" s="8" t="n">
        <v>22800500</v>
      </c>
      <c r="H661" s="8" t="n">
        <v>12000000000</v>
      </c>
      <c r="I661" s="6" t="n">
        <v>500</v>
      </c>
      <c r="J661" s="6" t="s">
        <v>17</v>
      </c>
      <c r="K661" s="6" t="s">
        <v>2043</v>
      </c>
      <c r="L661" s="6" t="s">
        <v>2044</v>
      </c>
      <c r="M661" s="3"/>
      <c r="N661" s="9" t="str">
        <f aca="false">IF(B661="코스닥", TEXT(C661,"000000")&amp;".KQ", IF(B661="코넥스", "N/A",TEXT(C661,"000000")&amp;".KS"))</f>
        <v>000970.KS</v>
      </c>
      <c r="O661" s="5"/>
      <c r="P661" s="4" t="str">
        <f aca="false">IF(B661="코스닥", "KOSDAQ:"&amp;TEXT(C661,"000000"), IF(B661="코넥스", "N/A","KRX:"&amp;TEXT(C661,"000000")))</f>
        <v>KRX:000970</v>
      </c>
      <c r="Q661" s="5"/>
    </row>
    <row r="662" customFormat="false" ht="15.75" hidden="false" customHeight="false" outlineLevel="0" collapsed="false">
      <c r="A662" s="6" t="n">
        <v>659</v>
      </c>
      <c r="B662" s="6" t="s">
        <v>14</v>
      </c>
      <c r="C662" s="7" t="n">
        <v>104700</v>
      </c>
      <c r="D662" s="6" t="s">
        <v>2045</v>
      </c>
      <c r="E662" s="7" t="n">
        <v>32401</v>
      </c>
      <c r="F662" s="6" t="s">
        <v>86</v>
      </c>
      <c r="G662" s="8" t="n">
        <v>9210000</v>
      </c>
      <c r="H662" s="8" t="n">
        <v>46050000000</v>
      </c>
      <c r="I662" s="8" t="n">
        <v>5000</v>
      </c>
      <c r="J662" s="6" t="s">
        <v>17</v>
      </c>
      <c r="K662" s="6" t="s">
        <v>159</v>
      </c>
      <c r="L662" s="6" t="s">
        <v>160</v>
      </c>
      <c r="M662" s="3"/>
      <c r="N662" s="9" t="str">
        <f aca="false">IF(B662="코스닥", TEXT(C662,"000000")&amp;".KQ", IF(B662="코넥스", "N/A",TEXT(C662,"000000")&amp;".KS"))</f>
        <v>104700.KS</v>
      </c>
      <c r="O662" s="5"/>
      <c r="P662" s="4" t="str">
        <f aca="false">IF(B662="코스닥", "KOSDAQ:"&amp;TEXT(C662,"000000"), IF(B662="코넥스", "N/A","KRX:"&amp;TEXT(C662,"000000")))</f>
        <v>KRX:104700</v>
      </c>
      <c r="Q662" s="5"/>
    </row>
    <row r="663" customFormat="false" ht="15.75" hidden="false" customHeight="false" outlineLevel="0" collapsed="false">
      <c r="A663" s="6" t="n">
        <v>660</v>
      </c>
      <c r="B663" s="6" t="s">
        <v>14</v>
      </c>
      <c r="C663" s="7" t="n">
        <v>17960</v>
      </c>
      <c r="D663" s="6" t="s">
        <v>2046</v>
      </c>
      <c r="E663" s="7" t="n">
        <v>32501</v>
      </c>
      <c r="F663" s="6" t="s">
        <v>739</v>
      </c>
      <c r="G663" s="8" t="n">
        <v>40996887</v>
      </c>
      <c r="H663" s="8" t="n">
        <v>20498443500</v>
      </c>
      <c r="I663" s="6" t="n">
        <v>500</v>
      </c>
      <c r="J663" s="6" t="s">
        <v>17</v>
      </c>
      <c r="K663" s="6" t="s">
        <v>2047</v>
      </c>
      <c r="L663" s="6" t="s">
        <v>2048</v>
      </c>
      <c r="M663" s="3"/>
      <c r="N663" s="9" t="str">
        <f aca="false">IF(B663="코스닥", TEXT(C663,"000000")&amp;".KQ", IF(B663="코넥스", "N/A",TEXT(C663,"000000")&amp;".KS"))</f>
        <v>017960.KS</v>
      </c>
      <c r="O663" s="5"/>
      <c r="P663" s="4" t="str">
        <f aca="false">IF(B663="코스닥", "KOSDAQ:"&amp;TEXT(C663,"000000"), IF(B663="코넥스", "N/A","KRX:"&amp;TEXT(C663,"000000")))</f>
        <v>KRX:017960</v>
      </c>
      <c r="Q663" s="5"/>
    </row>
    <row r="664" customFormat="false" ht="15.75" hidden="false" customHeight="false" outlineLevel="0" collapsed="false">
      <c r="A664" s="6" t="n">
        <v>661</v>
      </c>
      <c r="B664" s="6" t="s">
        <v>14</v>
      </c>
      <c r="C664" s="7" t="n">
        <v>161890</v>
      </c>
      <c r="D664" s="6" t="s">
        <v>2049</v>
      </c>
      <c r="E664" s="7" t="n">
        <v>32004</v>
      </c>
      <c r="F664" s="6" t="s">
        <v>162</v>
      </c>
      <c r="G664" s="8" t="n">
        <v>21100151</v>
      </c>
      <c r="H664" s="8" t="n">
        <v>10550075500</v>
      </c>
      <c r="I664" s="6" t="n">
        <v>500</v>
      </c>
      <c r="J664" s="6" t="s">
        <v>17</v>
      </c>
      <c r="K664" s="6" t="s">
        <v>2050</v>
      </c>
      <c r="L664" s="6" t="s">
        <v>2051</v>
      </c>
      <c r="M664" s="3"/>
      <c r="N664" s="9" t="str">
        <f aca="false">IF(B664="코스닥", TEXT(C664,"000000")&amp;".KQ", IF(B664="코넥스", "N/A",TEXT(C664,"000000")&amp;".KS"))</f>
        <v>161890.KS</v>
      </c>
      <c r="O664" s="5"/>
      <c r="P664" s="4" t="str">
        <f aca="false">IF(B664="코스닥", "KOSDAQ:"&amp;TEXT(C664,"000000"), IF(B664="코넥스", "N/A","KRX:"&amp;TEXT(C664,"000000")))</f>
        <v>KRX:161890</v>
      </c>
      <c r="Q664" s="5"/>
    </row>
    <row r="665" customFormat="false" ht="15.75" hidden="false" customHeight="false" outlineLevel="0" collapsed="false">
      <c r="A665" s="6" t="n">
        <v>662</v>
      </c>
      <c r="B665" s="6" t="s">
        <v>14</v>
      </c>
      <c r="C665" s="7" t="n">
        <v>24720</v>
      </c>
      <c r="D665" s="6" t="s">
        <v>2052</v>
      </c>
      <c r="E665" s="7" t="n">
        <v>137105</v>
      </c>
      <c r="F665" s="6" t="s">
        <v>36</v>
      </c>
      <c r="G665" s="8" t="n">
        <v>16391930</v>
      </c>
      <c r="H665" s="8" t="n">
        <v>8195965000</v>
      </c>
      <c r="I665" s="6" t="n">
        <v>500</v>
      </c>
      <c r="J665" s="6" t="s">
        <v>17</v>
      </c>
      <c r="K665" s="6" t="s">
        <v>2053</v>
      </c>
      <c r="L665" s="6" t="s">
        <v>2051</v>
      </c>
      <c r="M665" s="3"/>
      <c r="N665" s="9" t="str">
        <f aca="false">IF(B665="코스닥", TEXT(C665,"000000")&amp;".KQ", IF(B665="코넥스", "N/A",TEXT(C665,"000000")&amp;".KS"))</f>
        <v>024720.KS</v>
      </c>
      <c r="O665" s="5"/>
      <c r="P665" s="4" t="str">
        <f aca="false">IF(B665="코스닥", "KOSDAQ:"&amp;TEXT(C665,"000000"), IF(B665="코넥스", "N/A","KRX:"&amp;TEXT(C665,"000000")))</f>
        <v>KRX:024720</v>
      </c>
      <c r="Q665" s="5"/>
    </row>
    <row r="666" customFormat="false" ht="15.75" hidden="false" customHeight="false" outlineLevel="0" collapsed="false">
      <c r="A666" s="6" t="n">
        <v>663</v>
      </c>
      <c r="B666" s="6" t="s">
        <v>14</v>
      </c>
      <c r="C666" s="7" t="n">
        <v>161390</v>
      </c>
      <c r="D666" s="6" t="s">
        <v>2054</v>
      </c>
      <c r="E666" s="7" t="n">
        <v>32201</v>
      </c>
      <c r="F666" s="6" t="s">
        <v>456</v>
      </c>
      <c r="G666" s="8" t="n">
        <v>123875069</v>
      </c>
      <c r="H666" s="8" t="n">
        <v>61937534500</v>
      </c>
      <c r="I666" s="6" t="n">
        <v>500</v>
      </c>
      <c r="J666" s="6" t="s">
        <v>17</v>
      </c>
      <c r="K666" s="6" t="s">
        <v>2055</v>
      </c>
      <c r="L666" s="6" t="s">
        <v>2056</v>
      </c>
      <c r="M666" s="3"/>
      <c r="N666" s="9" t="str">
        <f aca="false">IF(B666="코스닥", TEXT(C666,"000000")&amp;".KQ", IF(B666="코넥스", "N/A",TEXT(C666,"000000")&amp;".KS"))</f>
        <v>161390.KS</v>
      </c>
      <c r="O666" s="5"/>
      <c r="P666" s="4" t="str">
        <f aca="false">IF(B666="코스닥", "KOSDAQ:"&amp;TEXT(C666,"000000"), IF(B666="코넥스", "N/A","KRX:"&amp;TEXT(C666,"000000")))</f>
        <v>KRX:161390</v>
      </c>
      <c r="Q666" s="5"/>
    </row>
    <row r="667" customFormat="false" ht="15.75" hidden="false" customHeight="false" outlineLevel="0" collapsed="false">
      <c r="A667" s="6" t="n">
        <v>664</v>
      </c>
      <c r="B667" s="6" t="s">
        <v>14</v>
      </c>
      <c r="C667" s="7" t="n">
        <v>240</v>
      </c>
      <c r="D667" s="6" t="s">
        <v>2057</v>
      </c>
      <c r="E667" s="7" t="n">
        <v>137105</v>
      </c>
      <c r="F667" s="6" t="s">
        <v>36</v>
      </c>
      <c r="G667" s="8" t="n">
        <v>93020173</v>
      </c>
      <c r="H667" s="8" t="n">
        <v>46510086500</v>
      </c>
      <c r="I667" s="6" t="n">
        <v>500</v>
      </c>
      <c r="J667" s="6" t="s">
        <v>17</v>
      </c>
      <c r="K667" s="6" t="s">
        <v>2055</v>
      </c>
      <c r="L667" s="6" t="s">
        <v>2056</v>
      </c>
      <c r="M667" s="3"/>
      <c r="N667" s="9" t="str">
        <f aca="false">IF(B667="코스닥", TEXT(C667,"000000")&amp;".KQ", IF(B667="코넥스", "N/A",TEXT(C667,"000000")&amp;".KS"))</f>
        <v>000240.KS</v>
      </c>
      <c r="O667" s="5"/>
      <c r="P667" s="4" t="str">
        <f aca="false">IF(B667="코스닥", "KOSDAQ:"&amp;TEXT(C667,"000000"), IF(B667="코넥스", "N/A","KRX:"&amp;TEXT(C667,"000000")))</f>
        <v>KRX:000240</v>
      </c>
      <c r="Q667" s="5"/>
    </row>
    <row r="668" customFormat="false" ht="15.75" hidden="false" customHeight="false" outlineLevel="0" collapsed="false">
      <c r="A668" s="6" t="n">
        <v>665</v>
      </c>
      <c r="B668" s="6" t="s">
        <v>14</v>
      </c>
      <c r="C668" s="7" t="n">
        <v>7280</v>
      </c>
      <c r="D668" s="6" t="s">
        <v>2058</v>
      </c>
      <c r="E668" s="7" t="n">
        <v>32401</v>
      </c>
      <c r="F668" s="6" t="s">
        <v>86</v>
      </c>
      <c r="G668" s="8" t="n">
        <v>10000000</v>
      </c>
      <c r="H668" s="8" t="n">
        <v>5000000000</v>
      </c>
      <c r="I668" s="6" t="n">
        <v>500</v>
      </c>
      <c r="J668" s="6" t="s">
        <v>17</v>
      </c>
      <c r="K668" s="6" t="s">
        <v>2059</v>
      </c>
      <c r="L668" s="6" t="s">
        <v>2060</v>
      </c>
      <c r="M668" s="3"/>
      <c r="N668" s="9" t="str">
        <f aca="false">IF(B668="코스닥", TEXT(C668,"000000")&amp;".KQ", IF(B668="코넥스", "N/A",TEXT(C668,"000000")&amp;".KS"))</f>
        <v>007280.KS</v>
      </c>
      <c r="O668" s="5"/>
      <c r="P668" s="4" t="str">
        <f aca="false">IF(B668="코스닥", "KOSDAQ:"&amp;TEXT(C668,"000000"), IF(B668="코넥스", "N/A","KRX:"&amp;TEXT(C668,"000000")))</f>
        <v>KRX:007280</v>
      </c>
      <c r="Q668" s="5"/>
    </row>
    <row r="669" customFormat="false" ht="15.75" hidden="false" customHeight="false" outlineLevel="0" collapsed="false">
      <c r="A669" s="6" t="n">
        <v>666</v>
      </c>
      <c r="B669" s="6" t="s">
        <v>14</v>
      </c>
      <c r="C669" s="7" t="n">
        <v>168490</v>
      </c>
      <c r="D669" s="6" t="s">
        <v>2061</v>
      </c>
      <c r="E669" s="7" t="n">
        <v>116402</v>
      </c>
      <c r="F669" s="6" t="s">
        <v>882</v>
      </c>
      <c r="G669" s="8" t="n">
        <v>80020000</v>
      </c>
      <c r="H669" s="8" t="n">
        <v>400100000000</v>
      </c>
      <c r="I669" s="6" t="n">
        <v>0</v>
      </c>
      <c r="J669" s="6" t="s">
        <v>17</v>
      </c>
      <c r="K669" s="6" t="s">
        <v>2062</v>
      </c>
      <c r="L669" s="6" t="s">
        <v>2063</v>
      </c>
      <c r="M669" s="3"/>
      <c r="N669" s="9" t="str">
        <f aca="false">IF(B669="코스닥", TEXT(C669,"000000")&amp;".KQ", IF(B669="코넥스", "N/A",TEXT(C669,"000000")&amp;".KS"))</f>
        <v>168490.KS</v>
      </c>
      <c r="O669" s="5"/>
      <c r="P669" s="4" t="str">
        <f aca="false">IF(B669="코스닥", "KOSDAQ:"&amp;TEXT(C669,"000000"), IF(B669="코넥스", "N/A","KRX:"&amp;TEXT(C669,"000000")))</f>
        <v>KRX:168490</v>
      </c>
      <c r="Q669" s="5"/>
    </row>
    <row r="670" customFormat="false" ht="15.75" hidden="false" customHeight="false" outlineLevel="0" collapsed="false">
      <c r="A670" s="6" t="n">
        <v>667</v>
      </c>
      <c r="B670" s="6" t="s">
        <v>14</v>
      </c>
      <c r="C670" s="7" t="n">
        <v>10100</v>
      </c>
      <c r="D670" s="6" t="s">
        <v>2064</v>
      </c>
      <c r="E670" s="7" t="n">
        <v>33003</v>
      </c>
      <c r="F670" s="6" t="s">
        <v>254</v>
      </c>
      <c r="G670" s="8" t="n">
        <v>6090084</v>
      </c>
      <c r="H670" s="8" t="n">
        <v>30450420000</v>
      </c>
      <c r="I670" s="8" t="n">
        <v>5000</v>
      </c>
      <c r="J670" s="6" t="s">
        <v>17</v>
      </c>
      <c r="K670" s="6" t="s">
        <v>2065</v>
      </c>
      <c r="L670" s="6" t="s">
        <v>2066</v>
      </c>
      <c r="M670" s="3"/>
      <c r="N670" s="9" t="str">
        <f aca="false">IF(B670="코스닥", TEXT(C670,"000000")&amp;".KQ", IF(B670="코넥스", "N/A",TEXT(C670,"000000")&amp;".KS"))</f>
        <v>010100.KS</v>
      </c>
      <c r="O670" s="5"/>
      <c r="P670" s="4" t="str">
        <f aca="false">IF(B670="코스닥", "KOSDAQ:"&amp;TEXT(C670,"000000"), IF(B670="코넥스", "N/A","KRX:"&amp;TEXT(C670,"000000")))</f>
        <v>KRX:010100</v>
      </c>
      <c r="Q670" s="5"/>
    </row>
    <row r="671" customFormat="false" ht="15.75" hidden="false" customHeight="false" outlineLevel="0" collapsed="false">
      <c r="A671" s="6" t="n">
        <v>668</v>
      </c>
      <c r="B671" s="6" t="s">
        <v>14</v>
      </c>
      <c r="C671" s="7" t="n">
        <v>47810</v>
      </c>
      <c r="D671" s="6" t="s">
        <v>2067</v>
      </c>
      <c r="E671" s="7" t="n">
        <v>33103</v>
      </c>
      <c r="F671" s="6" t="s">
        <v>2068</v>
      </c>
      <c r="G671" s="8" t="n">
        <v>97475107</v>
      </c>
      <c r="H671" s="8" t="n">
        <v>487375535000</v>
      </c>
      <c r="I671" s="8" t="n">
        <v>5000</v>
      </c>
      <c r="J671" s="6" t="s">
        <v>17</v>
      </c>
      <c r="K671" s="6" t="s">
        <v>2069</v>
      </c>
      <c r="L671" s="6" t="s">
        <v>2070</v>
      </c>
      <c r="M671" s="3"/>
      <c r="N671" s="9" t="str">
        <f aca="false">IF(B671="코스닥", TEXT(C671,"000000")&amp;".KQ", IF(B671="코넥스", "N/A",TEXT(C671,"000000")&amp;".KS"))</f>
        <v>047810.KS</v>
      </c>
      <c r="O671" s="5"/>
      <c r="P671" s="4" t="str">
        <f aca="false">IF(B671="코스닥", "KOSDAQ:"&amp;TEXT(C671,"000000"), IF(B671="코넥스", "N/A","KRX:"&amp;TEXT(C671,"000000")))</f>
        <v>KRX:047810</v>
      </c>
      <c r="Q671" s="5"/>
    </row>
    <row r="672" customFormat="false" ht="15.75" hidden="false" customHeight="false" outlineLevel="0" collapsed="false">
      <c r="A672" s="6" t="n">
        <v>669</v>
      </c>
      <c r="B672" s="6" t="s">
        <v>14</v>
      </c>
      <c r="C672" s="7" t="n">
        <v>123690</v>
      </c>
      <c r="D672" s="6" t="s">
        <v>2071</v>
      </c>
      <c r="E672" s="7" t="n">
        <v>74604</v>
      </c>
      <c r="F672" s="6" t="s">
        <v>423</v>
      </c>
      <c r="G672" s="8" t="n">
        <v>16068000</v>
      </c>
      <c r="H672" s="8" t="n">
        <v>8034000000</v>
      </c>
      <c r="I672" s="6" t="n">
        <v>500</v>
      </c>
      <c r="J672" s="6" t="s">
        <v>17</v>
      </c>
      <c r="K672" s="6" t="s">
        <v>2072</v>
      </c>
      <c r="L672" s="6" t="s">
        <v>2073</v>
      </c>
      <c r="M672" s="3"/>
      <c r="N672" s="9" t="str">
        <f aca="false">IF(B672="코스닥", TEXT(C672,"000000")&amp;".KQ", IF(B672="코넥스", "N/A",TEXT(C672,"000000")&amp;".KS"))</f>
        <v>123690.KS</v>
      </c>
      <c r="O672" s="5"/>
      <c r="P672" s="4" t="str">
        <f aca="false">IF(B672="코스닥", "KOSDAQ:"&amp;TEXT(C672,"000000"), IF(B672="코넥스", "N/A","KRX:"&amp;TEXT(C672,"000000")))</f>
        <v>KRX:123690</v>
      </c>
      <c r="Q672" s="5"/>
    </row>
    <row r="673" customFormat="false" ht="15.75" hidden="false" customHeight="false" outlineLevel="0" collapsed="false">
      <c r="A673" s="6" t="n">
        <v>670</v>
      </c>
      <c r="B673" s="6" t="s">
        <v>14</v>
      </c>
      <c r="C673" s="7" t="n">
        <v>3350</v>
      </c>
      <c r="D673" s="6" t="s">
        <v>2074</v>
      </c>
      <c r="E673" s="7" t="n">
        <v>32004</v>
      </c>
      <c r="F673" s="6" t="s">
        <v>162</v>
      </c>
      <c r="G673" s="8" t="n">
        <v>4532000</v>
      </c>
      <c r="H673" s="8" t="n">
        <v>2266000000</v>
      </c>
      <c r="I673" s="6" t="n">
        <v>500</v>
      </c>
      <c r="J673" s="6" t="s">
        <v>17</v>
      </c>
      <c r="K673" s="6" t="s">
        <v>2075</v>
      </c>
      <c r="L673" s="6" t="s">
        <v>2073</v>
      </c>
      <c r="M673" s="3"/>
      <c r="N673" s="9" t="str">
        <f aca="false">IF(B673="코스닥", TEXT(C673,"000000")&amp;".KQ", IF(B673="코넥스", "N/A",TEXT(C673,"000000")&amp;".KS"))</f>
        <v>003350.KS</v>
      </c>
      <c r="O673" s="5"/>
      <c r="P673" s="4" t="str">
        <f aca="false">IF(B673="코스닥", "KOSDAQ:"&amp;TEXT(C673,"000000"), IF(B673="코넥스", "N/A","KRX:"&amp;TEXT(C673,"000000")))</f>
        <v>KRX:003350</v>
      </c>
      <c r="Q673" s="5"/>
    </row>
    <row r="674" customFormat="false" ht="15.75" hidden="false" customHeight="false" outlineLevel="0" collapsed="false">
      <c r="A674" s="6" t="n">
        <v>671</v>
      </c>
      <c r="B674" s="6" t="s">
        <v>14</v>
      </c>
      <c r="C674" s="7" t="n">
        <v>11500</v>
      </c>
      <c r="D674" s="6" t="s">
        <v>2076</v>
      </c>
      <c r="E674" s="7" t="n">
        <v>32004</v>
      </c>
      <c r="F674" s="6" t="s">
        <v>162</v>
      </c>
      <c r="G674" s="8" t="n">
        <v>15637042</v>
      </c>
      <c r="H674" s="8" t="n">
        <v>7818521000</v>
      </c>
      <c r="I674" s="6" t="n">
        <v>500</v>
      </c>
      <c r="J674" s="6" t="s">
        <v>17</v>
      </c>
      <c r="K674" s="6" t="s">
        <v>2077</v>
      </c>
      <c r="L674" s="6" t="s">
        <v>2078</v>
      </c>
      <c r="M674" s="3"/>
      <c r="N674" s="9" t="str">
        <f aca="false">IF(B674="코스닥", TEXT(C674,"000000")&amp;".KQ", IF(B674="코넥스", "N/A",TEXT(C674,"000000")&amp;".KS"))</f>
        <v>011500.KS</v>
      </c>
      <c r="O674" s="5"/>
      <c r="P674" s="4" t="str">
        <f aca="false">IF(B674="코스닥", "KOSDAQ:"&amp;TEXT(C674,"000000"), IF(B674="코넥스", "N/A","KRX:"&amp;TEXT(C674,"000000")))</f>
        <v>KRX:011500</v>
      </c>
      <c r="Q674" s="5"/>
    </row>
    <row r="675" customFormat="false" ht="15.75" hidden="false" customHeight="false" outlineLevel="0" collapsed="false">
      <c r="A675" s="6" t="n">
        <v>672</v>
      </c>
      <c r="B675" s="6" t="s">
        <v>14</v>
      </c>
      <c r="C675" s="7" t="n">
        <v>2390</v>
      </c>
      <c r="D675" s="6" t="s">
        <v>2079</v>
      </c>
      <c r="E675" s="7" t="n">
        <v>32102</v>
      </c>
      <c r="F675" s="6" t="s">
        <v>129</v>
      </c>
      <c r="G675" s="8" t="n">
        <v>12594080</v>
      </c>
      <c r="H675" s="8" t="n">
        <v>6297040000</v>
      </c>
      <c r="I675" s="6" t="n">
        <v>500</v>
      </c>
      <c r="J675" s="6" t="s">
        <v>17</v>
      </c>
      <c r="K675" s="6" t="s">
        <v>2080</v>
      </c>
      <c r="L675" s="6" t="s">
        <v>2081</v>
      </c>
      <c r="M675" s="3"/>
      <c r="N675" s="9" t="str">
        <f aca="false">IF(B675="코스닥", TEXT(C675,"000000")&amp;".KQ", IF(B675="코넥스", "N/A",TEXT(C675,"000000")&amp;".KS"))</f>
        <v>002390.KS</v>
      </c>
      <c r="O675" s="5"/>
      <c r="P675" s="4" t="str">
        <f aca="false">IF(B675="코스닥", "KOSDAQ:"&amp;TEXT(C675,"000000"), IF(B675="코넥스", "N/A","KRX:"&amp;TEXT(C675,"000000")))</f>
        <v>KRX:002390</v>
      </c>
      <c r="Q675" s="5"/>
    </row>
    <row r="676" customFormat="false" ht="15.75" hidden="false" customHeight="false" outlineLevel="0" collapsed="false">
      <c r="A676" s="6" t="n">
        <v>673</v>
      </c>
      <c r="B676" s="6" t="s">
        <v>14</v>
      </c>
      <c r="C676" s="7" t="n">
        <v>14790</v>
      </c>
      <c r="D676" s="6" t="s">
        <v>2082</v>
      </c>
      <c r="E676" s="7" t="n">
        <v>64102</v>
      </c>
      <c r="F676" s="6" t="s">
        <v>370</v>
      </c>
      <c r="G676" s="8" t="n">
        <v>33494942</v>
      </c>
      <c r="H676" s="8" t="n">
        <v>167474710000</v>
      </c>
      <c r="I676" s="8" t="n">
        <v>5000</v>
      </c>
      <c r="J676" s="6" t="s">
        <v>17</v>
      </c>
      <c r="K676" s="6" t="s">
        <v>2083</v>
      </c>
      <c r="L676" s="6" t="s">
        <v>2084</v>
      </c>
      <c r="M676" s="3"/>
      <c r="N676" s="9" t="str">
        <f aca="false">IF(B676="코스닥", TEXT(C676,"000000")&amp;".KQ", IF(B676="코넥스", "N/A",TEXT(C676,"000000")&amp;".KS"))</f>
        <v>014790.KS</v>
      </c>
      <c r="O676" s="5"/>
      <c r="P676" s="4" t="str">
        <f aca="false">IF(B676="코스닥", "KOSDAQ:"&amp;TEXT(C676,"000000"), IF(B676="코넥스", "N/A","KRX:"&amp;TEXT(C676,"000000")))</f>
        <v>KRX:014790</v>
      </c>
      <c r="Q676" s="5"/>
    </row>
    <row r="677" customFormat="false" ht="15.75" hidden="false" customHeight="false" outlineLevel="0" collapsed="false">
      <c r="A677" s="6" t="n">
        <v>674</v>
      </c>
      <c r="B677" s="6" t="s">
        <v>14</v>
      </c>
      <c r="C677" s="7" t="n">
        <v>60980</v>
      </c>
      <c r="D677" s="6" t="s">
        <v>2085</v>
      </c>
      <c r="E677" s="7" t="n">
        <v>137105</v>
      </c>
      <c r="F677" s="6" t="s">
        <v>36</v>
      </c>
      <c r="G677" s="8" t="n">
        <v>10802691</v>
      </c>
      <c r="H677" s="8" t="n">
        <v>55086180000</v>
      </c>
      <c r="I677" s="8" t="n">
        <v>5000</v>
      </c>
      <c r="J677" s="6" t="s">
        <v>17</v>
      </c>
      <c r="K677" s="6" t="s">
        <v>2086</v>
      </c>
      <c r="L677" s="6" t="s">
        <v>2087</v>
      </c>
      <c r="M677" s="3"/>
      <c r="N677" s="9" t="str">
        <f aca="false">IF(B677="코스닥", TEXT(C677,"000000")&amp;".KQ", IF(B677="코넥스", "N/A",TEXT(C677,"000000")&amp;".KS"))</f>
        <v>060980.KS</v>
      </c>
      <c r="O677" s="5"/>
      <c r="P677" s="4" t="str">
        <f aca="false">IF(B677="코스닥", "KOSDAQ:"&amp;TEXT(C677,"000000"), IF(B677="코넥스", "N/A","KRX:"&amp;TEXT(C677,"000000")))</f>
        <v>KRX:060980</v>
      </c>
      <c r="Q677" s="5"/>
    </row>
    <row r="678" customFormat="false" ht="15.75" hidden="false" customHeight="false" outlineLevel="0" collapsed="false">
      <c r="A678" s="6" t="n">
        <v>675</v>
      </c>
      <c r="B678" s="6" t="s">
        <v>14</v>
      </c>
      <c r="C678" s="7" t="n">
        <v>53690</v>
      </c>
      <c r="D678" s="6" t="s">
        <v>2088</v>
      </c>
      <c r="E678" s="7" t="n">
        <v>137201</v>
      </c>
      <c r="F678" s="6" t="s">
        <v>684</v>
      </c>
      <c r="G678" s="8" t="n">
        <v>9524882</v>
      </c>
      <c r="H678" s="8" t="n">
        <v>4762441000</v>
      </c>
      <c r="I678" s="6" t="n">
        <v>500</v>
      </c>
      <c r="J678" s="6" t="s">
        <v>17</v>
      </c>
      <c r="K678" s="6" t="s">
        <v>2089</v>
      </c>
      <c r="L678" s="6" t="s">
        <v>2090</v>
      </c>
      <c r="M678" s="3"/>
      <c r="N678" s="9" t="str">
        <f aca="false">IF(B678="코스닥", TEXT(C678,"000000")&amp;".KQ", IF(B678="코넥스", "N/A",TEXT(C678,"000000")&amp;".KS"))</f>
        <v>053690.KS</v>
      </c>
      <c r="O678" s="5"/>
      <c r="P678" s="4" t="str">
        <f aca="false">IF(B678="코스닥", "KOSDAQ:"&amp;TEXT(C678,"000000"), IF(B678="코넥스", "N/A","KRX:"&amp;TEXT(C678,"000000")))</f>
        <v>KRX:053690</v>
      </c>
      <c r="Q678" s="5"/>
    </row>
    <row r="679" customFormat="false" ht="15.75" hidden="false" customHeight="false" outlineLevel="0" collapsed="false">
      <c r="A679" s="6" t="n">
        <v>676</v>
      </c>
      <c r="B679" s="6" t="s">
        <v>14</v>
      </c>
      <c r="C679" s="7" t="n">
        <v>42700</v>
      </c>
      <c r="D679" s="6" t="s">
        <v>2091</v>
      </c>
      <c r="E679" s="7" t="n">
        <v>32902</v>
      </c>
      <c r="F679" s="6" t="s">
        <v>282</v>
      </c>
      <c r="G679" s="8" t="n">
        <v>25432841</v>
      </c>
      <c r="H679" s="8" t="n">
        <v>12716420500</v>
      </c>
      <c r="I679" s="6" t="n">
        <v>500</v>
      </c>
      <c r="J679" s="6" t="s">
        <v>17</v>
      </c>
      <c r="K679" s="6" t="s">
        <v>2092</v>
      </c>
      <c r="L679" s="6" t="s">
        <v>2093</v>
      </c>
      <c r="M679" s="3"/>
      <c r="N679" s="9" t="str">
        <f aca="false">IF(B679="코스닥", TEXT(C679,"000000")&amp;".KQ", IF(B679="코넥스", "N/A",TEXT(C679,"000000")&amp;".KS"))</f>
        <v>042700.KS</v>
      </c>
      <c r="O679" s="5"/>
      <c r="P679" s="4" t="str">
        <f aca="false">IF(B679="코스닥", "KOSDAQ:"&amp;TEXT(C679,"000000"), IF(B679="코넥스", "N/A","KRX:"&amp;TEXT(C679,"000000")))</f>
        <v>KRX:042700</v>
      </c>
      <c r="Q679" s="5"/>
    </row>
    <row r="680" customFormat="false" ht="15.75" hidden="false" customHeight="false" outlineLevel="0" collapsed="false">
      <c r="A680" s="6" t="n">
        <v>677</v>
      </c>
      <c r="B680" s="6" t="s">
        <v>14</v>
      </c>
      <c r="C680" s="7" t="n">
        <v>8930</v>
      </c>
      <c r="D680" s="6" t="s">
        <v>2094</v>
      </c>
      <c r="E680" s="7" t="n">
        <v>137105</v>
      </c>
      <c r="F680" s="6" t="s">
        <v>36</v>
      </c>
      <c r="G680" s="8" t="n">
        <v>57185523</v>
      </c>
      <c r="H680" s="8" t="n">
        <v>28592761500</v>
      </c>
      <c r="I680" s="6" t="n">
        <v>500</v>
      </c>
      <c r="J680" s="6" t="s">
        <v>17</v>
      </c>
      <c r="K680" s="6" t="s">
        <v>2095</v>
      </c>
      <c r="L680" s="6" t="s">
        <v>2096</v>
      </c>
      <c r="M680" s="3"/>
      <c r="N680" s="9" t="str">
        <f aca="false">IF(B680="코스닥", TEXT(C680,"000000")&amp;".KQ", IF(B680="코넥스", "N/A",TEXT(C680,"000000")&amp;".KS"))</f>
        <v>008930.KS</v>
      </c>
      <c r="O680" s="5"/>
      <c r="P680" s="4" t="str">
        <f aca="false">IF(B680="코스닥", "KOSDAQ:"&amp;TEXT(C680,"000000"), IF(B680="코넥스", "N/A","KRX:"&amp;TEXT(C680,"000000")))</f>
        <v>KRX:008930</v>
      </c>
      <c r="Q680" s="5"/>
    </row>
    <row r="681" customFormat="false" ht="15.75" hidden="false" customHeight="false" outlineLevel="0" collapsed="false">
      <c r="A681" s="6" t="n">
        <v>678</v>
      </c>
      <c r="B681" s="6" t="s">
        <v>14</v>
      </c>
      <c r="C681" s="7" t="n">
        <v>128940</v>
      </c>
      <c r="D681" s="6" t="s">
        <v>2097</v>
      </c>
      <c r="E681" s="7" t="n">
        <v>32102</v>
      </c>
      <c r="F681" s="6" t="s">
        <v>129</v>
      </c>
      <c r="G681" s="8" t="n">
        <v>10230909</v>
      </c>
      <c r="H681" s="8" t="n">
        <v>25577272500</v>
      </c>
      <c r="I681" s="8" t="n">
        <v>2500</v>
      </c>
      <c r="J681" s="6" t="s">
        <v>17</v>
      </c>
      <c r="K681" s="6" t="s">
        <v>2098</v>
      </c>
      <c r="L681" s="6" t="s">
        <v>2099</v>
      </c>
      <c r="M681" s="3"/>
      <c r="N681" s="9" t="str">
        <f aca="false">IF(B681="코스닥", TEXT(C681,"000000")&amp;".KQ", IF(B681="코넥스", "N/A",TEXT(C681,"000000")&amp;".KS"))</f>
        <v>128940.KS</v>
      </c>
      <c r="O681" s="5"/>
      <c r="P681" s="4" t="str">
        <f aca="false">IF(B681="코스닥", "KOSDAQ:"&amp;TEXT(C681,"000000"), IF(B681="코넥스", "N/A","KRX:"&amp;TEXT(C681,"000000")))</f>
        <v>KRX:128940</v>
      </c>
      <c r="Q681" s="5"/>
    </row>
    <row r="682" customFormat="false" ht="15.75" hidden="false" customHeight="false" outlineLevel="0" collapsed="false">
      <c r="A682" s="6" t="n">
        <v>679</v>
      </c>
      <c r="B682" s="6" t="s">
        <v>14</v>
      </c>
      <c r="C682" s="7" t="n">
        <v>9240</v>
      </c>
      <c r="D682" s="6" t="s">
        <v>2100</v>
      </c>
      <c r="E682" s="7" t="n">
        <v>74604</v>
      </c>
      <c r="F682" s="6" t="s">
        <v>423</v>
      </c>
      <c r="G682" s="8" t="n">
        <v>23533928</v>
      </c>
      <c r="H682" s="8" t="n">
        <v>23533928000</v>
      </c>
      <c r="I682" s="8" t="n">
        <v>1000</v>
      </c>
      <c r="J682" s="6" t="s">
        <v>17</v>
      </c>
      <c r="K682" s="6" t="s">
        <v>2101</v>
      </c>
      <c r="L682" s="6" t="s">
        <v>2102</v>
      </c>
      <c r="M682" s="3"/>
      <c r="N682" s="9" t="str">
        <f aca="false">IF(B682="코스닥", TEXT(C682,"000000")&amp;".KQ", IF(B682="코넥스", "N/A",TEXT(C682,"000000")&amp;".KS"))</f>
        <v>009240.KS</v>
      </c>
      <c r="O682" s="5"/>
      <c r="P682" s="4" t="str">
        <f aca="false">IF(B682="코스닥", "KOSDAQ:"&amp;TEXT(C682,"000000"), IF(B682="코넥스", "N/A","KRX:"&amp;TEXT(C682,"000000")))</f>
        <v>KRX:009240</v>
      </c>
      <c r="Q682" s="5"/>
    </row>
    <row r="683" customFormat="false" ht="15.75" hidden="false" customHeight="false" outlineLevel="0" collapsed="false">
      <c r="A683" s="6" t="n">
        <v>680</v>
      </c>
      <c r="B683" s="6" t="s">
        <v>14</v>
      </c>
      <c r="C683" s="7" t="n">
        <v>20000</v>
      </c>
      <c r="D683" s="6" t="s">
        <v>2103</v>
      </c>
      <c r="E683" s="7" t="n">
        <v>31401</v>
      </c>
      <c r="F683" s="6" t="s">
        <v>48</v>
      </c>
      <c r="G683" s="8" t="n">
        <v>24630000</v>
      </c>
      <c r="H683" s="8" t="n">
        <v>12315000000</v>
      </c>
      <c r="I683" s="6" t="n">
        <v>500</v>
      </c>
      <c r="J683" s="6" t="s">
        <v>17</v>
      </c>
      <c r="K683" s="6" t="s">
        <v>2104</v>
      </c>
      <c r="L683" s="6" t="s">
        <v>2105</v>
      </c>
      <c r="M683" s="3"/>
      <c r="N683" s="9" t="str">
        <f aca="false">IF(B683="코스닥", TEXT(C683,"000000")&amp;".KQ", IF(B683="코넥스", "N/A",TEXT(C683,"000000")&amp;".KS"))</f>
        <v>020000.KS</v>
      </c>
      <c r="O683" s="5"/>
      <c r="P683" s="4" t="str">
        <f aca="false">IF(B683="코스닥", "KOSDAQ:"&amp;TEXT(C683,"000000"), IF(B683="코넥스", "N/A","KRX:"&amp;TEXT(C683,"000000")))</f>
        <v>KRX:020000</v>
      </c>
      <c r="Q683" s="5"/>
    </row>
    <row r="684" customFormat="false" ht="15.75" hidden="false" customHeight="false" outlineLevel="0" collapsed="false">
      <c r="A684" s="6" t="n">
        <v>681</v>
      </c>
      <c r="B684" s="6" t="s">
        <v>14</v>
      </c>
      <c r="C684" s="7" t="n">
        <v>3680</v>
      </c>
      <c r="D684" s="6" t="s">
        <v>2106</v>
      </c>
      <c r="E684" s="7" t="n">
        <v>31002</v>
      </c>
      <c r="F684" s="6" t="s">
        <v>1013</v>
      </c>
      <c r="G684" s="8" t="n">
        <v>5477951</v>
      </c>
      <c r="H684" s="8" t="n">
        <v>27389755000</v>
      </c>
      <c r="I684" s="8" t="n">
        <v>5000</v>
      </c>
      <c r="J684" s="6" t="s">
        <v>17</v>
      </c>
      <c r="K684" s="6" t="s">
        <v>2107</v>
      </c>
      <c r="L684" s="6" t="s">
        <v>2108</v>
      </c>
      <c r="M684" s="3"/>
      <c r="N684" s="9" t="str">
        <f aca="false">IF(B684="코스닥", TEXT(C684,"000000")&amp;".KQ", IF(B684="코넥스", "N/A",TEXT(C684,"000000")&amp;".KS"))</f>
        <v>003680.KS</v>
      </c>
      <c r="O684" s="5"/>
      <c r="P684" s="4" t="str">
        <f aca="false">IF(B684="코스닥", "KOSDAQ:"&amp;TEXT(C684,"000000"), IF(B684="코넥스", "N/A","KRX:"&amp;TEXT(C684,"000000")))</f>
        <v>KRX:003680</v>
      </c>
      <c r="Q684" s="5"/>
    </row>
    <row r="685" customFormat="false" ht="15.75" hidden="false" customHeight="false" outlineLevel="0" collapsed="false">
      <c r="A685" s="6" t="n">
        <v>682</v>
      </c>
      <c r="B685" s="6" t="s">
        <v>14</v>
      </c>
      <c r="C685" s="7" t="n">
        <v>105630</v>
      </c>
      <c r="D685" s="6" t="s">
        <v>2109</v>
      </c>
      <c r="E685" s="7" t="n">
        <v>31401</v>
      </c>
      <c r="F685" s="6" t="s">
        <v>48</v>
      </c>
      <c r="G685" s="8" t="n">
        <v>40000000</v>
      </c>
      <c r="H685" s="8" t="n">
        <v>20000000000</v>
      </c>
      <c r="I685" s="6" t="n">
        <v>500</v>
      </c>
      <c r="J685" s="6" t="s">
        <v>17</v>
      </c>
      <c r="K685" s="6" t="s">
        <v>2110</v>
      </c>
      <c r="L685" s="6" t="s">
        <v>2111</v>
      </c>
      <c r="M685" s="3"/>
      <c r="N685" s="9" t="str">
        <f aca="false">IF(B685="코스닥", TEXT(C685,"000000")&amp;".KQ", IF(B685="코넥스", "N/A",TEXT(C685,"000000")&amp;".KS"))</f>
        <v>105630.KS</v>
      </c>
      <c r="O685" s="5"/>
      <c r="P685" s="4" t="str">
        <f aca="false">IF(B685="코스닥", "KOSDAQ:"&amp;TEXT(C685,"000000"), IF(B685="코넥스", "N/A","KRX:"&amp;TEXT(C685,"000000")))</f>
        <v>KRX:105630</v>
      </c>
      <c r="Q685" s="5"/>
    </row>
    <row r="686" customFormat="false" ht="15.75" hidden="false" customHeight="false" outlineLevel="0" collapsed="false">
      <c r="A686" s="6" t="n">
        <v>683</v>
      </c>
      <c r="B686" s="6" t="s">
        <v>14</v>
      </c>
      <c r="C686" s="7" t="n">
        <v>16450</v>
      </c>
      <c r="D686" s="6" t="s">
        <v>2112</v>
      </c>
      <c r="E686" s="7" t="n">
        <v>137105</v>
      </c>
      <c r="F686" s="6" t="s">
        <v>36</v>
      </c>
      <c r="G686" s="8" t="n">
        <v>40000000</v>
      </c>
      <c r="H686" s="8" t="n">
        <v>20000000000</v>
      </c>
      <c r="I686" s="6" t="n">
        <v>500</v>
      </c>
      <c r="J686" s="6" t="s">
        <v>17</v>
      </c>
      <c r="K686" s="6" t="s">
        <v>2113</v>
      </c>
      <c r="L686" s="6" t="s">
        <v>2114</v>
      </c>
      <c r="M686" s="3"/>
      <c r="N686" s="9" t="str">
        <f aca="false">IF(B686="코스닥", TEXT(C686,"000000")&amp;".KQ", IF(B686="코넥스", "N/A",TEXT(C686,"000000")&amp;".KS"))</f>
        <v>016450.KS</v>
      </c>
      <c r="O686" s="5"/>
      <c r="P686" s="4" t="str">
        <f aca="false">IF(B686="코스닥", "KOSDAQ:"&amp;TEXT(C686,"000000"), IF(B686="코넥스", "N/A","KRX:"&amp;TEXT(C686,"000000")))</f>
        <v>KRX:016450</v>
      </c>
      <c r="Q686" s="5"/>
    </row>
    <row r="687" customFormat="false" ht="15.75" hidden="false" customHeight="false" outlineLevel="0" collapsed="false">
      <c r="A687" s="6" t="n">
        <v>684</v>
      </c>
      <c r="B687" s="6" t="s">
        <v>14</v>
      </c>
      <c r="C687" s="7" t="n">
        <v>9180</v>
      </c>
      <c r="D687" s="6" t="s">
        <v>2115</v>
      </c>
      <c r="E687" s="7" t="n">
        <v>85209</v>
      </c>
      <c r="F687" s="6" t="s">
        <v>2003</v>
      </c>
      <c r="G687" s="8" t="n">
        <v>16477425</v>
      </c>
      <c r="H687" s="8" t="n">
        <v>8840941000</v>
      </c>
      <c r="I687" s="6" t="n">
        <v>500</v>
      </c>
      <c r="J687" s="6" t="s">
        <v>17</v>
      </c>
      <c r="K687" s="6" t="s">
        <v>2116</v>
      </c>
      <c r="L687" s="6" t="s">
        <v>2117</v>
      </c>
      <c r="M687" s="3"/>
      <c r="N687" s="9" t="str">
        <f aca="false">IF(B687="코스닥", TEXT(C687,"000000")&amp;".KQ", IF(B687="코넥스", "N/A",TEXT(C687,"000000")&amp;".KS"))</f>
        <v>009180.KS</v>
      </c>
      <c r="O687" s="5"/>
      <c r="P687" s="4" t="str">
        <f aca="false">IF(B687="코스닥", "KOSDAQ:"&amp;TEXT(C687,"000000"), IF(B687="코넥스", "N/A","KRX:"&amp;TEXT(C687,"000000")))</f>
        <v>KRX:009180</v>
      </c>
      <c r="Q687" s="5"/>
    </row>
    <row r="688" customFormat="false" ht="15.75" hidden="false" customHeight="false" outlineLevel="0" collapsed="false">
      <c r="A688" s="6" t="n">
        <v>685</v>
      </c>
      <c r="B688" s="6" t="s">
        <v>14</v>
      </c>
      <c r="C688" s="7" t="n">
        <v>7190</v>
      </c>
      <c r="D688" s="6" t="s">
        <v>2118</v>
      </c>
      <c r="E688" s="7" t="n">
        <v>31701</v>
      </c>
      <c r="F688" s="6" t="s">
        <v>470</v>
      </c>
      <c r="G688" s="8" t="n">
        <v>38478081</v>
      </c>
      <c r="H688" s="8" t="n">
        <v>38945796000</v>
      </c>
      <c r="I688" s="8" t="n">
        <v>1000</v>
      </c>
      <c r="J688" s="6" t="s">
        <v>17</v>
      </c>
      <c r="K688" s="6" t="s">
        <v>2119</v>
      </c>
      <c r="L688" s="6" t="s">
        <v>2120</v>
      </c>
      <c r="M688" s="3"/>
      <c r="N688" s="9" t="str">
        <f aca="false">IF(B688="코스닥", TEXT(C688,"000000")&amp;".KQ", IF(B688="코넥스", "N/A",TEXT(C688,"000000")&amp;".KS"))</f>
        <v>007190.KS</v>
      </c>
      <c r="O688" s="5"/>
      <c r="P688" s="4" t="str">
        <f aca="false">IF(B688="코스닥", "KOSDAQ:"&amp;TEXT(C688,"000000"), IF(B688="코넥스", "N/A","KRX:"&amp;TEXT(C688,"000000")))</f>
        <v>KRX:007190</v>
      </c>
      <c r="Q688" s="5"/>
    </row>
    <row r="689" customFormat="false" ht="15.75" hidden="false" customHeight="false" outlineLevel="0" collapsed="false">
      <c r="A689" s="6" t="n">
        <v>686</v>
      </c>
      <c r="B689" s="6" t="s">
        <v>14</v>
      </c>
      <c r="C689" s="7" t="n">
        <v>213500</v>
      </c>
      <c r="D689" s="6" t="s">
        <v>2121</v>
      </c>
      <c r="E689" s="7" t="n">
        <v>31701</v>
      </c>
      <c r="F689" s="6" t="s">
        <v>470</v>
      </c>
      <c r="G689" s="8" t="n">
        <v>16536509</v>
      </c>
      <c r="H689" s="8" t="n">
        <v>82682545000</v>
      </c>
      <c r="I689" s="8" t="n">
        <v>5000</v>
      </c>
      <c r="J689" s="6" t="s">
        <v>17</v>
      </c>
      <c r="K689" s="6" t="s">
        <v>2122</v>
      </c>
      <c r="L689" s="6" t="s">
        <v>2123</v>
      </c>
      <c r="M689" s="3"/>
      <c r="N689" s="9" t="str">
        <f aca="false">IF(B689="코스닥", TEXT(C689,"000000")&amp;".KQ", IF(B689="코넥스", "N/A",TEXT(C689,"000000")&amp;".KS"))</f>
        <v>213500.KS</v>
      </c>
      <c r="O689" s="5"/>
      <c r="P689" s="4" t="str">
        <f aca="false">IF(B689="코스닥", "KOSDAQ:"&amp;TEXT(C689,"000000"), IF(B689="코넥스", "N/A","KRX:"&amp;TEXT(C689,"000000")))</f>
        <v>KRX:213500</v>
      </c>
      <c r="Q689" s="5"/>
    </row>
    <row r="690" customFormat="false" ht="15.75" hidden="false" customHeight="false" outlineLevel="0" collapsed="false">
      <c r="A690" s="6" t="n">
        <v>687</v>
      </c>
      <c r="B690" s="6" t="s">
        <v>14</v>
      </c>
      <c r="C690" s="7" t="n">
        <v>14680</v>
      </c>
      <c r="D690" s="6" t="s">
        <v>2124</v>
      </c>
      <c r="E690" s="7" t="n">
        <v>32001</v>
      </c>
      <c r="F690" s="6" t="s">
        <v>155</v>
      </c>
      <c r="G690" s="8" t="n">
        <v>11295195</v>
      </c>
      <c r="H690" s="8" t="n">
        <v>56475975000</v>
      </c>
      <c r="I690" s="8" t="n">
        <v>5000</v>
      </c>
      <c r="J690" s="6" t="s">
        <v>17</v>
      </c>
      <c r="K690" s="6" t="s">
        <v>2125</v>
      </c>
      <c r="L690" s="6" t="s">
        <v>2126</v>
      </c>
      <c r="M690" s="3"/>
      <c r="N690" s="9" t="str">
        <f aca="false">IF(B690="코스닥", TEXT(C690,"000000")&amp;".KQ", IF(B690="코넥스", "N/A",TEXT(C690,"000000")&amp;".KS"))</f>
        <v>014680.KS</v>
      </c>
      <c r="O690" s="5"/>
      <c r="P690" s="4" t="str">
        <f aca="false">IF(B690="코스닥", "KOSDAQ:"&amp;TEXT(C690,"000000"), IF(B690="코넥스", "N/A","KRX:"&amp;TEXT(C690,"000000")))</f>
        <v>KRX:014680</v>
      </c>
      <c r="Q690" s="5"/>
    </row>
    <row r="691" customFormat="false" ht="15.75" hidden="false" customHeight="false" outlineLevel="0" collapsed="false">
      <c r="A691" s="6" t="n">
        <v>688</v>
      </c>
      <c r="B691" s="6" t="s">
        <v>14</v>
      </c>
      <c r="C691" s="7" t="n">
        <v>4710</v>
      </c>
      <c r="D691" s="6" t="s">
        <v>2127</v>
      </c>
      <c r="E691" s="7" t="n">
        <v>32602</v>
      </c>
      <c r="F691" s="6" t="s">
        <v>23</v>
      </c>
      <c r="G691" s="8" t="n">
        <v>22109878</v>
      </c>
      <c r="H691" s="8" t="n">
        <v>110549390000</v>
      </c>
      <c r="I691" s="8" t="n">
        <v>5000</v>
      </c>
      <c r="J691" s="6" t="s">
        <v>17</v>
      </c>
      <c r="K691" s="6" t="s">
        <v>2128</v>
      </c>
      <c r="L691" s="6" t="s">
        <v>2129</v>
      </c>
      <c r="M691" s="3"/>
      <c r="N691" s="9" t="str">
        <f aca="false">IF(B691="코스닥", TEXT(C691,"000000")&amp;".KQ", IF(B691="코넥스", "N/A",TEXT(C691,"000000")&amp;".KS"))</f>
        <v>004710.KS</v>
      </c>
      <c r="O691" s="5"/>
      <c r="P691" s="4" t="str">
        <f aca="false">IF(B691="코스닥", "KOSDAQ:"&amp;TEXT(C691,"000000"), IF(B691="코넥스", "N/A","KRX:"&amp;TEXT(C691,"000000")))</f>
        <v>KRX:004710</v>
      </c>
      <c r="Q691" s="5"/>
    </row>
    <row r="692" customFormat="false" ht="15.75" hidden="false" customHeight="false" outlineLevel="0" collapsed="false">
      <c r="A692" s="6" t="n">
        <v>689</v>
      </c>
      <c r="B692" s="6" t="s">
        <v>14</v>
      </c>
      <c r="C692" s="7" t="n">
        <v>10420</v>
      </c>
      <c r="D692" s="6" t="s">
        <v>2130</v>
      </c>
      <c r="E692" s="7" t="n">
        <v>74607</v>
      </c>
      <c r="F692" s="6" t="s">
        <v>90</v>
      </c>
      <c r="G692" s="8" t="n">
        <v>27590997</v>
      </c>
      <c r="H692" s="8" t="n">
        <v>13795498500</v>
      </c>
      <c r="I692" s="6" t="n">
        <v>500</v>
      </c>
      <c r="J692" s="6" t="s">
        <v>17</v>
      </c>
      <c r="K692" s="6" t="s">
        <v>2131</v>
      </c>
      <c r="L692" s="6" t="s">
        <v>2132</v>
      </c>
      <c r="M692" s="3"/>
      <c r="N692" s="9" t="str">
        <f aca="false">IF(B692="코스닥", TEXT(C692,"000000")&amp;".KQ", IF(B692="코넥스", "N/A",TEXT(C692,"000000")&amp;".KS"))</f>
        <v>010420.KS</v>
      </c>
      <c r="O692" s="5"/>
      <c r="P692" s="4" t="str">
        <f aca="false">IF(B692="코스닥", "KOSDAQ:"&amp;TEXT(C692,"000000"), IF(B692="코넥스", "N/A","KRX:"&amp;TEXT(C692,"000000")))</f>
        <v>KRX:010420</v>
      </c>
      <c r="Q692" s="5"/>
    </row>
    <row r="693" customFormat="false" ht="15.75" hidden="false" customHeight="false" outlineLevel="0" collapsed="false">
      <c r="A693" s="6" t="n">
        <v>690</v>
      </c>
      <c r="B693" s="6" t="s">
        <v>14</v>
      </c>
      <c r="C693" s="7" t="n">
        <v>4150</v>
      </c>
      <c r="D693" s="6" t="s">
        <v>2133</v>
      </c>
      <c r="E693" s="7" t="n">
        <v>137105</v>
      </c>
      <c r="F693" s="6" t="s">
        <v>36</v>
      </c>
      <c r="G693" s="8" t="n">
        <v>38596735</v>
      </c>
      <c r="H693" s="8" t="n">
        <v>192983675000</v>
      </c>
      <c r="I693" s="8" t="n">
        <v>5000</v>
      </c>
      <c r="J693" s="6" t="s">
        <v>17</v>
      </c>
      <c r="K693" s="6" t="s">
        <v>2134</v>
      </c>
      <c r="L693" s="6" t="s">
        <v>2135</v>
      </c>
      <c r="M693" s="3"/>
      <c r="N693" s="9" t="str">
        <f aca="false">IF(B693="코스닥", TEXT(C693,"000000")&amp;".KQ", IF(B693="코넥스", "N/A",TEXT(C693,"000000")&amp;".KS"))</f>
        <v>004150.KS</v>
      </c>
      <c r="O693" s="5"/>
      <c r="P693" s="4" t="str">
        <f aca="false">IF(B693="코스닥", "KOSDAQ:"&amp;TEXT(C693,"000000"), IF(B693="코넥스", "N/A","KRX:"&amp;TEXT(C693,"000000")))</f>
        <v>KRX:004150</v>
      </c>
      <c r="Q693" s="5"/>
    </row>
    <row r="694" customFormat="false" ht="15.75" hidden="false" customHeight="false" outlineLevel="0" collapsed="false">
      <c r="A694" s="6" t="n">
        <v>691</v>
      </c>
      <c r="B694" s="6" t="s">
        <v>14</v>
      </c>
      <c r="C694" s="7" t="n">
        <v>25750</v>
      </c>
      <c r="D694" s="6" t="s">
        <v>2136</v>
      </c>
      <c r="E694" s="7" t="n">
        <v>31601</v>
      </c>
      <c r="F694" s="6" t="s">
        <v>2137</v>
      </c>
      <c r="G694" s="8" t="n">
        <v>76110561</v>
      </c>
      <c r="H694" s="8" t="n">
        <v>79310561000</v>
      </c>
      <c r="I694" s="8" t="n">
        <v>1000</v>
      </c>
      <c r="J694" s="6" t="s">
        <v>17</v>
      </c>
      <c r="K694" s="6" t="s">
        <v>2138</v>
      </c>
      <c r="L694" s="6" t="s">
        <v>2139</v>
      </c>
      <c r="M694" s="3"/>
      <c r="N694" s="9" t="str">
        <f aca="false">IF(B694="코스닥", TEXT(C694,"000000")&amp;".KQ", IF(B694="코넥스", "N/A",TEXT(C694,"000000")&amp;".KS"))</f>
        <v>025750.KS</v>
      </c>
      <c r="O694" s="5"/>
      <c r="P694" s="4" t="str">
        <f aca="false">IF(B694="코스닥", "KOSDAQ:"&amp;TEXT(C694,"000000"), IF(B694="코넥스", "N/A","KRX:"&amp;TEXT(C694,"000000")))</f>
        <v>KRX:025750</v>
      </c>
      <c r="Q694" s="5"/>
    </row>
    <row r="695" customFormat="false" ht="15.75" hidden="false" customHeight="false" outlineLevel="0" collapsed="false">
      <c r="A695" s="6" t="n">
        <v>692</v>
      </c>
      <c r="B695" s="6" t="s">
        <v>14</v>
      </c>
      <c r="C695" s="7" t="n">
        <v>4960</v>
      </c>
      <c r="D695" s="6" t="s">
        <v>2140</v>
      </c>
      <c r="E695" s="7" t="n">
        <v>64101</v>
      </c>
      <c r="F695" s="6" t="s">
        <v>104</v>
      </c>
      <c r="G695" s="8" t="n">
        <v>9908391</v>
      </c>
      <c r="H695" s="8" t="n">
        <v>49541955000</v>
      </c>
      <c r="I695" s="8" t="n">
        <v>5000</v>
      </c>
      <c r="J695" s="6" t="s">
        <v>17</v>
      </c>
      <c r="K695" s="6" t="s">
        <v>2141</v>
      </c>
      <c r="L695" s="6" t="s">
        <v>2142</v>
      </c>
      <c r="M695" s="3"/>
      <c r="N695" s="9" t="str">
        <f aca="false">IF(B695="코스닥", TEXT(C695,"000000")&amp;".KQ", IF(B695="코넥스", "N/A",TEXT(C695,"000000")&amp;".KS"))</f>
        <v>004960.KS</v>
      </c>
      <c r="O695" s="5"/>
      <c r="P695" s="4" t="str">
        <f aca="false">IF(B695="코스닥", "KOSDAQ:"&amp;TEXT(C695,"000000"), IF(B695="코넥스", "N/A","KRX:"&amp;TEXT(C695,"000000")))</f>
        <v>KRX:004960</v>
      </c>
      <c r="Q695" s="5"/>
    </row>
    <row r="696" customFormat="false" ht="15.75" hidden="false" customHeight="false" outlineLevel="0" collapsed="false">
      <c r="A696" s="6" t="n">
        <v>693</v>
      </c>
      <c r="B696" s="6" t="s">
        <v>14</v>
      </c>
      <c r="C696" s="7" t="n">
        <v>11700</v>
      </c>
      <c r="D696" s="6" t="s">
        <v>2143</v>
      </c>
      <c r="E696" s="7" t="n">
        <v>32901</v>
      </c>
      <c r="F696" s="6" t="s">
        <v>144</v>
      </c>
      <c r="G696" s="8" t="n">
        <v>32446151</v>
      </c>
      <c r="H696" s="8" t="n">
        <v>16223075500</v>
      </c>
      <c r="I696" s="6" t="n">
        <v>500</v>
      </c>
      <c r="J696" s="6" t="s">
        <v>17</v>
      </c>
      <c r="K696" s="6" t="s">
        <v>2144</v>
      </c>
      <c r="L696" s="6" t="s">
        <v>2145</v>
      </c>
      <c r="M696" s="3"/>
      <c r="N696" s="9" t="str">
        <f aca="false">IF(B696="코스닥", TEXT(C696,"000000")&amp;".KQ", IF(B696="코넥스", "N/A",TEXT(C696,"000000")&amp;".KS"))</f>
        <v>011700.KS</v>
      </c>
      <c r="O696" s="5"/>
      <c r="P696" s="4" t="str">
        <f aca="false">IF(B696="코스닥", "KOSDAQ:"&amp;TEXT(C696,"000000"), IF(B696="코넥스", "N/A","KRX:"&amp;TEXT(C696,"000000")))</f>
        <v>KRX:011700</v>
      </c>
      <c r="Q696" s="5"/>
    </row>
    <row r="697" customFormat="false" ht="15.75" hidden="false" customHeight="false" outlineLevel="0" collapsed="false">
      <c r="A697" s="6" t="n">
        <v>694</v>
      </c>
      <c r="B697" s="6" t="s">
        <v>14</v>
      </c>
      <c r="C697" s="7" t="n">
        <v>1750</v>
      </c>
      <c r="D697" s="6" t="s">
        <v>2146</v>
      </c>
      <c r="E697" s="7" t="n">
        <v>116601</v>
      </c>
      <c r="F697" s="6" t="s">
        <v>118</v>
      </c>
      <c r="G697" s="8" t="n">
        <v>12728534</v>
      </c>
      <c r="H697" s="8" t="n">
        <v>66267670000</v>
      </c>
      <c r="I697" s="8" t="n">
        <v>5000</v>
      </c>
      <c r="J697" s="6" t="s">
        <v>17</v>
      </c>
      <c r="K697" s="6" t="s">
        <v>2147</v>
      </c>
      <c r="L697" s="6" t="s">
        <v>2148</v>
      </c>
      <c r="M697" s="3"/>
      <c r="N697" s="9" t="str">
        <f aca="false">IF(B697="코스닥", TEXT(C697,"000000")&amp;".KQ", IF(B697="코넥스", "N/A",TEXT(C697,"000000")&amp;".KS"))</f>
        <v>001750.KS</v>
      </c>
      <c r="O697" s="5"/>
      <c r="P697" s="4" t="str">
        <f aca="false">IF(B697="코스닥", "KOSDAQ:"&amp;TEXT(C697,"000000"), IF(B697="코넥스", "N/A","KRX:"&amp;TEXT(C697,"000000")))</f>
        <v>KRX:001750</v>
      </c>
      <c r="Q697" s="5"/>
    </row>
    <row r="698" customFormat="false" ht="15.75" hidden="false" customHeight="false" outlineLevel="0" collapsed="false">
      <c r="A698" s="6" t="n">
        <v>695</v>
      </c>
      <c r="B698" s="6" t="s">
        <v>14</v>
      </c>
      <c r="C698" s="7" t="n">
        <v>18880</v>
      </c>
      <c r="D698" s="6" t="s">
        <v>2149</v>
      </c>
      <c r="E698" s="7" t="n">
        <v>32901</v>
      </c>
      <c r="F698" s="6" t="s">
        <v>144</v>
      </c>
      <c r="G698" s="8" t="n">
        <v>106760000</v>
      </c>
      <c r="H698" s="8" t="n">
        <v>53380000000</v>
      </c>
      <c r="I698" s="6" t="n">
        <v>500</v>
      </c>
      <c r="J698" s="6" t="s">
        <v>17</v>
      </c>
      <c r="K698" s="6" t="s">
        <v>2150</v>
      </c>
      <c r="L698" s="6" t="s">
        <v>2151</v>
      </c>
      <c r="M698" s="3"/>
      <c r="N698" s="9" t="str">
        <f aca="false">IF(B698="코스닥", TEXT(C698,"000000")&amp;".KQ", IF(B698="코넥스", "N/A",TEXT(C698,"000000")&amp;".KS"))</f>
        <v>018880.KS</v>
      </c>
      <c r="O698" s="5"/>
      <c r="P698" s="4" t="str">
        <f aca="false">IF(B698="코스닥", "KOSDAQ:"&amp;TEXT(C698,"000000"), IF(B698="코넥스", "N/A","KRX:"&amp;TEXT(C698,"000000")))</f>
        <v>KRX:018880</v>
      </c>
      <c r="Q698" s="5"/>
    </row>
    <row r="699" customFormat="false" ht="15.75" hidden="false" customHeight="false" outlineLevel="0" collapsed="false">
      <c r="A699" s="6" t="n">
        <v>696</v>
      </c>
      <c r="B699" s="6" t="s">
        <v>14</v>
      </c>
      <c r="C699" s="7" t="n">
        <v>9420</v>
      </c>
      <c r="D699" s="6" t="s">
        <v>2152</v>
      </c>
      <c r="E699" s="7" t="n">
        <v>32102</v>
      </c>
      <c r="F699" s="6" t="s">
        <v>129</v>
      </c>
      <c r="G699" s="8" t="n">
        <v>51534756</v>
      </c>
      <c r="H699" s="8" t="n">
        <v>25767378000</v>
      </c>
      <c r="I699" s="6" t="n">
        <v>500</v>
      </c>
      <c r="J699" s="6" t="s">
        <v>17</v>
      </c>
      <c r="K699" s="6" t="s">
        <v>2153</v>
      </c>
      <c r="L699" s="6" t="s">
        <v>2154</v>
      </c>
      <c r="M699" s="3"/>
      <c r="N699" s="9" t="str">
        <f aca="false">IF(B699="코스닥", TEXT(C699,"000000")&amp;".KQ", IF(B699="코넥스", "N/A",TEXT(C699,"000000")&amp;".KS"))</f>
        <v>009420.KS</v>
      </c>
      <c r="O699" s="5"/>
      <c r="P699" s="4" t="str">
        <f aca="false">IF(B699="코스닥", "KOSDAQ:"&amp;TEXT(C699,"000000"), IF(B699="코넥스", "N/A","KRX:"&amp;TEXT(C699,"000000")))</f>
        <v>KRX:009420</v>
      </c>
      <c r="Q699" s="5"/>
    </row>
    <row r="700" customFormat="false" ht="15.75" hidden="false" customHeight="false" outlineLevel="0" collapsed="false">
      <c r="A700" s="6" t="n">
        <v>697</v>
      </c>
      <c r="B700" s="6" t="s">
        <v>14</v>
      </c>
      <c r="C700" s="7" t="n">
        <v>14130</v>
      </c>
      <c r="D700" s="6" t="s">
        <v>2155</v>
      </c>
      <c r="E700" s="7" t="n">
        <v>84903</v>
      </c>
      <c r="F700" s="6" t="s">
        <v>59</v>
      </c>
      <c r="G700" s="8" t="n">
        <v>1200000</v>
      </c>
      <c r="H700" s="8" t="n">
        <v>6000000000</v>
      </c>
      <c r="I700" s="8" t="n">
        <v>5000</v>
      </c>
      <c r="J700" s="6" t="s">
        <v>17</v>
      </c>
      <c r="K700" s="6" t="s">
        <v>2156</v>
      </c>
      <c r="L700" s="6" t="s">
        <v>2157</v>
      </c>
      <c r="M700" s="3"/>
      <c r="N700" s="9" t="str">
        <f aca="false">IF(B700="코스닥", TEXT(C700,"000000")&amp;".KQ", IF(B700="코넥스", "N/A",TEXT(C700,"000000")&amp;".KS"))</f>
        <v>014130.KS</v>
      </c>
      <c r="O700" s="5"/>
      <c r="P700" s="4" t="str">
        <f aca="false">IF(B700="코스닥", "KOSDAQ:"&amp;TEXT(C700,"000000"), IF(B700="코넥스", "N/A","KRX:"&amp;TEXT(C700,"000000")))</f>
        <v>KRX:014130</v>
      </c>
      <c r="Q700" s="5"/>
    </row>
    <row r="701" customFormat="false" ht="15.75" hidden="false" customHeight="false" outlineLevel="0" collapsed="false">
      <c r="A701" s="6" t="n">
        <v>698</v>
      </c>
      <c r="B701" s="6" t="s">
        <v>14</v>
      </c>
      <c r="C701" s="7" t="n">
        <v>3300</v>
      </c>
      <c r="D701" s="6" t="s">
        <v>2158</v>
      </c>
      <c r="E701" s="7" t="n">
        <v>32303</v>
      </c>
      <c r="F701" s="6" t="s">
        <v>755</v>
      </c>
      <c r="G701" s="8" t="n">
        <v>7545313</v>
      </c>
      <c r="H701" s="8" t="n">
        <v>37726565000</v>
      </c>
      <c r="I701" s="8" t="n">
        <v>5000</v>
      </c>
      <c r="J701" s="6" t="s">
        <v>17</v>
      </c>
      <c r="K701" s="6" t="s">
        <v>2159</v>
      </c>
      <c r="L701" s="6" t="s">
        <v>2160</v>
      </c>
      <c r="M701" s="3"/>
      <c r="N701" s="9" t="str">
        <f aca="false">IF(B701="코스닥", TEXT(C701,"000000")&amp;".KQ", IF(B701="코넥스", "N/A",TEXT(C701,"000000")&amp;".KS"))</f>
        <v>003300.KS</v>
      </c>
      <c r="O701" s="5"/>
      <c r="P701" s="4" t="str">
        <f aca="false">IF(B701="코스닥", "KOSDAQ:"&amp;TEXT(C701,"000000"), IF(B701="코넥스", "N/A","KRX:"&amp;TEXT(C701,"000000")))</f>
        <v>KRX:003300</v>
      </c>
      <c r="Q701" s="5"/>
    </row>
    <row r="702" customFormat="false" ht="15.75" hidden="false" customHeight="false" outlineLevel="0" collapsed="false">
      <c r="A702" s="6" t="n">
        <v>699</v>
      </c>
      <c r="B702" s="6" t="s">
        <v>14</v>
      </c>
      <c r="C702" s="7" t="n">
        <v>200880</v>
      </c>
      <c r="D702" s="6" t="s">
        <v>2161</v>
      </c>
      <c r="E702" s="7" t="n">
        <v>33003</v>
      </c>
      <c r="F702" s="6" t="s">
        <v>254</v>
      </c>
      <c r="G702" s="8" t="n">
        <v>27028437</v>
      </c>
      <c r="H702" s="8" t="n">
        <v>13514218500</v>
      </c>
      <c r="I702" s="6" t="n">
        <v>500</v>
      </c>
      <c r="J702" s="6" t="s">
        <v>17</v>
      </c>
      <c r="K702" s="6" t="s">
        <v>1165</v>
      </c>
      <c r="L702" s="6" t="s">
        <v>2160</v>
      </c>
      <c r="M702" s="3"/>
      <c r="N702" s="9" t="str">
        <f aca="false">IF(B702="코스닥", TEXT(C702,"000000")&amp;".KQ", IF(B702="코넥스", "N/A",TEXT(C702,"000000")&amp;".KS"))</f>
        <v>200880.KS</v>
      </c>
      <c r="O702" s="5"/>
      <c r="P702" s="4" t="str">
        <f aca="false">IF(B702="코스닥", "KOSDAQ:"&amp;TEXT(C702,"000000"), IF(B702="코넥스", "N/A","KRX:"&amp;TEXT(C702,"000000")))</f>
        <v>KRX:200880</v>
      </c>
      <c r="Q702" s="5"/>
    </row>
    <row r="703" customFormat="false" ht="15.75" hidden="false" customHeight="false" outlineLevel="0" collapsed="false">
      <c r="A703" s="6" t="n">
        <v>700</v>
      </c>
      <c r="B703" s="6" t="s">
        <v>14</v>
      </c>
      <c r="C703" s="7" t="n">
        <v>2220</v>
      </c>
      <c r="D703" s="6" t="s">
        <v>2162</v>
      </c>
      <c r="E703" s="7" t="n">
        <v>32401</v>
      </c>
      <c r="F703" s="6" t="s">
        <v>86</v>
      </c>
      <c r="G703" s="8" t="n">
        <v>2040000</v>
      </c>
      <c r="H703" s="8" t="n">
        <v>10200000000</v>
      </c>
      <c r="I703" s="8" t="n">
        <v>5000</v>
      </c>
      <c r="J703" s="6" t="s">
        <v>17</v>
      </c>
      <c r="K703" s="6" t="s">
        <v>2163</v>
      </c>
      <c r="L703" s="6" t="s">
        <v>2164</v>
      </c>
      <c r="M703" s="3"/>
      <c r="N703" s="9" t="str">
        <f aca="false">IF(B703="코스닥", TEXT(C703,"000000")&amp;".KQ", IF(B703="코넥스", "N/A",TEXT(C703,"000000")&amp;".KS"))</f>
        <v>002220.KS</v>
      </c>
      <c r="O703" s="5"/>
      <c r="P703" s="4" t="str">
        <f aca="false">IF(B703="코스닥", "KOSDAQ:"&amp;TEXT(C703,"000000"), IF(B703="코넥스", "N/A","KRX:"&amp;TEXT(C703,"000000")))</f>
        <v>KRX:002220</v>
      </c>
      <c r="Q703" s="5"/>
    </row>
    <row r="704" customFormat="false" ht="15.75" hidden="false" customHeight="false" outlineLevel="0" collapsed="false">
      <c r="A704" s="6" t="n">
        <v>701</v>
      </c>
      <c r="B704" s="6" t="s">
        <v>14</v>
      </c>
      <c r="C704" s="7" t="n">
        <v>51600</v>
      </c>
      <c r="D704" s="6" t="s">
        <v>2165</v>
      </c>
      <c r="E704" s="7" t="n">
        <v>64203</v>
      </c>
      <c r="F704" s="6" t="s">
        <v>2166</v>
      </c>
      <c r="G704" s="8" t="n">
        <v>45000000</v>
      </c>
      <c r="H704" s="8" t="n">
        <v>9000000000</v>
      </c>
      <c r="I704" s="6" t="n">
        <v>200</v>
      </c>
      <c r="J704" s="6" t="s">
        <v>17</v>
      </c>
      <c r="K704" s="6" t="s">
        <v>2167</v>
      </c>
      <c r="L704" s="6" t="s">
        <v>2168</v>
      </c>
      <c r="M704" s="3"/>
      <c r="N704" s="9" t="str">
        <f aca="false">IF(B704="코스닥", TEXT(C704,"000000")&amp;".KQ", IF(B704="코넥스", "N/A",TEXT(C704,"000000")&amp;".KS"))</f>
        <v>051600.KS</v>
      </c>
      <c r="O704" s="5"/>
      <c r="P704" s="4" t="str">
        <f aca="false">IF(B704="코스닥", "KOSDAQ:"&amp;TEXT(C704,"000000"), IF(B704="코넥스", "N/A","KRX:"&amp;TEXT(C704,"000000")))</f>
        <v>KRX:051600</v>
      </c>
      <c r="Q704" s="5"/>
    </row>
    <row r="705" customFormat="false" ht="15.75" hidden="false" customHeight="false" outlineLevel="0" collapsed="false">
      <c r="A705" s="6" t="n">
        <v>702</v>
      </c>
      <c r="B705" s="6" t="s">
        <v>14</v>
      </c>
      <c r="C705" s="7" t="n">
        <v>52690</v>
      </c>
      <c r="D705" s="6" t="s">
        <v>2169</v>
      </c>
      <c r="E705" s="7" t="n">
        <v>137201</v>
      </c>
      <c r="F705" s="6" t="s">
        <v>684</v>
      </c>
      <c r="G705" s="8" t="n">
        <v>38220000</v>
      </c>
      <c r="H705" s="8" t="n">
        <v>7644000000</v>
      </c>
      <c r="I705" s="6" t="n">
        <v>200</v>
      </c>
      <c r="J705" s="6" t="s">
        <v>17</v>
      </c>
      <c r="K705" s="6" t="s">
        <v>2170</v>
      </c>
      <c r="L705" s="6" t="s">
        <v>2171</v>
      </c>
      <c r="M705" s="3"/>
      <c r="N705" s="9" t="str">
        <f aca="false">IF(B705="코스닥", TEXT(C705,"000000")&amp;".KQ", IF(B705="코넥스", "N/A",TEXT(C705,"000000")&amp;".KS"))</f>
        <v>052690.KS</v>
      </c>
      <c r="O705" s="5"/>
      <c r="P705" s="4" t="str">
        <f aca="false">IF(B705="코스닥", "KOSDAQ:"&amp;TEXT(C705,"000000"), IF(B705="코넥스", "N/A","KRX:"&amp;TEXT(C705,"000000")))</f>
        <v>KRX:052690</v>
      </c>
      <c r="Q705" s="5"/>
    </row>
    <row r="706" customFormat="false" ht="15.75" hidden="false" customHeight="false" outlineLevel="0" collapsed="false">
      <c r="A706" s="6" t="n">
        <v>703</v>
      </c>
      <c r="B706" s="6" t="s">
        <v>14</v>
      </c>
      <c r="C706" s="7" t="n">
        <v>130660</v>
      </c>
      <c r="D706" s="6" t="s">
        <v>2172</v>
      </c>
      <c r="E706" s="7" t="n">
        <v>137201</v>
      </c>
      <c r="F706" s="6" t="s">
        <v>684</v>
      </c>
      <c r="G706" s="8" t="n">
        <v>32600000</v>
      </c>
      <c r="H706" s="8" t="n">
        <v>16300000000</v>
      </c>
      <c r="I706" s="6" t="n">
        <v>500</v>
      </c>
      <c r="J706" s="6" t="s">
        <v>17</v>
      </c>
      <c r="K706" s="6" t="s">
        <v>2173</v>
      </c>
      <c r="L706" s="6" t="s">
        <v>2174</v>
      </c>
      <c r="M706" s="3"/>
      <c r="N706" s="9" t="str">
        <f aca="false">IF(B706="코스닥", TEXT(C706,"000000")&amp;".KQ", IF(B706="코넥스", "N/A",TEXT(C706,"000000")&amp;".KS"))</f>
        <v>130660.KS</v>
      </c>
      <c r="O706" s="5"/>
      <c r="P706" s="4" t="str">
        <f aca="false">IF(B706="코스닥", "KOSDAQ:"&amp;TEXT(C706,"000000"), IF(B706="코넥스", "N/A","KRX:"&amp;TEXT(C706,"000000")))</f>
        <v>KRX:130660</v>
      </c>
      <c r="Q706" s="5"/>
    </row>
    <row r="707" customFormat="false" ht="15.75" hidden="false" customHeight="false" outlineLevel="0" collapsed="false">
      <c r="A707" s="6" t="n">
        <v>704</v>
      </c>
      <c r="B707" s="6" t="s">
        <v>14</v>
      </c>
      <c r="C707" s="7" t="n">
        <v>2320</v>
      </c>
      <c r="D707" s="6" t="s">
        <v>2175</v>
      </c>
      <c r="E707" s="7" t="n">
        <v>84903</v>
      </c>
      <c r="F707" s="6" t="s">
        <v>59</v>
      </c>
      <c r="G707" s="8" t="n">
        <v>11974656</v>
      </c>
      <c r="H707" s="8" t="n">
        <v>59873280000</v>
      </c>
      <c r="I707" s="8" t="n">
        <v>5000</v>
      </c>
      <c r="J707" s="6" t="s">
        <v>17</v>
      </c>
      <c r="K707" s="6" t="s">
        <v>2176</v>
      </c>
      <c r="L707" s="6" t="s">
        <v>1788</v>
      </c>
      <c r="M707" s="3"/>
      <c r="N707" s="9" t="str">
        <f aca="false">IF(B707="코스닥", TEXT(C707,"000000")&amp;".KQ", IF(B707="코넥스", "N/A",TEXT(C707,"000000")&amp;".KS"))</f>
        <v>002320.KS</v>
      </c>
      <c r="O707" s="5"/>
      <c r="P707" s="4" t="str">
        <f aca="false">IF(B707="코스닥", "KOSDAQ:"&amp;TEXT(C707,"000000"), IF(B707="코넥스", "N/A","KRX:"&amp;TEXT(C707,"000000")))</f>
        <v>KRX:002320</v>
      </c>
      <c r="Q707" s="5"/>
    </row>
    <row r="708" customFormat="false" ht="15.75" hidden="false" customHeight="false" outlineLevel="0" collapsed="false">
      <c r="A708" s="6" t="n">
        <v>705</v>
      </c>
      <c r="B708" s="6" t="s">
        <v>14</v>
      </c>
      <c r="C708" s="7" t="n">
        <v>97230</v>
      </c>
      <c r="D708" s="6" t="s">
        <v>2177</v>
      </c>
      <c r="E708" s="7" t="n">
        <v>64102</v>
      </c>
      <c r="F708" s="6" t="s">
        <v>370</v>
      </c>
      <c r="G708" s="8" t="n">
        <v>102288465</v>
      </c>
      <c r="H708" s="8" t="n">
        <v>511442325000</v>
      </c>
      <c r="I708" s="8" t="n">
        <v>5000</v>
      </c>
      <c r="J708" s="6" t="s">
        <v>17</v>
      </c>
      <c r="K708" s="6" t="s">
        <v>2178</v>
      </c>
      <c r="L708" s="6" t="s">
        <v>2179</v>
      </c>
      <c r="M708" s="3"/>
      <c r="N708" s="9" t="str">
        <f aca="false">IF(B708="코스닥", TEXT(C708,"000000")&amp;".KQ", IF(B708="코넥스", "N/A",TEXT(C708,"000000")&amp;".KS"))</f>
        <v>097230.KS</v>
      </c>
      <c r="O708" s="5"/>
      <c r="P708" s="4" t="str">
        <f aca="false">IF(B708="코스닥", "KOSDAQ:"&amp;TEXT(C708,"000000"), IF(B708="코넥스", "N/A","KRX:"&amp;TEXT(C708,"000000")))</f>
        <v>KRX:097230</v>
      </c>
      <c r="Q708" s="5"/>
    </row>
    <row r="709" customFormat="false" ht="15.75" hidden="false" customHeight="false" outlineLevel="0" collapsed="false">
      <c r="A709" s="6" t="n">
        <v>706</v>
      </c>
      <c r="B709" s="6" t="s">
        <v>14</v>
      </c>
      <c r="C709" s="7" t="n">
        <v>3480</v>
      </c>
      <c r="D709" s="6" t="s">
        <v>2180</v>
      </c>
      <c r="E709" s="7" t="n">
        <v>137105</v>
      </c>
      <c r="F709" s="6" t="s">
        <v>36</v>
      </c>
      <c r="G709" s="8" t="n">
        <v>29529812</v>
      </c>
      <c r="H709" s="8" t="n">
        <v>155149060000</v>
      </c>
      <c r="I709" s="8" t="n">
        <v>5000</v>
      </c>
      <c r="J709" s="6" t="s">
        <v>17</v>
      </c>
      <c r="K709" s="6" t="s">
        <v>2178</v>
      </c>
      <c r="L709" s="6" t="s">
        <v>2181</v>
      </c>
      <c r="M709" s="3"/>
      <c r="N709" s="9" t="str">
        <f aca="false">IF(B709="코스닥", TEXT(C709,"000000")&amp;".KQ", IF(B709="코넥스", "N/A",TEXT(C709,"000000")&amp;".KS"))</f>
        <v>003480.KS</v>
      </c>
      <c r="O709" s="5"/>
      <c r="P709" s="4" t="str">
        <f aca="false">IF(B709="코스닥", "KOSDAQ:"&amp;TEXT(C709,"000000"), IF(B709="코넥스", "N/A","KRX:"&amp;TEXT(C709,"000000")))</f>
        <v>KRX:003480</v>
      </c>
      <c r="Q709" s="5"/>
    </row>
    <row r="710" customFormat="false" ht="15.75" hidden="false" customHeight="false" outlineLevel="0" collapsed="false">
      <c r="A710" s="6" t="n">
        <v>707</v>
      </c>
      <c r="B710" s="6" t="s">
        <v>14</v>
      </c>
      <c r="C710" s="7" t="n">
        <v>180640</v>
      </c>
      <c r="D710" s="6" t="s">
        <v>2182</v>
      </c>
      <c r="E710" s="7" t="n">
        <v>137105</v>
      </c>
      <c r="F710" s="6" t="s">
        <v>36</v>
      </c>
      <c r="G710" s="8" t="n">
        <v>52773256</v>
      </c>
      <c r="H710" s="8" t="n">
        <v>133275055000</v>
      </c>
      <c r="I710" s="8" t="n">
        <v>2500</v>
      </c>
      <c r="J710" s="6" t="s">
        <v>17</v>
      </c>
      <c r="K710" s="6" t="s">
        <v>2183</v>
      </c>
      <c r="L710" s="6" t="s">
        <v>2184</v>
      </c>
      <c r="M710" s="3"/>
      <c r="N710" s="9" t="str">
        <f aca="false">IF(B710="코스닥", TEXT(C710,"000000")&amp;".KQ", IF(B710="코넥스", "N/A",TEXT(C710,"000000")&amp;".KS"))</f>
        <v>180640.KS</v>
      </c>
      <c r="O710" s="5"/>
      <c r="P710" s="4" t="str">
        <f aca="false">IF(B710="코스닥", "KOSDAQ:"&amp;TEXT(C710,"000000"), IF(B710="코넥스", "N/A","KRX:"&amp;TEXT(C710,"000000")))</f>
        <v>KRX:180640</v>
      </c>
      <c r="Q710" s="5"/>
    </row>
    <row r="711" customFormat="false" ht="15.75" hidden="false" customHeight="false" outlineLevel="0" collapsed="false">
      <c r="A711" s="6" t="n">
        <v>708</v>
      </c>
      <c r="B711" s="6" t="s">
        <v>14</v>
      </c>
      <c r="C711" s="7" t="n">
        <v>117930</v>
      </c>
      <c r="D711" s="6" t="s">
        <v>2185</v>
      </c>
      <c r="E711" s="7" t="n">
        <v>85001</v>
      </c>
      <c r="F711" s="6" t="s">
        <v>176</v>
      </c>
      <c r="G711" s="8" t="n">
        <v>245269941</v>
      </c>
      <c r="H711" s="8" t="n">
        <v>1226349705000</v>
      </c>
      <c r="I711" s="8" t="n">
        <v>5000</v>
      </c>
      <c r="J711" s="6" t="s">
        <v>17</v>
      </c>
      <c r="K711" s="6" t="s">
        <v>2186</v>
      </c>
      <c r="L711" s="6" t="s">
        <v>2187</v>
      </c>
      <c r="M711" s="3"/>
      <c r="N711" s="9" t="str">
        <f aca="false">IF(B711="코스닥", TEXT(C711,"000000")&amp;".KQ", IF(B711="코넥스", "N/A",TEXT(C711,"000000")&amp;".KS"))</f>
        <v>117930.KS</v>
      </c>
      <c r="O711" s="5"/>
      <c r="P711" s="4" t="str">
        <f aca="false">IF(B711="코스닥", "KOSDAQ:"&amp;TEXT(C711,"000000"), IF(B711="코넥스", "N/A","KRX:"&amp;TEXT(C711,"000000")))</f>
        <v>KRX:117930</v>
      </c>
      <c r="Q711" s="5"/>
    </row>
    <row r="712" customFormat="false" ht="15.75" hidden="false" customHeight="false" outlineLevel="0" collapsed="false">
      <c r="A712" s="6" t="n">
        <v>709</v>
      </c>
      <c r="B712" s="6" t="s">
        <v>14</v>
      </c>
      <c r="C712" s="7" t="n">
        <v>5110</v>
      </c>
      <c r="D712" s="6" t="s">
        <v>2188</v>
      </c>
      <c r="E712" s="7" t="n">
        <v>74605</v>
      </c>
      <c r="F712" s="6" t="s">
        <v>1313</v>
      </c>
      <c r="G712" s="8" t="n">
        <v>34458589</v>
      </c>
      <c r="H712" s="8" t="n">
        <v>17229294500</v>
      </c>
      <c r="I712" s="6" t="n">
        <v>500</v>
      </c>
      <c r="J712" s="6" t="s">
        <v>17</v>
      </c>
      <c r="K712" s="6" t="s">
        <v>2189</v>
      </c>
      <c r="L712" s="6" t="s">
        <v>2190</v>
      </c>
      <c r="M712" s="3"/>
      <c r="N712" s="9" t="str">
        <f aca="false">IF(B712="코스닥", TEXT(C712,"000000")&amp;".KQ", IF(B712="코넥스", "N/A",TEXT(C712,"000000")&amp;".KS"))</f>
        <v>005110.KS</v>
      </c>
      <c r="O712" s="5"/>
      <c r="P712" s="4" t="str">
        <f aca="false">IF(B712="코스닥", "KOSDAQ:"&amp;TEXT(C712,"000000"), IF(B712="코넥스", "N/A","KRX:"&amp;TEXT(C712,"000000")))</f>
        <v>KRX:005110</v>
      </c>
      <c r="Q712" s="5"/>
    </row>
    <row r="713" customFormat="false" ht="15.75" hidden="false" customHeight="false" outlineLevel="0" collapsed="false">
      <c r="A713" s="6" t="n">
        <v>710</v>
      </c>
      <c r="B713" s="6" t="s">
        <v>14</v>
      </c>
      <c r="C713" s="7" t="n">
        <v>9460</v>
      </c>
      <c r="D713" s="6" t="s">
        <v>2191</v>
      </c>
      <c r="E713" s="7" t="n">
        <v>31701</v>
      </c>
      <c r="F713" s="6" t="s">
        <v>470</v>
      </c>
      <c r="G713" s="8" t="n">
        <v>59667486</v>
      </c>
      <c r="H713" s="8" t="n">
        <v>29833743000</v>
      </c>
      <c r="I713" s="6" t="n">
        <v>500</v>
      </c>
      <c r="J713" s="6" t="s">
        <v>17</v>
      </c>
      <c r="K713" s="6" t="s">
        <v>2192</v>
      </c>
      <c r="L713" s="6" t="s">
        <v>2193</v>
      </c>
      <c r="M713" s="3"/>
      <c r="N713" s="9" t="str">
        <f aca="false">IF(B713="코스닥", TEXT(C713,"000000")&amp;".KQ", IF(B713="코넥스", "N/A",TEXT(C713,"000000")&amp;".KS"))</f>
        <v>009460.KS</v>
      </c>
      <c r="O713" s="5"/>
      <c r="P713" s="4" t="str">
        <f aca="false">IF(B713="코스닥", "KOSDAQ:"&amp;TEXT(C713,"000000"), IF(B713="코넥스", "N/A","KRX:"&amp;TEXT(C713,"000000")))</f>
        <v>KRX:009460</v>
      </c>
      <c r="Q713" s="5"/>
    </row>
    <row r="714" customFormat="false" ht="15.75" hidden="false" customHeight="false" outlineLevel="0" collapsed="false">
      <c r="A714" s="6" t="n">
        <v>711</v>
      </c>
      <c r="B714" s="6" t="s">
        <v>14</v>
      </c>
      <c r="C714" s="7" t="n">
        <v>880</v>
      </c>
      <c r="D714" s="6" t="s">
        <v>2194</v>
      </c>
      <c r="E714" s="7" t="n">
        <v>32004</v>
      </c>
      <c r="F714" s="6" t="s">
        <v>162</v>
      </c>
      <c r="G714" s="8" t="n">
        <v>74958735</v>
      </c>
      <c r="H714" s="8" t="n">
        <v>377190145000</v>
      </c>
      <c r="I714" s="8" t="n">
        <v>5000</v>
      </c>
      <c r="J714" s="6" t="s">
        <v>17</v>
      </c>
      <c r="K714" s="6" t="s">
        <v>2195</v>
      </c>
      <c r="L714" s="6" t="s">
        <v>2196</v>
      </c>
      <c r="M714" s="3"/>
      <c r="N714" s="9" t="str">
        <f aca="false">IF(B714="코스닥", TEXT(C714,"000000")&amp;".KQ", IF(B714="코넥스", "N/A",TEXT(C714,"000000")&amp;".KS"))</f>
        <v>000880.KS</v>
      </c>
      <c r="O714" s="5"/>
      <c r="P714" s="4" t="str">
        <f aca="false">IF(B714="코스닥", "KOSDAQ:"&amp;TEXT(C714,"000000"), IF(B714="코넥스", "N/A","KRX:"&amp;TEXT(C714,"000000")))</f>
        <v>KRX:000880</v>
      </c>
      <c r="Q714" s="5"/>
    </row>
    <row r="715" customFormat="false" ht="15.75" hidden="false" customHeight="false" outlineLevel="0" collapsed="false">
      <c r="A715" s="6" t="n">
        <v>712</v>
      </c>
      <c r="B715" s="6" t="s">
        <v>14</v>
      </c>
      <c r="C715" s="7" t="n">
        <v>27390</v>
      </c>
      <c r="D715" s="6" t="s">
        <v>2197</v>
      </c>
      <c r="E715" s="7" t="n">
        <v>74701</v>
      </c>
      <c r="F715" s="6" t="s">
        <v>40</v>
      </c>
      <c r="G715" s="8" t="n">
        <v>6000000</v>
      </c>
      <c r="H715" s="8" t="n">
        <v>30000000000</v>
      </c>
      <c r="I715" s="8" t="n">
        <v>5000</v>
      </c>
      <c r="J715" s="6" t="s">
        <v>17</v>
      </c>
      <c r="K715" s="6" t="s">
        <v>2198</v>
      </c>
      <c r="L715" s="6" t="s">
        <v>2199</v>
      </c>
      <c r="M715" s="3"/>
      <c r="N715" s="9" t="str">
        <f aca="false">IF(B715="코스닥", TEXT(C715,"000000")&amp;".KQ", IF(B715="코넥스", "N/A",TEXT(C715,"000000")&amp;".KS"))</f>
        <v>027390.KS</v>
      </c>
      <c r="O715" s="5"/>
      <c r="P715" s="4" t="str">
        <f aca="false">IF(B715="코스닥", "KOSDAQ:"&amp;TEXT(C715,"000000"), IF(B715="코넥스", "N/A","KRX:"&amp;TEXT(C715,"000000")))</f>
        <v>KRX:027390</v>
      </c>
      <c r="Q715" s="5"/>
    </row>
    <row r="716" customFormat="false" ht="15.75" hidden="false" customHeight="false" outlineLevel="0" collapsed="false">
      <c r="A716" s="6" t="n">
        <v>713</v>
      </c>
      <c r="B716" s="6" t="s">
        <v>14</v>
      </c>
      <c r="C716" s="7" t="n">
        <v>88350</v>
      </c>
      <c r="D716" s="6" t="s">
        <v>2200</v>
      </c>
      <c r="E716" s="7" t="n">
        <v>116501</v>
      </c>
      <c r="F716" s="6" t="s">
        <v>137</v>
      </c>
      <c r="G716" s="8" t="n">
        <v>868530000</v>
      </c>
      <c r="H716" s="8" t="n">
        <v>4342650000000</v>
      </c>
      <c r="I716" s="8" t="n">
        <v>5000</v>
      </c>
      <c r="J716" s="6" t="s">
        <v>17</v>
      </c>
      <c r="K716" s="6" t="s">
        <v>2201</v>
      </c>
      <c r="L716" s="6" t="s">
        <v>746</v>
      </c>
      <c r="M716" s="3"/>
      <c r="N716" s="9" t="str">
        <f aca="false">IF(B716="코스닥", TEXT(C716,"000000")&amp;".KQ", IF(B716="코넥스", "N/A",TEXT(C716,"000000")&amp;".KS"))</f>
        <v>088350.KS</v>
      </c>
      <c r="O716" s="5"/>
      <c r="P716" s="4" t="str">
        <f aca="false">IF(B716="코스닥", "KOSDAQ:"&amp;TEXT(C716,"000000"), IF(B716="코넥스", "N/A","KRX:"&amp;TEXT(C716,"000000")))</f>
        <v>KRX:088350</v>
      </c>
      <c r="Q716" s="5"/>
    </row>
    <row r="717" customFormat="false" ht="15.75" hidden="false" customHeight="false" outlineLevel="0" collapsed="false">
      <c r="A717" s="6" t="n">
        <v>714</v>
      </c>
      <c r="B717" s="6" t="s">
        <v>14</v>
      </c>
      <c r="C717" s="7" t="n">
        <v>370</v>
      </c>
      <c r="D717" s="6" t="s">
        <v>2202</v>
      </c>
      <c r="E717" s="7" t="n">
        <v>116501</v>
      </c>
      <c r="F717" s="6" t="s">
        <v>137</v>
      </c>
      <c r="G717" s="8" t="n">
        <v>90738915</v>
      </c>
      <c r="H717" s="8" t="n">
        <v>453694575000</v>
      </c>
      <c r="I717" s="8" t="n">
        <v>5000</v>
      </c>
      <c r="J717" s="6" t="s">
        <v>17</v>
      </c>
      <c r="K717" s="6" t="s">
        <v>2203</v>
      </c>
      <c r="L717" s="6" t="s">
        <v>2204</v>
      </c>
      <c r="M717" s="3"/>
      <c r="N717" s="9" t="str">
        <f aca="false">IF(B717="코스닥", TEXT(C717,"000000")&amp;".KQ", IF(B717="코넥스", "N/A",TEXT(C717,"000000")&amp;".KS"))</f>
        <v>000370.KS</v>
      </c>
      <c r="O717" s="5"/>
      <c r="P717" s="4" t="str">
        <f aca="false">IF(B717="코스닥", "KOSDAQ:"&amp;TEXT(C717,"000000"), IF(B717="코넥스", "N/A","KRX:"&amp;TEXT(C717,"000000")))</f>
        <v>KRX:000370</v>
      </c>
      <c r="Q717" s="5"/>
    </row>
    <row r="718" customFormat="false" ht="15.75" hidden="false" customHeight="false" outlineLevel="0" collapsed="false">
      <c r="A718" s="6" t="n">
        <v>715</v>
      </c>
      <c r="B718" s="6" t="s">
        <v>14</v>
      </c>
      <c r="C718" s="7" t="n">
        <v>9830</v>
      </c>
      <c r="D718" s="6" t="s">
        <v>2205</v>
      </c>
      <c r="E718" s="7" t="n">
        <v>32001</v>
      </c>
      <c r="F718" s="6" t="s">
        <v>155</v>
      </c>
      <c r="G718" s="8" t="n">
        <v>161939571</v>
      </c>
      <c r="H718" s="8" t="n">
        <v>815316540000</v>
      </c>
      <c r="I718" s="8" t="n">
        <v>5000</v>
      </c>
      <c r="J718" s="6" t="s">
        <v>17</v>
      </c>
      <c r="K718" s="6" t="s">
        <v>2206</v>
      </c>
      <c r="L718" s="6" t="s">
        <v>2207</v>
      </c>
      <c r="M718" s="3"/>
      <c r="N718" s="9" t="str">
        <f aca="false">IF(B718="코스닥", TEXT(C718,"000000")&amp;".KQ", IF(B718="코넥스", "N/A",TEXT(C718,"000000")&amp;".KS"))</f>
        <v>009830.KS</v>
      </c>
      <c r="O718" s="5"/>
      <c r="P718" s="4" t="str">
        <f aca="false">IF(B718="코스닥", "KOSDAQ:"&amp;TEXT(C718,"000000"), IF(B718="코넥스", "N/A","KRX:"&amp;TEXT(C718,"000000")))</f>
        <v>KRX:009830</v>
      </c>
      <c r="Q718" s="5"/>
    </row>
    <row r="719" customFormat="false" ht="15.75" hidden="false" customHeight="false" outlineLevel="0" collapsed="false">
      <c r="A719" s="6" t="n">
        <v>716</v>
      </c>
      <c r="B719" s="6" t="s">
        <v>14</v>
      </c>
      <c r="C719" s="7" t="n">
        <v>12450</v>
      </c>
      <c r="D719" s="6" t="s">
        <v>2208</v>
      </c>
      <c r="E719" s="7" t="n">
        <v>32901</v>
      </c>
      <c r="F719" s="6" t="s">
        <v>144</v>
      </c>
      <c r="G719" s="8" t="n">
        <v>53130000</v>
      </c>
      <c r="H719" s="8" t="n">
        <v>265650000000</v>
      </c>
      <c r="I719" s="8" t="n">
        <v>5000</v>
      </c>
      <c r="J719" s="6" t="s">
        <v>17</v>
      </c>
      <c r="K719" s="6" t="s">
        <v>2209</v>
      </c>
      <c r="L719" s="6" t="s">
        <v>2210</v>
      </c>
      <c r="M719" s="3"/>
      <c r="N719" s="9" t="str">
        <f aca="false">IF(B719="코스닥", TEXT(C719,"000000")&amp;".KQ", IF(B719="코넥스", "N/A",TEXT(C719,"000000")&amp;".KS"))</f>
        <v>012450.KS</v>
      </c>
      <c r="O719" s="5"/>
      <c r="P719" s="4" t="str">
        <f aca="false">IF(B719="코스닥", "KOSDAQ:"&amp;TEXT(C719,"000000"), IF(B719="코넥스", "N/A","KRX:"&amp;TEXT(C719,"000000")))</f>
        <v>KRX:012450</v>
      </c>
      <c r="Q719" s="5"/>
    </row>
    <row r="720" customFormat="false" ht="15.75" hidden="false" customHeight="false" outlineLevel="0" collapsed="false">
      <c r="A720" s="6" t="n">
        <v>717</v>
      </c>
      <c r="B720" s="6" t="s">
        <v>14</v>
      </c>
      <c r="C720" s="7" t="n">
        <v>3530</v>
      </c>
      <c r="D720" s="6" t="s">
        <v>2211</v>
      </c>
      <c r="E720" s="7" t="n">
        <v>116601</v>
      </c>
      <c r="F720" s="6" t="s">
        <v>118</v>
      </c>
      <c r="G720" s="8" t="n">
        <v>83355651</v>
      </c>
      <c r="H720" s="8" t="n">
        <v>440778255000</v>
      </c>
      <c r="I720" s="8" t="n">
        <v>5000</v>
      </c>
      <c r="J720" s="6" t="s">
        <v>17</v>
      </c>
      <c r="K720" s="6" t="s">
        <v>2212</v>
      </c>
      <c r="L720" s="6" t="s">
        <v>2213</v>
      </c>
      <c r="M720" s="3"/>
      <c r="N720" s="9" t="str">
        <f aca="false">IF(B720="코스닥", TEXT(C720,"000000")&amp;".KQ", IF(B720="코넥스", "N/A",TEXT(C720,"000000")&amp;".KS"))</f>
        <v>003530.KS</v>
      </c>
      <c r="O720" s="5"/>
      <c r="P720" s="4" t="str">
        <f aca="false">IF(B720="코스닥", "KOSDAQ:"&amp;TEXT(C720,"000000"), IF(B720="코넥스", "N/A","KRX:"&amp;TEXT(C720,"000000")))</f>
        <v>KRX:003530</v>
      </c>
      <c r="Q720" s="5"/>
    </row>
    <row r="721" customFormat="false" ht="15.75" hidden="false" customHeight="false" outlineLevel="0" collapsed="false">
      <c r="A721" s="6" t="n">
        <v>718</v>
      </c>
      <c r="B721" s="6" t="s">
        <v>14</v>
      </c>
      <c r="C721" s="7" t="n">
        <v>25850</v>
      </c>
      <c r="D721" s="6" t="s">
        <v>2214</v>
      </c>
      <c r="E721" s="7" t="n">
        <v>32001</v>
      </c>
      <c r="F721" s="6" t="s">
        <v>155</v>
      </c>
      <c r="G721" s="8" t="n">
        <v>3800000</v>
      </c>
      <c r="H721" s="8" t="n">
        <v>19000000000</v>
      </c>
      <c r="I721" s="8" t="n">
        <v>5000</v>
      </c>
      <c r="J721" s="6" t="s">
        <v>17</v>
      </c>
      <c r="K721" s="6" t="s">
        <v>2215</v>
      </c>
      <c r="L721" s="6" t="s">
        <v>2216</v>
      </c>
      <c r="M721" s="3"/>
      <c r="N721" s="9" t="str">
        <f aca="false">IF(B721="코스닥", TEXT(C721,"000000")&amp;".KQ", IF(B721="코넥스", "N/A",TEXT(C721,"000000")&amp;".KS"))</f>
        <v>025850.KS</v>
      </c>
      <c r="O721" s="5"/>
      <c r="P721" s="4" t="str">
        <f aca="false">IF(B721="코스닥", "KOSDAQ:"&amp;TEXT(C721,"000000"), IF(B721="코넥스", "N/A","KRX:"&amp;TEXT(C721,"000000")))</f>
        <v>KRX:025850</v>
      </c>
      <c r="Q721" s="5"/>
    </row>
    <row r="722" customFormat="false" ht="15.75" hidden="false" customHeight="false" outlineLevel="0" collapsed="false">
      <c r="A722" s="6" t="n">
        <v>719</v>
      </c>
      <c r="B722" s="6" t="s">
        <v>14</v>
      </c>
      <c r="C722" s="7" t="n">
        <v>15540</v>
      </c>
      <c r="D722" s="6" t="s">
        <v>2217</v>
      </c>
      <c r="E722" s="7" t="n">
        <v>147509</v>
      </c>
      <c r="F722" s="6" t="s">
        <v>2218</v>
      </c>
      <c r="G722" s="8" t="n">
        <v>28976649</v>
      </c>
      <c r="H722" s="8" t="n">
        <v>14488324500</v>
      </c>
      <c r="I722" s="6" t="n">
        <v>500</v>
      </c>
      <c r="J722" s="6" t="s">
        <v>17</v>
      </c>
      <c r="K722" s="6" t="s">
        <v>2219</v>
      </c>
      <c r="L722" s="6" t="s">
        <v>2220</v>
      </c>
      <c r="M722" s="3"/>
      <c r="N722" s="9" t="str">
        <f aca="false">IF(B722="코스닥", TEXT(C722,"000000")&amp;".KQ", IF(B722="코넥스", "N/A",TEXT(C722,"000000")&amp;".KS"))</f>
        <v>015540.KS</v>
      </c>
      <c r="O722" s="5"/>
      <c r="P722" s="4" t="str">
        <f aca="false">IF(B722="코스닥", "KOSDAQ:"&amp;TEXT(C722,"000000"), IF(B722="코넥스", "N/A","KRX:"&amp;TEXT(C722,"000000")))</f>
        <v>KRX:015540</v>
      </c>
      <c r="Q722" s="5"/>
    </row>
    <row r="723" customFormat="false" ht="15.75" hidden="false" customHeight="false" outlineLevel="0" collapsed="false">
      <c r="A723" s="6" t="n">
        <v>720</v>
      </c>
      <c r="B723" s="6" t="s">
        <v>14</v>
      </c>
      <c r="C723" s="7" t="n">
        <v>89470</v>
      </c>
      <c r="D723" s="6" t="s">
        <v>2221</v>
      </c>
      <c r="E723" s="7" t="n">
        <v>32004</v>
      </c>
      <c r="F723" s="6" t="s">
        <v>162</v>
      </c>
      <c r="G723" s="8" t="n">
        <v>31900000</v>
      </c>
      <c r="H723" s="8" t="n">
        <v>17200000000</v>
      </c>
      <c r="I723" s="6" t="n">
        <v>500</v>
      </c>
      <c r="J723" s="6" t="s">
        <v>17</v>
      </c>
      <c r="K723" s="6" t="s">
        <v>2222</v>
      </c>
      <c r="L723" s="6" t="s">
        <v>2223</v>
      </c>
      <c r="M723" s="3"/>
      <c r="N723" s="9" t="str">
        <f aca="false">IF(B723="코스닥", TEXT(C723,"000000")&amp;".KQ", IF(B723="코넥스", "N/A",TEXT(C723,"000000")&amp;".KS"))</f>
        <v>089470.KS</v>
      </c>
      <c r="O723" s="5"/>
      <c r="P723" s="4" t="str">
        <f aca="false">IF(B723="코스닥", "KOSDAQ:"&amp;TEXT(C723,"000000"), IF(B723="코넥스", "N/A","KRX:"&amp;TEXT(C723,"000000")))</f>
        <v>KRX:089470</v>
      </c>
      <c r="Q723" s="5"/>
    </row>
    <row r="724" customFormat="false" ht="15.75" hidden="false" customHeight="false" outlineLevel="0" collapsed="false">
      <c r="A724" s="6" t="n">
        <v>721</v>
      </c>
      <c r="B724" s="6" t="s">
        <v>14</v>
      </c>
      <c r="C724" s="7" t="n">
        <v>720</v>
      </c>
      <c r="D724" s="6" t="s">
        <v>2224</v>
      </c>
      <c r="E724" s="7" t="n">
        <v>64102</v>
      </c>
      <c r="F724" s="6" t="s">
        <v>370</v>
      </c>
      <c r="G724" s="8" t="n">
        <v>111355765</v>
      </c>
      <c r="H724" s="8" t="n">
        <v>557273105000</v>
      </c>
      <c r="I724" s="8" t="n">
        <v>5000</v>
      </c>
      <c r="J724" s="6" t="s">
        <v>17</v>
      </c>
      <c r="K724" s="6" t="s">
        <v>2225</v>
      </c>
      <c r="L724" s="6" t="s">
        <v>2226</v>
      </c>
      <c r="M724" s="3"/>
      <c r="N724" s="9" t="str">
        <f aca="false">IF(B724="코스닥", TEXT(C724,"000000")&amp;".KQ", IF(B724="코넥스", "N/A",TEXT(C724,"000000")&amp;".KS"))</f>
        <v>000720.KS</v>
      </c>
      <c r="O724" s="5"/>
      <c r="P724" s="4" t="str">
        <f aca="false">IF(B724="코스닥", "KOSDAQ:"&amp;TEXT(C724,"000000"), IF(B724="코넥스", "N/A","KRX:"&amp;TEXT(C724,"000000")))</f>
        <v>KRX:000720</v>
      </c>
      <c r="Q724" s="5"/>
    </row>
    <row r="725" customFormat="false" ht="15.75" hidden="false" customHeight="false" outlineLevel="0" collapsed="false">
      <c r="A725" s="6" t="n">
        <v>722</v>
      </c>
      <c r="B725" s="6" t="s">
        <v>14</v>
      </c>
      <c r="C725" s="7" t="n">
        <v>5440</v>
      </c>
      <c r="D725" s="6" t="s">
        <v>2227</v>
      </c>
      <c r="E725" s="7" t="n">
        <v>74701</v>
      </c>
      <c r="F725" s="6" t="s">
        <v>40</v>
      </c>
      <c r="G725" s="8" t="n">
        <v>97704482</v>
      </c>
      <c r="H725" s="8" t="n">
        <v>48852241000</v>
      </c>
      <c r="I725" s="6" t="n">
        <v>500</v>
      </c>
      <c r="J725" s="6" t="s">
        <v>17</v>
      </c>
      <c r="K725" s="6" t="s">
        <v>2228</v>
      </c>
      <c r="L725" s="6" t="s">
        <v>2229</v>
      </c>
      <c r="M725" s="3"/>
      <c r="N725" s="9" t="str">
        <f aca="false">IF(B725="코스닥", TEXT(C725,"000000")&amp;".KQ", IF(B725="코넥스", "N/A",TEXT(C725,"000000")&amp;".KS"))</f>
        <v>005440.KS</v>
      </c>
      <c r="O725" s="5"/>
      <c r="P725" s="4" t="str">
        <f aca="false">IF(B725="코스닥", "KOSDAQ:"&amp;TEXT(C725,"000000"), IF(B725="코넥스", "N/A","KRX:"&amp;TEXT(C725,"000000")))</f>
        <v>KRX:005440</v>
      </c>
      <c r="Q725" s="5"/>
    </row>
    <row r="726" customFormat="false" ht="15.75" hidden="false" customHeight="false" outlineLevel="0" collapsed="false">
      <c r="A726" s="6" t="n">
        <v>723</v>
      </c>
      <c r="B726" s="6" t="s">
        <v>14</v>
      </c>
      <c r="C726" s="7" t="n">
        <v>86280</v>
      </c>
      <c r="D726" s="6" t="s">
        <v>2230</v>
      </c>
      <c r="E726" s="7" t="n">
        <v>85209</v>
      </c>
      <c r="F726" s="6" t="s">
        <v>2003</v>
      </c>
      <c r="G726" s="8" t="n">
        <v>37500000</v>
      </c>
      <c r="H726" s="8" t="n">
        <v>18750000000</v>
      </c>
      <c r="I726" s="6" t="n">
        <v>500</v>
      </c>
      <c r="J726" s="6" t="s">
        <v>17</v>
      </c>
      <c r="K726" s="6" t="s">
        <v>2231</v>
      </c>
      <c r="L726" s="6" t="s">
        <v>2232</v>
      </c>
      <c r="M726" s="3"/>
      <c r="N726" s="9" t="str">
        <f aca="false">IF(B726="코스닥", TEXT(C726,"000000")&amp;".KQ", IF(B726="코넥스", "N/A",TEXT(C726,"000000")&amp;".KS"))</f>
        <v>086280.KS</v>
      </c>
      <c r="O726" s="5"/>
      <c r="P726" s="4" t="str">
        <f aca="false">IF(B726="코스닥", "KOSDAQ:"&amp;TEXT(C726,"000000"), IF(B726="코넥스", "N/A","KRX:"&amp;TEXT(C726,"000000")))</f>
        <v>KRX:086280</v>
      </c>
      <c r="Q726" s="5"/>
    </row>
    <row r="727" customFormat="false" ht="15.75" hidden="false" customHeight="false" outlineLevel="0" collapsed="false">
      <c r="A727" s="6" t="n">
        <v>724</v>
      </c>
      <c r="B727" s="6" t="s">
        <v>14</v>
      </c>
      <c r="C727" s="7" t="n">
        <v>64350</v>
      </c>
      <c r="D727" s="6" t="s">
        <v>2233</v>
      </c>
      <c r="E727" s="7" t="n">
        <v>33102</v>
      </c>
      <c r="F727" s="6" t="s">
        <v>2234</v>
      </c>
      <c r="G727" s="8" t="n">
        <v>85000000</v>
      </c>
      <c r="H727" s="8" t="n">
        <v>425000000000</v>
      </c>
      <c r="I727" s="8" t="n">
        <v>5000</v>
      </c>
      <c r="J727" s="6" t="s">
        <v>17</v>
      </c>
      <c r="K727" s="6" t="s">
        <v>2235</v>
      </c>
      <c r="L727" s="6" t="s">
        <v>2236</v>
      </c>
      <c r="M727" s="3"/>
      <c r="N727" s="9" t="str">
        <f aca="false">IF(B727="코스닥", TEXT(C727,"000000")&amp;".KQ", IF(B727="코넥스", "N/A",TEXT(C727,"000000")&amp;".KS"))</f>
        <v>064350.KS</v>
      </c>
      <c r="O727" s="5"/>
      <c r="P727" s="4" t="str">
        <f aca="false">IF(B727="코스닥", "KOSDAQ:"&amp;TEXT(C727,"000000"), IF(B727="코넥스", "N/A","KRX:"&amp;TEXT(C727,"000000")))</f>
        <v>KRX:064350</v>
      </c>
      <c r="Q727" s="5"/>
    </row>
    <row r="728" customFormat="false" ht="15.75" hidden="false" customHeight="false" outlineLevel="0" collapsed="false">
      <c r="A728" s="6" t="n">
        <v>725</v>
      </c>
      <c r="B728" s="6" t="s">
        <v>14</v>
      </c>
      <c r="C728" s="7" t="n">
        <v>79430</v>
      </c>
      <c r="D728" s="6" t="s">
        <v>2237</v>
      </c>
      <c r="E728" s="7" t="n">
        <v>33201</v>
      </c>
      <c r="F728" s="6" t="s">
        <v>981</v>
      </c>
      <c r="G728" s="8" t="n">
        <v>17261650</v>
      </c>
      <c r="H728" s="8" t="n">
        <v>17261650000</v>
      </c>
      <c r="I728" s="8" t="n">
        <v>1000</v>
      </c>
      <c r="J728" s="6" t="s">
        <v>17</v>
      </c>
      <c r="K728" s="6" t="s">
        <v>2238</v>
      </c>
      <c r="L728" s="6" t="s">
        <v>2239</v>
      </c>
      <c r="M728" s="3"/>
      <c r="N728" s="9" t="str">
        <f aca="false">IF(B728="코스닥", TEXT(C728,"000000")&amp;".KQ", IF(B728="코넥스", "N/A",TEXT(C728,"000000")&amp;".KS"))</f>
        <v>079430.KS</v>
      </c>
      <c r="O728" s="5"/>
      <c r="P728" s="4" t="str">
        <f aca="false">IF(B728="코스닥", "KOSDAQ:"&amp;TEXT(C728,"000000"), IF(B728="코넥스", "N/A","KRX:"&amp;TEXT(C728,"000000")))</f>
        <v>KRX:079430</v>
      </c>
      <c r="Q728" s="5"/>
    </row>
    <row r="729" customFormat="false" ht="15.75" hidden="false" customHeight="false" outlineLevel="0" collapsed="false">
      <c r="A729" s="6" t="n">
        <v>726</v>
      </c>
      <c r="B729" s="6" t="s">
        <v>14</v>
      </c>
      <c r="C729" s="7" t="n">
        <v>12330</v>
      </c>
      <c r="D729" s="6" t="s">
        <v>2240</v>
      </c>
      <c r="E729" s="7" t="n">
        <v>33003</v>
      </c>
      <c r="F729" s="6" t="s">
        <v>254</v>
      </c>
      <c r="G729" s="8" t="n">
        <v>97343863</v>
      </c>
      <c r="H729" s="8" t="n">
        <v>490969315000</v>
      </c>
      <c r="I729" s="8" t="n">
        <v>5000</v>
      </c>
      <c r="J729" s="6" t="s">
        <v>17</v>
      </c>
      <c r="K729" s="6" t="s">
        <v>2241</v>
      </c>
      <c r="L729" s="6" t="s">
        <v>2242</v>
      </c>
      <c r="M729" s="3"/>
      <c r="N729" s="9" t="str">
        <f aca="false">IF(B729="코스닥", TEXT(C729,"000000")&amp;".KQ", IF(B729="코넥스", "N/A",TEXT(C729,"000000")&amp;".KS"))</f>
        <v>012330.KS</v>
      </c>
      <c r="O729" s="5"/>
      <c r="P729" s="4" t="str">
        <f aca="false">IF(B729="코스닥", "KOSDAQ:"&amp;TEXT(C729,"000000"), IF(B729="코넥스", "N/A","KRX:"&amp;TEXT(C729,"000000")))</f>
        <v>KRX:012330</v>
      </c>
      <c r="Q729" s="5"/>
    </row>
    <row r="730" customFormat="false" ht="15.75" hidden="false" customHeight="false" outlineLevel="0" collapsed="false">
      <c r="A730" s="6" t="n">
        <v>727</v>
      </c>
      <c r="B730" s="6" t="s">
        <v>14</v>
      </c>
      <c r="C730" s="7" t="n">
        <v>10620</v>
      </c>
      <c r="D730" s="6" t="s">
        <v>2243</v>
      </c>
      <c r="E730" s="7" t="n">
        <v>33101</v>
      </c>
      <c r="F730" s="6" t="s">
        <v>598</v>
      </c>
      <c r="G730" s="8" t="n">
        <v>20000000</v>
      </c>
      <c r="H730" s="8" t="n">
        <v>100000000000</v>
      </c>
      <c r="I730" s="8" t="n">
        <v>5000</v>
      </c>
      <c r="J730" s="6" t="s">
        <v>17</v>
      </c>
      <c r="K730" s="6" t="s">
        <v>2244</v>
      </c>
      <c r="L730" s="6" t="s">
        <v>2245</v>
      </c>
      <c r="M730" s="3"/>
      <c r="N730" s="9" t="str">
        <f aca="false">IF(B730="코스닥", TEXT(C730,"000000")&amp;".KQ", IF(B730="코넥스", "N/A",TEXT(C730,"000000")&amp;".KS"))</f>
        <v>010620.KS</v>
      </c>
      <c r="O730" s="5"/>
      <c r="P730" s="4" t="str">
        <f aca="false">IF(B730="코스닥", "KOSDAQ:"&amp;TEXT(C730,"000000"), IF(B730="코넥스", "N/A","KRX:"&amp;TEXT(C730,"000000")))</f>
        <v>KRX:010620</v>
      </c>
      <c r="Q730" s="5"/>
    </row>
    <row r="731" customFormat="false" ht="15.75" hidden="false" customHeight="false" outlineLevel="0" collapsed="false">
      <c r="A731" s="6" t="n">
        <v>728</v>
      </c>
      <c r="B731" s="6" t="s">
        <v>14</v>
      </c>
      <c r="C731" s="7" t="n">
        <v>69960</v>
      </c>
      <c r="D731" s="6" t="s">
        <v>2246</v>
      </c>
      <c r="E731" s="7" t="n">
        <v>74701</v>
      </c>
      <c r="F731" s="6" t="s">
        <v>40</v>
      </c>
      <c r="G731" s="8" t="n">
        <v>23402441</v>
      </c>
      <c r="H731" s="8" t="n">
        <v>117012205000</v>
      </c>
      <c r="I731" s="8" t="n">
        <v>5000</v>
      </c>
      <c r="J731" s="6" t="s">
        <v>17</v>
      </c>
      <c r="K731" s="6" t="s">
        <v>2247</v>
      </c>
      <c r="L731" s="6" t="s">
        <v>2248</v>
      </c>
      <c r="M731" s="3"/>
      <c r="N731" s="9" t="str">
        <f aca="false">IF(B731="코스닥", TEXT(C731,"000000")&amp;".KQ", IF(B731="코넥스", "N/A",TEXT(C731,"000000")&amp;".KS"))</f>
        <v>069960.KS</v>
      </c>
      <c r="O731" s="5"/>
      <c r="P731" s="4" t="str">
        <f aca="false">IF(B731="코스닥", "KOSDAQ:"&amp;TEXT(C731,"000000"), IF(B731="코넥스", "N/A","KRX:"&amp;TEXT(C731,"000000")))</f>
        <v>KRX:069960</v>
      </c>
      <c r="Q731" s="5"/>
    </row>
    <row r="732" customFormat="false" ht="15.75" hidden="false" customHeight="false" outlineLevel="0" collapsed="false">
      <c r="A732" s="6" t="n">
        <v>729</v>
      </c>
      <c r="B732" s="6" t="s">
        <v>14</v>
      </c>
      <c r="C732" s="7" t="n">
        <v>4560</v>
      </c>
      <c r="D732" s="6" t="s">
        <v>2249</v>
      </c>
      <c r="E732" s="7" t="n">
        <v>32401</v>
      </c>
      <c r="F732" s="6" t="s">
        <v>86</v>
      </c>
      <c r="G732" s="8" t="n">
        <v>15078811</v>
      </c>
      <c r="H732" s="8" t="n">
        <v>75943315000</v>
      </c>
      <c r="I732" s="8" t="n">
        <v>5000</v>
      </c>
      <c r="J732" s="6" t="s">
        <v>17</v>
      </c>
      <c r="K732" s="6" t="s">
        <v>2250</v>
      </c>
      <c r="L732" s="6" t="s">
        <v>2251</v>
      </c>
      <c r="M732" s="3"/>
      <c r="N732" s="9" t="str">
        <f aca="false">IF(B732="코스닥", TEXT(C732,"000000")&amp;".KQ", IF(B732="코넥스", "N/A",TEXT(C732,"000000")&amp;".KS"))</f>
        <v>004560.KS</v>
      </c>
      <c r="O732" s="5"/>
      <c r="P732" s="4" t="str">
        <f aca="false">IF(B732="코스닥", "KOSDAQ:"&amp;TEXT(C732,"000000"), IF(B732="코넥스", "N/A","KRX:"&amp;TEXT(C732,"000000")))</f>
        <v>KRX:004560</v>
      </c>
      <c r="Q732" s="5"/>
    </row>
    <row r="733" customFormat="false" ht="15.75" hidden="false" customHeight="false" outlineLevel="0" collapsed="false">
      <c r="A733" s="6" t="n">
        <v>730</v>
      </c>
      <c r="B733" s="6" t="s">
        <v>14</v>
      </c>
      <c r="C733" s="7" t="n">
        <v>12630</v>
      </c>
      <c r="D733" s="6" t="s">
        <v>2252</v>
      </c>
      <c r="E733" s="7" t="n">
        <v>64101</v>
      </c>
      <c r="F733" s="6" t="s">
        <v>104</v>
      </c>
      <c r="G733" s="8" t="n">
        <v>75384180</v>
      </c>
      <c r="H733" s="8" t="n">
        <v>376920900000</v>
      </c>
      <c r="I733" s="8" t="n">
        <v>5000</v>
      </c>
      <c r="J733" s="6" t="s">
        <v>17</v>
      </c>
      <c r="K733" s="6" t="s">
        <v>2253</v>
      </c>
      <c r="L733" s="6" t="s">
        <v>2254</v>
      </c>
      <c r="M733" s="3"/>
      <c r="N733" s="9" t="str">
        <f aca="false">IF(B733="코스닥", TEXT(C733,"000000")&amp;".KQ", IF(B733="코넥스", "N/A",TEXT(C733,"000000")&amp;".KS"))</f>
        <v>012630.KS</v>
      </c>
      <c r="O733" s="5"/>
      <c r="P733" s="4" t="str">
        <f aca="false">IF(B733="코스닥", "KOSDAQ:"&amp;TEXT(C733,"000000"), IF(B733="코넥스", "N/A","KRX:"&amp;TEXT(C733,"000000")))</f>
        <v>KRX:012630</v>
      </c>
      <c r="Q733" s="5"/>
    </row>
    <row r="734" customFormat="false" ht="15.75" hidden="false" customHeight="false" outlineLevel="0" collapsed="false">
      <c r="A734" s="6" t="n">
        <v>731</v>
      </c>
      <c r="B734" s="6" t="s">
        <v>14</v>
      </c>
      <c r="C734" s="7" t="n">
        <v>11200</v>
      </c>
      <c r="D734" s="6" t="s">
        <v>2255</v>
      </c>
      <c r="E734" s="7" t="n">
        <v>85001</v>
      </c>
      <c r="F734" s="6" t="s">
        <v>176</v>
      </c>
      <c r="G734" s="8" t="n">
        <v>204273229</v>
      </c>
      <c r="H734" s="8" t="n">
        <v>1021366145000</v>
      </c>
      <c r="I734" s="8" t="n">
        <v>5000</v>
      </c>
      <c r="J734" s="6" t="s">
        <v>17</v>
      </c>
      <c r="K734" s="6" t="s">
        <v>2256</v>
      </c>
      <c r="L734" s="6" t="s">
        <v>2257</v>
      </c>
      <c r="M734" s="3"/>
      <c r="N734" s="9" t="str">
        <f aca="false">IF(B734="코스닥", TEXT(C734,"000000")&amp;".KQ", IF(B734="코넥스", "N/A",TEXT(C734,"000000")&amp;".KS"))</f>
        <v>011200.KS</v>
      </c>
      <c r="O734" s="5"/>
      <c r="P734" s="4" t="str">
        <f aca="false">IF(B734="코스닥", "KOSDAQ:"&amp;TEXT(C734,"000000"), IF(B734="코넥스", "N/A","KRX:"&amp;TEXT(C734,"000000")))</f>
        <v>KRX:011200</v>
      </c>
      <c r="Q734" s="5"/>
    </row>
    <row r="735" customFormat="false" ht="15.75" hidden="false" customHeight="false" outlineLevel="0" collapsed="false">
      <c r="A735" s="6" t="n">
        <v>732</v>
      </c>
      <c r="B735" s="6" t="s">
        <v>14</v>
      </c>
      <c r="C735" s="7" t="n">
        <v>6390</v>
      </c>
      <c r="D735" s="6" t="s">
        <v>2258</v>
      </c>
      <c r="E735" s="7" t="n">
        <v>32303</v>
      </c>
      <c r="F735" s="6" t="s">
        <v>755</v>
      </c>
      <c r="G735" s="8" t="n">
        <v>8754954</v>
      </c>
      <c r="H735" s="8" t="n">
        <v>43774770000</v>
      </c>
      <c r="I735" s="8" t="n">
        <v>5000</v>
      </c>
      <c r="J735" s="6" t="s">
        <v>17</v>
      </c>
      <c r="K735" s="6" t="s">
        <v>2259</v>
      </c>
      <c r="L735" s="6" t="s">
        <v>2260</v>
      </c>
      <c r="M735" s="3"/>
      <c r="N735" s="9" t="str">
        <f aca="false">IF(B735="코스닥", TEXT(C735,"000000")&amp;".KQ", IF(B735="코넥스", "N/A",TEXT(C735,"000000")&amp;".KS"))</f>
        <v>006390.KS</v>
      </c>
      <c r="O735" s="5"/>
      <c r="P735" s="4" t="str">
        <f aca="false">IF(B735="코스닥", "KOSDAQ:"&amp;TEXT(C735,"000000"), IF(B735="코넥스", "N/A","KRX:"&amp;TEXT(C735,"000000")))</f>
        <v>KRX:006390</v>
      </c>
      <c r="Q735" s="5"/>
    </row>
    <row r="736" customFormat="false" ht="15.75" hidden="false" customHeight="false" outlineLevel="0" collapsed="false">
      <c r="A736" s="6" t="n">
        <v>733</v>
      </c>
      <c r="B736" s="6" t="s">
        <v>14</v>
      </c>
      <c r="C736" s="7" t="n">
        <v>4310</v>
      </c>
      <c r="D736" s="6" t="s">
        <v>2261</v>
      </c>
      <c r="E736" s="7" t="n">
        <v>32102</v>
      </c>
      <c r="F736" s="6" t="s">
        <v>129</v>
      </c>
      <c r="G736" s="8" t="n">
        <v>28000000</v>
      </c>
      <c r="H736" s="8" t="n">
        <v>14000000000</v>
      </c>
      <c r="I736" s="6" t="n">
        <v>500</v>
      </c>
      <c r="J736" s="6" t="s">
        <v>17</v>
      </c>
      <c r="K736" s="6" t="s">
        <v>2262</v>
      </c>
      <c r="L736" s="6" t="s">
        <v>2263</v>
      </c>
      <c r="M736" s="3"/>
      <c r="N736" s="9" t="str">
        <f aca="false">IF(B736="코스닥", TEXT(C736,"000000")&amp;".KQ", IF(B736="코넥스", "N/A",TEXT(C736,"000000")&amp;".KS"))</f>
        <v>004310.KS</v>
      </c>
      <c r="O736" s="5"/>
      <c r="P736" s="4" t="str">
        <f aca="false">IF(B736="코스닥", "KOSDAQ:"&amp;TEXT(C736,"000000"), IF(B736="코넥스", "N/A","KRX:"&amp;TEXT(C736,"000000")))</f>
        <v>KRX:004310</v>
      </c>
      <c r="Q736" s="5"/>
    </row>
    <row r="737" customFormat="false" ht="15.75" hidden="false" customHeight="false" outlineLevel="0" collapsed="false">
      <c r="A737" s="6" t="n">
        <v>734</v>
      </c>
      <c r="B737" s="6" t="s">
        <v>14</v>
      </c>
      <c r="C737" s="7" t="n">
        <v>126560</v>
      </c>
      <c r="D737" s="6" t="s">
        <v>2264</v>
      </c>
      <c r="E737" s="7" t="n">
        <v>137105</v>
      </c>
      <c r="F737" s="6" t="s">
        <v>36</v>
      </c>
      <c r="G737" s="8" t="n">
        <v>107892760</v>
      </c>
      <c r="H737" s="8" t="n">
        <v>53946380000</v>
      </c>
      <c r="I737" s="6" t="n">
        <v>500</v>
      </c>
      <c r="J737" s="6" t="s">
        <v>17</v>
      </c>
      <c r="K737" s="6" t="s">
        <v>2265</v>
      </c>
      <c r="L737" s="6" t="s">
        <v>2266</v>
      </c>
      <c r="M737" s="3"/>
      <c r="N737" s="9" t="str">
        <f aca="false">IF(B737="코스닥", TEXT(C737,"000000")&amp;".KQ", IF(B737="코넥스", "N/A",TEXT(C737,"000000")&amp;".KS"))</f>
        <v>126560.KS</v>
      </c>
      <c r="O737" s="5"/>
      <c r="P737" s="4" t="str">
        <f aca="false">IF(B737="코스닥", "KOSDAQ:"&amp;TEXT(C737,"000000"), IF(B737="코넥스", "N/A","KRX:"&amp;TEXT(C737,"000000")))</f>
        <v>KRX:126560</v>
      </c>
      <c r="Q737" s="5"/>
    </row>
    <row r="738" customFormat="false" ht="15.75" hidden="false" customHeight="false" outlineLevel="0" collapsed="false">
      <c r="A738" s="6" t="n">
        <v>735</v>
      </c>
      <c r="B738" s="6" t="s">
        <v>14</v>
      </c>
      <c r="C738" s="7" t="n">
        <v>17800</v>
      </c>
      <c r="D738" s="6" t="s">
        <v>2267</v>
      </c>
      <c r="E738" s="7" t="n">
        <v>32901</v>
      </c>
      <c r="F738" s="6" t="s">
        <v>144</v>
      </c>
      <c r="G738" s="8" t="n">
        <v>24632513</v>
      </c>
      <c r="H738" s="8" t="n">
        <v>123162565000</v>
      </c>
      <c r="I738" s="8" t="n">
        <v>5000</v>
      </c>
      <c r="J738" s="6" t="s">
        <v>17</v>
      </c>
      <c r="K738" s="6" t="s">
        <v>2268</v>
      </c>
      <c r="L738" s="6" t="s">
        <v>2269</v>
      </c>
      <c r="M738" s="3"/>
      <c r="N738" s="9" t="str">
        <f aca="false">IF(B738="코스닥", TEXT(C738,"000000")&amp;".KQ", IF(B738="코넥스", "N/A",TEXT(C738,"000000")&amp;".KS"))</f>
        <v>017800.KS</v>
      </c>
      <c r="O738" s="5"/>
      <c r="P738" s="4" t="str">
        <f aca="false">IF(B738="코스닥", "KOSDAQ:"&amp;TEXT(C738,"000000"), IF(B738="코넥스", "N/A","KRX:"&amp;TEXT(C738,"000000")))</f>
        <v>KRX:017800</v>
      </c>
      <c r="Q738" s="5"/>
    </row>
    <row r="739" customFormat="false" ht="15.75" hidden="false" customHeight="false" outlineLevel="0" collapsed="false">
      <c r="A739" s="6" t="n">
        <v>736</v>
      </c>
      <c r="B739" s="6" t="s">
        <v>14</v>
      </c>
      <c r="C739" s="7" t="n">
        <v>11210</v>
      </c>
      <c r="D739" s="6" t="s">
        <v>2270</v>
      </c>
      <c r="E739" s="7" t="n">
        <v>33003</v>
      </c>
      <c r="F739" s="6" t="s">
        <v>254</v>
      </c>
      <c r="G739" s="8" t="n">
        <v>27195083</v>
      </c>
      <c r="H739" s="8" t="n">
        <v>135975415000</v>
      </c>
      <c r="I739" s="8" t="n">
        <v>5000</v>
      </c>
      <c r="J739" s="6" t="s">
        <v>17</v>
      </c>
      <c r="K739" s="6" t="s">
        <v>2271</v>
      </c>
      <c r="L739" s="6" t="s">
        <v>2272</v>
      </c>
      <c r="M739" s="3"/>
      <c r="N739" s="9" t="str">
        <f aca="false">IF(B739="코스닥", TEXT(C739,"000000")&amp;".KQ", IF(B739="코넥스", "N/A",TEXT(C739,"000000")&amp;".KS"))</f>
        <v>011210.KS</v>
      </c>
      <c r="O739" s="5"/>
      <c r="P739" s="4" t="str">
        <f aca="false">IF(B739="코스닥", "KOSDAQ:"&amp;TEXT(C739,"000000"), IF(B739="코넥스", "N/A","KRX:"&amp;TEXT(C739,"000000")))</f>
        <v>KRX:011210</v>
      </c>
      <c r="Q739" s="5"/>
    </row>
    <row r="740" customFormat="false" ht="15.75" hidden="false" customHeight="false" outlineLevel="0" collapsed="false">
      <c r="A740" s="6" t="n">
        <v>737</v>
      </c>
      <c r="B740" s="6" t="s">
        <v>14</v>
      </c>
      <c r="C740" s="7" t="n">
        <v>5380</v>
      </c>
      <c r="D740" s="6" t="s">
        <v>2273</v>
      </c>
      <c r="E740" s="7" t="n">
        <v>33001</v>
      </c>
      <c r="F740" s="6" t="s">
        <v>463</v>
      </c>
      <c r="G740" s="8" t="n">
        <v>220276479</v>
      </c>
      <c r="H740" s="8" t="n">
        <v>1488993125000</v>
      </c>
      <c r="I740" s="8" t="n">
        <v>5000</v>
      </c>
      <c r="J740" s="6" t="s">
        <v>17</v>
      </c>
      <c r="K740" s="6" t="s">
        <v>464</v>
      </c>
      <c r="L740" s="6" t="s">
        <v>2274</v>
      </c>
      <c r="M740" s="3"/>
      <c r="N740" s="9" t="str">
        <f aca="false">IF(B740="코스닥", TEXT(C740,"000000")&amp;".KQ", IF(B740="코넥스", "N/A",TEXT(C740,"000000")&amp;".KS"))</f>
        <v>005380.KS</v>
      </c>
      <c r="O740" s="5"/>
      <c r="P740" s="4" t="str">
        <f aca="false">IF(B740="코스닥", "KOSDAQ:"&amp;TEXT(C740,"000000"), IF(B740="코넥스", "N/A","KRX:"&amp;TEXT(C740,"000000")))</f>
        <v>KRX:005380</v>
      </c>
      <c r="Q740" s="5"/>
    </row>
    <row r="741" customFormat="false" ht="15.75" hidden="false" customHeight="false" outlineLevel="0" collapsed="false">
      <c r="A741" s="6" t="n">
        <v>738</v>
      </c>
      <c r="B741" s="6" t="s">
        <v>14</v>
      </c>
      <c r="C741" s="7" t="n">
        <v>4020</v>
      </c>
      <c r="D741" s="6" t="s">
        <v>2275</v>
      </c>
      <c r="E741" s="7" t="n">
        <v>32401</v>
      </c>
      <c r="F741" s="6" t="s">
        <v>86</v>
      </c>
      <c r="G741" s="8" t="n">
        <v>133445785</v>
      </c>
      <c r="H741" s="8" t="n">
        <v>667228925000</v>
      </c>
      <c r="I741" s="8" t="n">
        <v>5000</v>
      </c>
      <c r="J741" s="6" t="s">
        <v>17</v>
      </c>
      <c r="K741" s="6" t="s">
        <v>2276</v>
      </c>
      <c r="L741" s="6" t="s">
        <v>2277</v>
      </c>
      <c r="M741" s="3"/>
      <c r="N741" s="9" t="str">
        <f aca="false">IF(B741="코스닥", TEXT(C741,"000000")&amp;".KQ", IF(B741="코넥스", "N/A",TEXT(C741,"000000")&amp;".KS"))</f>
        <v>004020.KS</v>
      </c>
      <c r="O741" s="5"/>
      <c r="P741" s="4" t="str">
        <f aca="false">IF(B741="코스닥", "KOSDAQ:"&amp;TEXT(C741,"000000"), IF(B741="코넥스", "N/A","KRX:"&amp;TEXT(C741,"000000")))</f>
        <v>KRX:004020</v>
      </c>
      <c r="Q741" s="5"/>
    </row>
    <row r="742" customFormat="false" ht="15.75" hidden="false" customHeight="false" outlineLevel="0" collapsed="false">
      <c r="A742" s="6" t="n">
        <v>739</v>
      </c>
      <c r="B742" s="6" t="s">
        <v>14</v>
      </c>
      <c r="C742" s="7" t="n">
        <v>11760</v>
      </c>
      <c r="D742" s="6" t="s">
        <v>2278</v>
      </c>
      <c r="E742" s="7" t="n">
        <v>74608</v>
      </c>
      <c r="F742" s="6" t="s">
        <v>108</v>
      </c>
      <c r="G742" s="8" t="n">
        <v>22329802</v>
      </c>
      <c r="H742" s="8" t="n">
        <v>111649010000</v>
      </c>
      <c r="I742" s="8" t="n">
        <v>5000</v>
      </c>
      <c r="J742" s="6" t="s">
        <v>17</v>
      </c>
      <c r="K742" s="6" t="s">
        <v>2279</v>
      </c>
      <c r="L742" s="6" t="s">
        <v>2280</v>
      </c>
      <c r="M742" s="3"/>
      <c r="N742" s="9" t="str">
        <f aca="false">IF(B742="코스닥", TEXT(C742,"000000")&amp;".KQ", IF(B742="코넥스", "N/A",TEXT(C742,"000000")&amp;".KS"))</f>
        <v>011760.KS</v>
      </c>
      <c r="O742" s="5"/>
      <c r="P742" s="4" t="str">
        <f aca="false">IF(B742="코스닥", "KOSDAQ:"&amp;TEXT(C742,"000000"), IF(B742="코넥스", "N/A","KRX:"&amp;TEXT(C742,"000000")))</f>
        <v>KRX:011760</v>
      </c>
      <c r="Q742" s="5"/>
    </row>
    <row r="743" customFormat="false" ht="15.75" hidden="false" customHeight="false" outlineLevel="0" collapsed="false">
      <c r="A743" s="6" t="n">
        <v>740</v>
      </c>
      <c r="B743" s="6" t="s">
        <v>14</v>
      </c>
      <c r="C743" s="7" t="n">
        <v>9540</v>
      </c>
      <c r="D743" s="6" t="s">
        <v>2281</v>
      </c>
      <c r="E743" s="7" t="n">
        <v>33101</v>
      </c>
      <c r="F743" s="6" t="s">
        <v>598</v>
      </c>
      <c r="G743" s="8" t="n">
        <v>76000000</v>
      </c>
      <c r="H743" s="8" t="n">
        <v>380000000000</v>
      </c>
      <c r="I743" s="8" t="n">
        <v>5000</v>
      </c>
      <c r="J743" s="6" t="s">
        <v>17</v>
      </c>
      <c r="K743" s="6" t="s">
        <v>2282</v>
      </c>
      <c r="L743" s="6" t="s">
        <v>2283</v>
      </c>
      <c r="M743" s="3"/>
      <c r="N743" s="9" t="str">
        <f aca="false">IF(B743="코스닥", TEXT(C743,"000000")&amp;".KQ", IF(B743="코넥스", "N/A",TEXT(C743,"000000")&amp;".KS"))</f>
        <v>009540.KS</v>
      </c>
      <c r="O743" s="5"/>
      <c r="P743" s="4" t="str">
        <f aca="false">IF(B743="코스닥", "KOSDAQ:"&amp;TEXT(C743,"000000"), IF(B743="코넥스", "N/A","KRX:"&amp;TEXT(C743,"000000")))</f>
        <v>KRX:009540</v>
      </c>
      <c r="Q743" s="5"/>
    </row>
    <row r="744" customFormat="false" ht="15.75" hidden="false" customHeight="false" outlineLevel="0" collapsed="false">
      <c r="A744" s="6" t="n">
        <v>741</v>
      </c>
      <c r="B744" s="6" t="s">
        <v>14</v>
      </c>
      <c r="C744" s="7" t="n">
        <v>3450</v>
      </c>
      <c r="D744" s="6" t="s">
        <v>2284</v>
      </c>
      <c r="E744" s="7" t="n">
        <v>116601</v>
      </c>
      <c r="F744" s="6" t="s">
        <v>118</v>
      </c>
      <c r="G744" s="8" t="n">
        <v>236612530</v>
      </c>
      <c r="H744" s="8" t="n">
        <v>1183062650000</v>
      </c>
      <c r="I744" s="8" t="n">
        <v>5000</v>
      </c>
      <c r="J744" s="6" t="s">
        <v>17</v>
      </c>
      <c r="K744" s="6" t="s">
        <v>2285</v>
      </c>
      <c r="L744" s="6" t="s">
        <v>2286</v>
      </c>
      <c r="M744" s="3"/>
      <c r="N744" s="9" t="str">
        <f aca="false">IF(B744="코스닥", TEXT(C744,"000000")&amp;".KQ", IF(B744="코넥스", "N/A",TEXT(C744,"000000")&amp;".KS"))</f>
        <v>003450.KS</v>
      </c>
      <c r="O744" s="5"/>
      <c r="P744" s="4" t="str">
        <f aca="false">IF(B744="코스닥", "KOSDAQ:"&amp;TEXT(C744,"000000"), IF(B744="코넥스", "N/A","KRX:"&amp;TEXT(C744,"000000")))</f>
        <v>KRX:003450</v>
      </c>
      <c r="Q744" s="5"/>
    </row>
    <row r="745" customFormat="false" ht="15.75" hidden="false" customHeight="false" outlineLevel="0" collapsed="false">
      <c r="A745" s="6" t="n">
        <v>742</v>
      </c>
      <c r="B745" s="6" t="s">
        <v>14</v>
      </c>
      <c r="C745" s="7" t="n">
        <v>11720</v>
      </c>
      <c r="D745" s="6" t="s">
        <v>2287</v>
      </c>
      <c r="E745" s="7" t="n">
        <v>32004</v>
      </c>
      <c r="F745" s="6" t="s">
        <v>162</v>
      </c>
      <c r="G745" s="8" t="n">
        <v>28031436</v>
      </c>
      <c r="H745" s="8" t="n">
        <v>14015718000</v>
      </c>
      <c r="I745" s="6" t="n">
        <v>500</v>
      </c>
      <c r="J745" s="6" t="s">
        <v>17</v>
      </c>
      <c r="K745" s="6" t="s">
        <v>2288</v>
      </c>
      <c r="L745" s="6" t="s">
        <v>2289</v>
      </c>
      <c r="M745" s="3"/>
      <c r="N745" s="9" t="str">
        <f aca="false">IF(B745="코스닥", TEXT(C745,"000000")&amp;".KQ", IF(B745="코넥스", "N/A",TEXT(C745,"000000")&amp;".KS"))</f>
        <v>011720.KS</v>
      </c>
      <c r="O745" s="5"/>
      <c r="P745" s="4" t="str">
        <f aca="false">IF(B745="코스닥", "KOSDAQ:"&amp;TEXT(C745,"000000"), IF(B745="코넥스", "N/A","KRX:"&amp;TEXT(C745,"000000")))</f>
        <v>KRX:011720</v>
      </c>
      <c r="Q745" s="5"/>
    </row>
    <row r="746" customFormat="false" ht="15.75" hidden="false" customHeight="false" outlineLevel="0" collapsed="false">
      <c r="A746" s="6" t="n">
        <v>743</v>
      </c>
      <c r="B746" s="6" t="s">
        <v>14</v>
      </c>
      <c r="C746" s="7" t="n">
        <v>1450</v>
      </c>
      <c r="D746" s="6" t="s">
        <v>2290</v>
      </c>
      <c r="E746" s="7" t="n">
        <v>116501</v>
      </c>
      <c r="F746" s="6" t="s">
        <v>137</v>
      </c>
      <c r="G746" s="8" t="n">
        <v>89400000</v>
      </c>
      <c r="H746" s="8" t="n">
        <v>44700000000</v>
      </c>
      <c r="I746" s="6" t="n">
        <v>500</v>
      </c>
      <c r="J746" s="6" t="s">
        <v>17</v>
      </c>
      <c r="K746" s="6" t="s">
        <v>2291</v>
      </c>
      <c r="L746" s="6" t="s">
        <v>2292</v>
      </c>
      <c r="M746" s="3"/>
      <c r="N746" s="9" t="str">
        <f aca="false">IF(B746="코스닥", TEXT(C746,"000000")&amp;".KQ", IF(B746="코넥스", "N/A",TEXT(C746,"000000")&amp;".KS"))</f>
        <v>001450.KS</v>
      </c>
      <c r="O746" s="5"/>
      <c r="P746" s="4" t="str">
        <f aca="false">IF(B746="코스닥", "KOSDAQ:"&amp;TEXT(C746,"000000"), IF(B746="코넥스", "N/A","KRX:"&amp;TEXT(C746,"000000")))</f>
        <v>KRX:001450</v>
      </c>
      <c r="Q746" s="5"/>
    </row>
    <row r="747" customFormat="false" ht="15.75" hidden="false" customHeight="false" outlineLevel="0" collapsed="false">
      <c r="A747" s="6" t="n">
        <v>744</v>
      </c>
      <c r="B747" s="6" t="s">
        <v>14</v>
      </c>
      <c r="C747" s="7" t="n">
        <v>57050</v>
      </c>
      <c r="D747" s="6" t="s">
        <v>2293</v>
      </c>
      <c r="E747" s="7" t="n">
        <v>74709</v>
      </c>
      <c r="F747" s="6" t="s">
        <v>1444</v>
      </c>
      <c r="G747" s="8" t="n">
        <v>12000000</v>
      </c>
      <c r="H747" s="8" t="n">
        <v>60000000000</v>
      </c>
      <c r="I747" s="8" t="n">
        <v>5000</v>
      </c>
      <c r="J747" s="6" t="s">
        <v>17</v>
      </c>
      <c r="K747" s="6" t="s">
        <v>2294</v>
      </c>
      <c r="L747" s="6" t="s">
        <v>2295</v>
      </c>
      <c r="M747" s="3"/>
      <c r="N747" s="9" t="str">
        <f aca="false">IF(B747="코스닥", TEXT(C747,"000000")&amp;".KQ", IF(B747="코넥스", "N/A",TEXT(C747,"000000")&amp;".KS"))</f>
        <v>057050.KS</v>
      </c>
      <c r="O747" s="5"/>
      <c r="P747" s="4" t="str">
        <f aca="false">IF(B747="코스닥", "KOSDAQ:"&amp;TEXT(C747,"000000"), IF(B747="코넥스", "N/A","KRX:"&amp;TEXT(C747,"000000")))</f>
        <v>KRX:057050</v>
      </c>
      <c r="Q747" s="5"/>
    </row>
    <row r="748" customFormat="false" ht="15.75" hidden="false" customHeight="false" outlineLevel="0" collapsed="false">
      <c r="A748" s="6" t="n">
        <v>745</v>
      </c>
      <c r="B748" s="6" t="s">
        <v>14</v>
      </c>
      <c r="C748" s="7" t="n">
        <v>3010</v>
      </c>
      <c r="D748" s="6" t="s">
        <v>2296</v>
      </c>
      <c r="E748" s="7" t="n">
        <v>74605</v>
      </c>
      <c r="F748" s="6" t="s">
        <v>1313</v>
      </c>
      <c r="G748" s="8" t="n">
        <v>12712747</v>
      </c>
      <c r="H748" s="8" t="n">
        <v>6356373500</v>
      </c>
      <c r="I748" s="6" t="n">
        <v>500</v>
      </c>
      <c r="J748" s="6" t="s">
        <v>17</v>
      </c>
      <c r="K748" s="6" t="s">
        <v>2297</v>
      </c>
      <c r="L748" s="6" t="s">
        <v>2298</v>
      </c>
      <c r="M748" s="3"/>
      <c r="N748" s="9" t="str">
        <f aca="false">IF(B748="코스닥", TEXT(C748,"000000")&amp;".KQ", IF(B748="코넥스", "N/A",TEXT(C748,"000000")&amp;".KS"))</f>
        <v>003010.KS</v>
      </c>
      <c r="O748" s="5"/>
      <c r="P748" s="4" t="str">
        <f aca="false">IF(B748="코스닥", "KOSDAQ:"&amp;TEXT(C748,"000000"), IF(B748="코넥스", "N/A","KRX:"&amp;TEXT(C748,"000000")))</f>
        <v>KRX:003010</v>
      </c>
      <c r="Q748" s="5"/>
    </row>
    <row r="749" customFormat="false" ht="15.75" hidden="false" customHeight="false" outlineLevel="0" collapsed="false">
      <c r="A749" s="6" t="n">
        <v>746</v>
      </c>
      <c r="B749" s="6" t="s">
        <v>14</v>
      </c>
      <c r="C749" s="7" t="n">
        <v>8770</v>
      </c>
      <c r="D749" s="6" t="s">
        <v>2299</v>
      </c>
      <c r="E749" s="7" t="n">
        <v>74708</v>
      </c>
      <c r="F749" s="6" t="s">
        <v>2300</v>
      </c>
      <c r="G749" s="8" t="n">
        <v>39248121</v>
      </c>
      <c r="H749" s="8" t="n">
        <v>200000000000</v>
      </c>
      <c r="I749" s="8" t="n">
        <v>5000</v>
      </c>
      <c r="J749" s="6" t="s">
        <v>17</v>
      </c>
      <c r="K749" s="6" t="s">
        <v>2301</v>
      </c>
      <c r="L749" s="6" t="s">
        <v>2302</v>
      </c>
      <c r="M749" s="3"/>
      <c r="N749" s="9" t="str">
        <f aca="false">IF(B749="코스닥", TEXT(C749,"000000")&amp;".KQ", IF(B749="코넥스", "N/A",TEXT(C749,"000000")&amp;".KS"))</f>
        <v>008770.KS</v>
      </c>
      <c r="O749" s="5"/>
      <c r="P749" s="4" t="str">
        <f aca="false">IF(B749="코스닥", "KOSDAQ:"&amp;TEXT(C749,"000000"), IF(B749="코넥스", "N/A","KRX:"&amp;TEXT(C749,"000000")))</f>
        <v>KRX:008770</v>
      </c>
      <c r="Q749" s="5"/>
    </row>
    <row r="750" customFormat="false" ht="15.75" hidden="false" customHeight="false" outlineLevel="0" collapsed="false">
      <c r="A750" s="6" t="n">
        <v>747</v>
      </c>
      <c r="B750" s="6" t="s">
        <v>14</v>
      </c>
      <c r="C750" s="7" t="n">
        <v>2460</v>
      </c>
      <c r="D750" s="6" t="s">
        <v>2303</v>
      </c>
      <c r="E750" s="7" t="n">
        <v>64101</v>
      </c>
      <c r="F750" s="6" t="s">
        <v>104</v>
      </c>
      <c r="G750" s="8" t="n">
        <v>12450800</v>
      </c>
      <c r="H750" s="8" t="n">
        <v>62254000000</v>
      </c>
      <c r="I750" s="8" t="n">
        <v>5000</v>
      </c>
      <c r="J750" s="6" t="s">
        <v>17</v>
      </c>
      <c r="K750" s="6" t="s">
        <v>2304</v>
      </c>
      <c r="L750" s="6" t="s">
        <v>2305</v>
      </c>
      <c r="M750" s="3"/>
      <c r="N750" s="9" t="str">
        <f aca="false">IF(B750="코스닥", TEXT(C750,"000000")&amp;".KQ", IF(B750="코넥스", "N/A",TEXT(C750,"000000")&amp;".KS"))</f>
        <v>002460.KS</v>
      </c>
      <c r="O750" s="5"/>
      <c r="P750" s="4" t="str">
        <f aca="false">IF(B750="코스닥", "KOSDAQ:"&amp;TEXT(C750,"000000"), IF(B750="코넥스", "N/A","KRX:"&amp;TEXT(C750,"000000")))</f>
        <v>KRX:002460</v>
      </c>
      <c r="Q750" s="5"/>
    </row>
    <row r="751" customFormat="false" ht="15.75" hidden="false" customHeight="false" outlineLevel="0" collapsed="false">
      <c r="A751" s="6" t="n">
        <v>748</v>
      </c>
      <c r="B751" s="6" t="s">
        <v>14</v>
      </c>
      <c r="C751" s="7" t="n">
        <v>13520</v>
      </c>
      <c r="D751" s="6" t="s">
        <v>2306</v>
      </c>
      <c r="E751" s="7" t="n">
        <v>33003</v>
      </c>
      <c r="F751" s="6" t="s">
        <v>254</v>
      </c>
      <c r="G751" s="8" t="n">
        <v>6456121</v>
      </c>
      <c r="H751" s="8" t="n">
        <v>32280605000</v>
      </c>
      <c r="I751" s="8" t="n">
        <v>5000</v>
      </c>
      <c r="J751" s="6" t="s">
        <v>17</v>
      </c>
      <c r="K751" s="6" t="s">
        <v>2307</v>
      </c>
      <c r="L751" s="6" t="s">
        <v>2308</v>
      </c>
      <c r="M751" s="3"/>
      <c r="N751" s="9" t="str">
        <f aca="false">IF(B751="코스닥", TEXT(C751,"000000")&amp;".KQ", IF(B751="코넥스", "N/A",TEXT(C751,"000000")&amp;".KS"))</f>
        <v>013520.KS</v>
      </c>
      <c r="O751" s="5"/>
      <c r="P751" s="4" t="str">
        <f aca="false">IF(B751="코스닥", "KOSDAQ:"&amp;TEXT(C751,"000000"), IF(B751="코넥스", "N/A","KRX:"&amp;TEXT(C751,"000000")))</f>
        <v>KRX:013520</v>
      </c>
      <c r="Q751" s="5"/>
    </row>
    <row r="752" customFormat="false" ht="15.75" hidden="false" customHeight="false" outlineLevel="0" collapsed="false">
      <c r="A752" s="6" t="n">
        <v>749</v>
      </c>
      <c r="B752" s="6" t="s">
        <v>14</v>
      </c>
      <c r="C752" s="7" t="n">
        <v>6060</v>
      </c>
      <c r="D752" s="6" t="s">
        <v>2309</v>
      </c>
      <c r="E752" s="7" t="n">
        <v>32202</v>
      </c>
      <c r="F752" s="6" t="s">
        <v>28</v>
      </c>
      <c r="G752" s="8" t="n">
        <v>55320000</v>
      </c>
      <c r="H752" s="8" t="n">
        <v>27660000000</v>
      </c>
      <c r="I752" s="6" t="n">
        <v>500</v>
      </c>
      <c r="J752" s="6" t="s">
        <v>17</v>
      </c>
      <c r="K752" s="6" t="s">
        <v>2310</v>
      </c>
      <c r="L752" s="6" t="s">
        <v>2311</v>
      </c>
      <c r="M752" s="3"/>
      <c r="N752" s="9" t="str">
        <f aca="false">IF(B752="코스닥", TEXT(C752,"000000")&amp;".KQ", IF(B752="코넥스", "N/A",TEXT(C752,"000000")&amp;".KS"))</f>
        <v>006060.KS</v>
      </c>
      <c r="O752" s="5"/>
      <c r="P752" s="4" t="str">
        <f aca="false">IF(B752="코스닥", "KOSDAQ:"&amp;TEXT(C752,"000000"), IF(B752="코넥스", "N/A","KRX:"&amp;TEXT(C752,"000000")))</f>
        <v>KRX:006060</v>
      </c>
      <c r="Q752" s="5"/>
    </row>
    <row r="753" customFormat="false" ht="15.75" hidden="false" customHeight="false" outlineLevel="0" collapsed="false">
      <c r="A753" s="6" t="n">
        <v>750</v>
      </c>
      <c r="B753" s="6" t="s">
        <v>14</v>
      </c>
      <c r="C753" s="7" t="n">
        <v>10690</v>
      </c>
      <c r="D753" s="6" t="s">
        <v>2312</v>
      </c>
      <c r="E753" s="7" t="n">
        <v>33003</v>
      </c>
      <c r="F753" s="6" t="s">
        <v>254</v>
      </c>
      <c r="G753" s="8" t="n">
        <v>34920410</v>
      </c>
      <c r="H753" s="8" t="n">
        <v>17460205000</v>
      </c>
      <c r="I753" s="6" t="n">
        <v>500</v>
      </c>
      <c r="J753" s="6" t="s">
        <v>17</v>
      </c>
      <c r="K753" s="6" t="s">
        <v>2313</v>
      </c>
      <c r="L753" s="6" t="s">
        <v>2314</v>
      </c>
      <c r="M753" s="3"/>
      <c r="N753" s="9" t="str">
        <f aca="false">IF(B753="코스닥", TEXT(C753,"000000")&amp;".KQ", IF(B753="코넥스", "N/A",TEXT(C753,"000000")&amp;".KS"))</f>
        <v>010690.KS</v>
      </c>
      <c r="O753" s="5"/>
      <c r="P753" s="4" t="str">
        <f aca="false">IF(B753="코스닥", "KOSDAQ:"&amp;TEXT(C753,"000000"), IF(B753="코넥스", "N/A","KRX:"&amp;TEXT(C753,"000000")))</f>
        <v>KRX:010690</v>
      </c>
      <c r="Q753" s="5"/>
    </row>
    <row r="754" customFormat="false" ht="15.75" hidden="false" customHeight="false" outlineLevel="0" collapsed="false">
      <c r="A754" s="6" t="n">
        <v>751</v>
      </c>
      <c r="B754" s="6" t="s">
        <v>14</v>
      </c>
      <c r="C754" s="7" t="n">
        <v>133820</v>
      </c>
      <c r="D754" s="6" t="s">
        <v>2315</v>
      </c>
      <c r="E754" s="7" t="n">
        <v>32401</v>
      </c>
      <c r="F754" s="6" t="s">
        <v>86</v>
      </c>
      <c r="G754" s="8" t="n">
        <v>32100000</v>
      </c>
      <c r="H754" s="8" t="n">
        <v>16050000000</v>
      </c>
      <c r="I754" s="6" t="n">
        <v>500</v>
      </c>
      <c r="J754" s="6" t="s">
        <v>17</v>
      </c>
      <c r="K754" s="6" t="s">
        <v>2316</v>
      </c>
      <c r="L754" s="6" t="s">
        <v>2317</v>
      </c>
      <c r="M754" s="3"/>
      <c r="N754" s="9" t="str">
        <f aca="false">IF(B754="코스닥", TEXT(C754,"000000")&amp;".KQ", IF(B754="코넥스", "N/A",TEXT(C754,"000000")&amp;".KS"))</f>
        <v>133820.KS</v>
      </c>
      <c r="O754" s="5"/>
      <c r="P754" s="4" t="str">
        <f aca="false">IF(B754="코스닥", "KOSDAQ:"&amp;TEXT(C754,"000000"), IF(B754="코넥스", "N/A","KRX:"&amp;TEXT(C754,"000000")))</f>
        <v>KRX:133820</v>
      </c>
      <c r="Q754" s="5"/>
    </row>
    <row r="755" customFormat="false" ht="15.75" hidden="false" customHeight="false" outlineLevel="0" collapsed="false">
      <c r="A755" s="6" t="n">
        <v>752</v>
      </c>
      <c r="B755" s="6" t="s">
        <v>14</v>
      </c>
      <c r="C755" s="7" t="n">
        <v>10660</v>
      </c>
      <c r="D755" s="6" t="s">
        <v>2318</v>
      </c>
      <c r="E755" s="7" t="n">
        <v>32902</v>
      </c>
      <c r="F755" s="6" t="s">
        <v>282</v>
      </c>
      <c r="G755" s="8" t="n">
        <v>2200000</v>
      </c>
      <c r="H755" s="8" t="n">
        <v>11000000000</v>
      </c>
      <c r="I755" s="8" t="n">
        <v>5000</v>
      </c>
      <c r="J755" s="6" t="s">
        <v>17</v>
      </c>
      <c r="K755" s="6" t="s">
        <v>2319</v>
      </c>
      <c r="L755" s="6" t="s">
        <v>2320</v>
      </c>
      <c r="M755" s="3"/>
      <c r="N755" s="9" t="str">
        <f aca="false">IF(B755="코스닥", TEXT(C755,"000000")&amp;".KQ", IF(B755="코넥스", "N/A",TEXT(C755,"000000")&amp;".KS"))</f>
        <v>010660.KS</v>
      </c>
      <c r="O755" s="5"/>
      <c r="P755" s="4" t="str">
        <f aca="false">IF(B755="코스닥", "KOSDAQ:"&amp;TEXT(C755,"000000"), IF(B755="코넥스", "N/A","KRX:"&amp;TEXT(C755,"000000")))</f>
        <v>KRX:010660</v>
      </c>
      <c r="Q755" s="5"/>
    </row>
    <row r="756" customFormat="false" ht="15.75" hidden="false" customHeight="false" outlineLevel="0" collapsed="false">
      <c r="A756" s="6" t="n">
        <v>753</v>
      </c>
      <c r="B756" s="6" t="s">
        <v>14</v>
      </c>
      <c r="C756" s="7" t="n">
        <v>850</v>
      </c>
      <c r="D756" s="6" t="s">
        <v>2321</v>
      </c>
      <c r="E756" s="7" t="n">
        <v>32902</v>
      </c>
      <c r="F756" s="6" t="s">
        <v>282</v>
      </c>
      <c r="G756" s="8" t="n">
        <v>2200000</v>
      </c>
      <c r="H756" s="8" t="n">
        <v>11000000000</v>
      </c>
      <c r="I756" s="8" t="n">
        <v>5000</v>
      </c>
      <c r="J756" s="6" t="s">
        <v>17</v>
      </c>
      <c r="K756" s="6" t="s">
        <v>2322</v>
      </c>
      <c r="L756" s="6" t="s">
        <v>2323</v>
      </c>
      <c r="M756" s="3"/>
      <c r="N756" s="9" t="str">
        <f aca="false">IF(B756="코스닥", TEXT(C756,"000000")&amp;".KQ", IF(B756="코넥스", "N/A",TEXT(C756,"000000")&amp;".KS"))</f>
        <v>000850.KS</v>
      </c>
      <c r="O756" s="5"/>
      <c r="P756" s="4" t="str">
        <f aca="false">IF(B756="코스닥", "KOSDAQ:"&amp;TEXT(C756,"000000"), IF(B756="코넥스", "N/A","KRX:"&amp;TEXT(C756,"000000")))</f>
        <v>KRX:000850</v>
      </c>
      <c r="Q756" s="5"/>
    </row>
    <row r="757" customFormat="false" ht="15.75" hidden="false" customHeight="false" outlineLevel="0" collapsed="false">
      <c r="A757" s="6" t="n">
        <v>754</v>
      </c>
      <c r="B757" s="6" t="s">
        <v>14</v>
      </c>
      <c r="C757" s="7" t="n">
        <v>16580</v>
      </c>
      <c r="D757" s="6" t="s">
        <v>2324</v>
      </c>
      <c r="E757" s="7" t="n">
        <v>32102</v>
      </c>
      <c r="F757" s="6" t="s">
        <v>129</v>
      </c>
      <c r="G757" s="8" t="n">
        <v>18600070</v>
      </c>
      <c r="H757" s="8" t="n">
        <v>9700035000</v>
      </c>
      <c r="I757" s="6" t="n">
        <v>500</v>
      </c>
      <c r="J757" s="6" t="s">
        <v>17</v>
      </c>
      <c r="K757" s="6" t="s">
        <v>2325</v>
      </c>
      <c r="L757" s="6" t="s">
        <v>2326</v>
      </c>
      <c r="M757" s="3"/>
      <c r="N757" s="9" t="str">
        <f aca="false">IF(B757="코스닥", TEXT(C757,"000000")&amp;".KQ", IF(B757="코넥스", "N/A",TEXT(C757,"000000")&amp;".KS"))</f>
        <v>016580.KS</v>
      </c>
      <c r="O757" s="5"/>
      <c r="P757" s="4" t="str">
        <f aca="false">IF(B757="코스닥", "KOSDAQ:"&amp;TEXT(C757,"000000"), IF(B757="코넥스", "N/A","KRX:"&amp;TEXT(C757,"000000")))</f>
        <v>KRX:016580</v>
      </c>
      <c r="Q757" s="5"/>
    </row>
    <row r="758" customFormat="false" ht="15.75" hidden="false" customHeight="false" outlineLevel="0" collapsed="false">
      <c r="A758" s="6" t="n">
        <v>755</v>
      </c>
      <c r="B758" s="6" t="s">
        <v>14</v>
      </c>
      <c r="C758" s="7" t="n">
        <v>32560</v>
      </c>
      <c r="D758" s="6" t="s">
        <v>2327</v>
      </c>
      <c r="E758" s="7" t="n">
        <v>32402</v>
      </c>
      <c r="F758" s="6" t="s">
        <v>384</v>
      </c>
      <c r="G758" s="8" t="n">
        <v>14000000</v>
      </c>
      <c r="H758" s="8" t="n">
        <v>7000000000</v>
      </c>
      <c r="I758" s="6" t="n">
        <v>500</v>
      </c>
      <c r="J758" s="6" t="s">
        <v>17</v>
      </c>
      <c r="K758" s="6" t="s">
        <v>2328</v>
      </c>
      <c r="L758" s="6" t="s">
        <v>2329</v>
      </c>
      <c r="M758" s="3"/>
      <c r="N758" s="9" t="str">
        <f aca="false">IF(B758="코스닥", TEXT(C758,"000000")&amp;".KQ", IF(B758="코넥스", "N/A",TEXT(C758,"000000")&amp;".KS"))</f>
        <v>032560.KS</v>
      </c>
      <c r="O758" s="5"/>
      <c r="P758" s="4" t="str">
        <f aca="false">IF(B758="코스닥", "KOSDAQ:"&amp;TEXT(C758,"000000"), IF(B758="코넥스", "N/A","KRX:"&amp;TEXT(C758,"000000")))</f>
        <v>KRX:032560</v>
      </c>
      <c r="Q758" s="5"/>
    </row>
    <row r="759" customFormat="false" ht="15.75" hidden="false" customHeight="false" outlineLevel="0" collapsed="false">
      <c r="A759" s="6" t="n">
        <v>756</v>
      </c>
      <c r="B759" s="6" t="s">
        <v>14</v>
      </c>
      <c r="C759" s="7" t="n">
        <v>4800</v>
      </c>
      <c r="D759" s="6" t="s">
        <v>2330</v>
      </c>
      <c r="E759" s="7" t="n">
        <v>32005</v>
      </c>
      <c r="F759" s="6" t="s">
        <v>304</v>
      </c>
      <c r="G759" s="8" t="n">
        <v>35117455</v>
      </c>
      <c r="H759" s="8" t="n">
        <v>175587275000</v>
      </c>
      <c r="I759" s="8" t="n">
        <v>5000</v>
      </c>
      <c r="J759" s="6" t="s">
        <v>17</v>
      </c>
      <c r="K759" s="6" t="s">
        <v>2331</v>
      </c>
      <c r="L759" s="6" t="s">
        <v>2332</v>
      </c>
      <c r="M759" s="3"/>
      <c r="N759" s="9" t="str">
        <f aca="false">IF(B759="코스닥", TEXT(C759,"000000")&amp;".KQ", IF(B759="코넥스", "N/A",TEXT(C759,"000000")&amp;".KS"))</f>
        <v>004800.KS</v>
      </c>
      <c r="O759" s="5"/>
      <c r="P759" s="4" t="str">
        <f aca="false">IF(B759="코스닥", "KOSDAQ:"&amp;TEXT(C759,"000000"), IF(B759="코넥스", "N/A","KRX:"&amp;TEXT(C759,"000000")))</f>
        <v>KRX:004800</v>
      </c>
      <c r="Q759" s="5"/>
    </row>
    <row r="760" customFormat="false" ht="15.75" hidden="false" customHeight="false" outlineLevel="0" collapsed="false">
      <c r="A760" s="6" t="n">
        <v>757</v>
      </c>
      <c r="B760" s="6" t="s">
        <v>14</v>
      </c>
      <c r="C760" s="7" t="n">
        <v>94280</v>
      </c>
      <c r="D760" s="6" t="s">
        <v>2333</v>
      </c>
      <c r="E760" s="7" t="n">
        <v>147509</v>
      </c>
      <c r="F760" s="6" t="s">
        <v>2218</v>
      </c>
      <c r="G760" s="8" t="n">
        <v>11558200</v>
      </c>
      <c r="H760" s="8" t="n">
        <v>5779100000</v>
      </c>
      <c r="I760" s="6" t="n">
        <v>500</v>
      </c>
      <c r="J760" s="6" t="s">
        <v>17</v>
      </c>
      <c r="K760" s="6" t="s">
        <v>2334</v>
      </c>
      <c r="L760" s="6" t="s">
        <v>2335</v>
      </c>
      <c r="M760" s="3"/>
      <c r="N760" s="9" t="str">
        <f aca="false">IF(B760="코스닥", TEXT(C760,"000000")&amp;".KQ", IF(B760="코넥스", "N/A",TEXT(C760,"000000")&amp;".KS"))</f>
        <v>094280.KS</v>
      </c>
      <c r="O760" s="5"/>
      <c r="P760" s="4" t="str">
        <f aca="false">IF(B760="코스닥", "KOSDAQ:"&amp;TEXT(C760,"000000"), IF(B760="코넥스", "N/A","KRX:"&amp;TEXT(C760,"000000")))</f>
        <v>KRX:094280</v>
      </c>
      <c r="Q760" s="5"/>
    </row>
    <row r="761" customFormat="false" ht="15.75" hidden="false" customHeight="false" outlineLevel="0" collapsed="false">
      <c r="A761" s="6" t="n">
        <v>758</v>
      </c>
      <c r="B761" s="6" t="s">
        <v>14</v>
      </c>
      <c r="C761" s="7" t="n">
        <v>93370</v>
      </c>
      <c r="D761" s="6" t="s">
        <v>2336</v>
      </c>
      <c r="E761" s="7" t="n">
        <v>32001</v>
      </c>
      <c r="F761" s="6" t="s">
        <v>155</v>
      </c>
      <c r="G761" s="8" t="n">
        <v>84823953</v>
      </c>
      <c r="H761" s="8" t="n">
        <v>42411976500</v>
      </c>
      <c r="I761" s="6" t="n">
        <v>500</v>
      </c>
      <c r="J761" s="6" t="s">
        <v>17</v>
      </c>
      <c r="K761" s="6" t="s">
        <v>2337</v>
      </c>
      <c r="L761" s="6" t="s">
        <v>2338</v>
      </c>
      <c r="M761" s="3"/>
      <c r="N761" s="9" t="str">
        <f aca="false">IF(B761="코스닥", TEXT(C761,"000000")&amp;".KQ", IF(B761="코넥스", "N/A",TEXT(C761,"000000")&amp;".KS"))</f>
        <v>093370.KS</v>
      </c>
      <c r="O761" s="5"/>
      <c r="P761" s="4" t="str">
        <f aca="false">IF(B761="코스닥", "KOSDAQ:"&amp;TEXT(C761,"000000"), IF(B761="코넥스", "N/A","KRX:"&amp;TEXT(C761,"000000")))</f>
        <v>KRX:093370</v>
      </c>
      <c r="Q761" s="5"/>
    </row>
    <row r="762" customFormat="false" ht="15.75" hidden="false" customHeight="false" outlineLevel="0" collapsed="false">
      <c r="A762" s="6" t="n">
        <v>759</v>
      </c>
      <c r="B762" s="6" t="s">
        <v>14</v>
      </c>
      <c r="C762" s="7" t="n">
        <v>81660</v>
      </c>
      <c r="D762" s="6" t="s">
        <v>2339</v>
      </c>
      <c r="E762" s="7" t="n">
        <v>74604</v>
      </c>
      <c r="F762" s="6" t="s">
        <v>423</v>
      </c>
      <c r="G762" s="8" t="n">
        <v>11163014</v>
      </c>
      <c r="H762" s="8" t="n">
        <v>56374420000</v>
      </c>
      <c r="I762" s="8" t="n">
        <v>5000</v>
      </c>
      <c r="J762" s="6" t="s">
        <v>17</v>
      </c>
      <c r="K762" s="6" t="s">
        <v>2340</v>
      </c>
      <c r="L762" s="6" t="s">
        <v>2341</v>
      </c>
      <c r="M762" s="3"/>
      <c r="N762" s="9" t="str">
        <f aca="false">IF(B762="코스닥", TEXT(C762,"000000")&amp;".KQ", IF(B762="코넥스", "N/A",TEXT(C762,"000000")&amp;".KS"))</f>
        <v>081660.KS</v>
      </c>
      <c r="O762" s="5"/>
      <c r="P762" s="4" t="str">
        <f aca="false">IF(B762="코스닥", "KOSDAQ:"&amp;TEXT(C762,"000000"), IF(B762="코넥스", "N/A","KRX:"&amp;TEXT(C762,"000000")))</f>
        <v>KRX:081660</v>
      </c>
      <c r="Q762" s="5"/>
    </row>
    <row r="763" customFormat="false" ht="15.75" hidden="false" customHeight="false" outlineLevel="0" collapsed="false">
      <c r="A763" s="6" t="n">
        <v>760</v>
      </c>
      <c r="B763" s="6" t="s">
        <v>14</v>
      </c>
      <c r="C763" s="7" t="n">
        <v>5870</v>
      </c>
      <c r="D763" s="6" t="s">
        <v>2342</v>
      </c>
      <c r="E763" s="7" t="n">
        <v>32604</v>
      </c>
      <c r="F763" s="6" t="s">
        <v>210</v>
      </c>
      <c r="G763" s="8" t="n">
        <v>11176015</v>
      </c>
      <c r="H763" s="8" t="n">
        <v>55880075000</v>
      </c>
      <c r="I763" s="8" t="n">
        <v>5000</v>
      </c>
      <c r="J763" s="6" t="s">
        <v>17</v>
      </c>
      <c r="K763" s="6" t="s">
        <v>2343</v>
      </c>
      <c r="L763" s="6" t="s">
        <v>2344</v>
      </c>
      <c r="M763" s="3"/>
      <c r="N763" s="9" t="str">
        <f aca="false">IF(B763="코스닥", TEXT(C763,"000000")&amp;".KQ", IF(B763="코넥스", "N/A",TEXT(C763,"000000")&amp;".KS"))</f>
        <v>005870.KS</v>
      </c>
      <c r="O763" s="5"/>
      <c r="P763" s="4" t="str">
        <f aca="false">IF(B763="코스닥", "KOSDAQ:"&amp;TEXT(C763,"000000"), IF(B763="코넥스", "N/A","KRX:"&amp;TEXT(C763,"000000")))</f>
        <v>KRX:005870</v>
      </c>
      <c r="Q763" s="5"/>
    </row>
    <row r="764" customFormat="false" ht="15.75" hidden="false" customHeight="false" outlineLevel="0" collapsed="false">
      <c r="A764" s="6" t="n">
        <v>761</v>
      </c>
      <c r="B764" s="6" t="s">
        <v>14</v>
      </c>
      <c r="C764" s="7" t="n">
        <v>79980</v>
      </c>
      <c r="D764" s="6" t="s">
        <v>2345</v>
      </c>
      <c r="E764" s="7" t="n">
        <v>32005</v>
      </c>
      <c r="F764" s="6" t="s">
        <v>304</v>
      </c>
      <c r="G764" s="8" t="n">
        <v>34500000</v>
      </c>
      <c r="H764" s="8" t="n">
        <v>172500000000</v>
      </c>
      <c r="I764" s="8" t="n">
        <v>5000</v>
      </c>
      <c r="J764" s="6" t="s">
        <v>17</v>
      </c>
      <c r="K764" s="6" t="s">
        <v>2346</v>
      </c>
      <c r="L764" s="6" t="s">
        <v>2347</v>
      </c>
      <c r="M764" s="3"/>
      <c r="N764" s="9" t="str">
        <f aca="false">IF(B764="코스닥", TEXT(C764,"000000")&amp;".KQ", IF(B764="코넥스", "N/A",TEXT(C764,"000000")&amp;".KS"))</f>
        <v>079980.KS</v>
      </c>
      <c r="O764" s="5"/>
      <c r="P764" s="4" t="str">
        <f aca="false">IF(B764="코스닥", "KOSDAQ:"&amp;TEXT(C764,"000000"), IF(B764="코넥스", "N/A","KRX:"&amp;TEXT(C764,"000000")))</f>
        <v>KRX:079980</v>
      </c>
      <c r="Q764" s="5"/>
    </row>
    <row r="765" customFormat="false" ht="15.75" hidden="false" customHeight="false" outlineLevel="0" collapsed="false">
      <c r="A765" s="6" t="n">
        <v>762</v>
      </c>
      <c r="B765" s="6" t="s">
        <v>14</v>
      </c>
      <c r="C765" s="7" t="n">
        <v>5010</v>
      </c>
      <c r="D765" s="6" t="s">
        <v>2348</v>
      </c>
      <c r="E765" s="7" t="n">
        <v>32401</v>
      </c>
      <c r="F765" s="6" t="s">
        <v>86</v>
      </c>
      <c r="G765" s="8" t="n">
        <v>6918617</v>
      </c>
      <c r="H765" s="8" t="n">
        <v>34593085000</v>
      </c>
      <c r="I765" s="8" t="n">
        <v>5000</v>
      </c>
      <c r="J765" s="6" t="s">
        <v>17</v>
      </c>
      <c r="K765" s="6" t="s">
        <v>2349</v>
      </c>
      <c r="L765" s="6" t="s">
        <v>2350</v>
      </c>
      <c r="M765" s="3"/>
      <c r="N765" s="9" t="str">
        <f aca="false">IF(B765="코스닥", TEXT(C765,"000000")&amp;".KQ", IF(B765="코넥스", "N/A",TEXT(C765,"000000")&amp;".KS"))</f>
        <v>005010.KS</v>
      </c>
      <c r="O765" s="5"/>
      <c r="P765" s="4" t="str">
        <f aca="false">IF(B765="코스닥", "KOSDAQ:"&amp;TEXT(C765,"000000"), IF(B765="코넥스", "N/A","KRX:"&amp;TEXT(C765,"000000")))</f>
        <v>KRX:005010</v>
      </c>
      <c r="Q765" s="5"/>
    </row>
    <row r="766" customFormat="false" ht="15.75" hidden="false" customHeight="false" outlineLevel="0" collapsed="false">
      <c r="A766" s="6" t="n">
        <v>763</v>
      </c>
      <c r="B766" s="6" t="s">
        <v>14</v>
      </c>
      <c r="C766" s="7" t="n">
        <v>69260</v>
      </c>
      <c r="D766" s="6" t="s">
        <v>2351</v>
      </c>
      <c r="E766" s="7" t="n">
        <v>32004</v>
      </c>
      <c r="F766" s="6" t="s">
        <v>162</v>
      </c>
      <c r="G766" s="8" t="n">
        <v>40878588</v>
      </c>
      <c r="H766" s="8" t="n">
        <v>40878588000</v>
      </c>
      <c r="I766" s="8" t="n">
        <v>1000</v>
      </c>
      <c r="J766" s="6" t="s">
        <v>17</v>
      </c>
      <c r="K766" s="6" t="s">
        <v>2352</v>
      </c>
      <c r="L766" s="6" t="s">
        <v>2353</v>
      </c>
      <c r="M766" s="3"/>
      <c r="N766" s="9" t="str">
        <f aca="false">IF(B766="코스닥", TEXT(C766,"000000")&amp;".KQ", IF(B766="코넥스", "N/A",TEXT(C766,"000000")&amp;".KS"))</f>
        <v>069260.KS</v>
      </c>
      <c r="O766" s="5"/>
      <c r="P766" s="4" t="str">
        <f aca="false">IF(B766="코스닥", "KOSDAQ:"&amp;TEXT(C766,"000000"), IF(B766="코넥스", "N/A","KRX:"&amp;TEXT(C766,"000000")))</f>
        <v>KRX:069260</v>
      </c>
      <c r="Q766" s="5"/>
    </row>
    <row r="767" customFormat="false" ht="15.75" hidden="false" customHeight="false" outlineLevel="0" collapsed="false">
      <c r="A767" s="6" t="n">
        <v>764</v>
      </c>
      <c r="B767" s="6" t="s">
        <v>14</v>
      </c>
      <c r="C767" s="7" t="n">
        <v>540</v>
      </c>
      <c r="D767" s="6" t="s">
        <v>2354</v>
      </c>
      <c r="E767" s="7" t="n">
        <v>116501</v>
      </c>
      <c r="F767" s="6" t="s">
        <v>137</v>
      </c>
      <c r="G767" s="8" t="n">
        <v>64242645</v>
      </c>
      <c r="H767" s="8" t="n">
        <v>325821225000</v>
      </c>
      <c r="I767" s="8" t="n">
        <v>5000</v>
      </c>
      <c r="J767" s="6" t="s">
        <v>17</v>
      </c>
      <c r="K767" s="6" t="s">
        <v>2355</v>
      </c>
      <c r="L767" s="6" t="s">
        <v>2356</v>
      </c>
      <c r="M767" s="3"/>
      <c r="N767" s="9" t="str">
        <f aca="false">IF(B767="코스닥", TEXT(C767,"000000")&amp;".KQ", IF(B767="코넥스", "N/A",TEXT(C767,"000000")&amp;".KS"))</f>
        <v>000540.KS</v>
      </c>
      <c r="O767" s="5"/>
      <c r="P767" s="4" t="str">
        <f aca="false">IF(B767="코스닥", "KOSDAQ:"&amp;TEXT(C767,"000000"), IF(B767="코넥스", "N/A","KRX:"&amp;TEXT(C767,"000000")))</f>
        <v>KRX:000540</v>
      </c>
      <c r="Q767" s="5"/>
    </row>
    <row r="768" customFormat="false" ht="15.75" hidden="false" customHeight="false" outlineLevel="0" collapsed="false">
      <c r="A768" s="6" t="n">
        <v>765</v>
      </c>
      <c r="B768" s="6" t="s">
        <v>14</v>
      </c>
      <c r="C768" s="7" t="n">
        <v>3280</v>
      </c>
      <c r="D768" s="6" t="s">
        <v>2357</v>
      </c>
      <c r="E768" s="7" t="n">
        <v>85001</v>
      </c>
      <c r="F768" s="6" t="s">
        <v>176</v>
      </c>
      <c r="G768" s="8" t="n">
        <v>84713430</v>
      </c>
      <c r="H768" s="8" t="n">
        <v>42356715000</v>
      </c>
      <c r="I768" s="6" t="n">
        <v>500</v>
      </c>
      <c r="J768" s="6" t="s">
        <v>17</v>
      </c>
      <c r="K768" s="6" t="s">
        <v>2358</v>
      </c>
      <c r="L768" s="6" t="s">
        <v>2359</v>
      </c>
      <c r="M768" s="3"/>
      <c r="N768" s="9" t="str">
        <f aca="false">IF(B768="코스닥", TEXT(C768,"000000")&amp;".KQ", IF(B768="코넥스", "N/A",TEXT(C768,"000000")&amp;".KS"))</f>
        <v>003280.KS</v>
      </c>
      <c r="O768" s="5"/>
      <c r="P768" s="4" t="str">
        <f aca="false">IF(B768="코스닥", "KOSDAQ:"&amp;TEXT(C768,"000000"), IF(B768="코넥스", "N/A","KRX:"&amp;TEXT(C768,"000000")))</f>
        <v>KRX:003280</v>
      </c>
      <c r="Q768" s="5"/>
    </row>
    <row r="769" customFormat="false" ht="15.75" hidden="false" customHeight="false" outlineLevel="0" collapsed="false">
      <c r="A769" s="6" t="n">
        <v>767</v>
      </c>
      <c r="B769" s="6" t="s">
        <v>21</v>
      </c>
      <c r="C769" s="7" t="n">
        <v>54620</v>
      </c>
      <c r="D769" s="6" t="s">
        <v>2360</v>
      </c>
      <c r="E769" s="7" t="n">
        <v>32902</v>
      </c>
      <c r="F769" s="6" t="s">
        <v>282</v>
      </c>
      <c r="G769" s="8" t="n">
        <v>23409961</v>
      </c>
      <c r="H769" s="8" t="n">
        <v>11704980500</v>
      </c>
      <c r="I769" s="6" t="n">
        <v>500</v>
      </c>
      <c r="J769" s="6" t="s">
        <v>17</v>
      </c>
      <c r="K769" s="6" t="s">
        <v>2361</v>
      </c>
      <c r="L769" s="6" t="s">
        <v>2362</v>
      </c>
      <c r="M769" s="3"/>
      <c r="N769" s="9" t="str">
        <f aca="false">IF(B769="코스닥", TEXT(C769,"000000")&amp;".KQ", IF(B769="코넥스", "N/A",TEXT(C769,"000000")&amp;".KS"))</f>
        <v>054620.KQ</v>
      </c>
      <c r="O769" s="5"/>
      <c r="P769" s="4" t="str">
        <f aca="false">IF(B769="코스닥", "KOSDAQ:"&amp;TEXT(C769,"000000"), IF(B769="코넥스", "N/A","KRX:"&amp;TEXT(C769,"000000")))</f>
        <v>KOSDAQ:054620</v>
      </c>
      <c r="Q769" s="5"/>
    </row>
    <row r="770" customFormat="false" ht="15.75" hidden="false" customHeight="false" outlineLevel="0" collapsed="false">
      <c r="A770" s="6" t="n">
        <v>768</v>
      </c>
      <c r="B770" s="6" t="s">
        <v>21</v>
      </c>
      <c r="C770" s="7" t="n">
        <v>90470</v>
      </c>
      <c r="D770" s="6" t="s">
        <v>2363</v>
      </c>
      <c r="E770" s="7" t="n">
        <v>32902</v>
      </c>
      <c r="F770" s="6" t="s">
        <v>282</v>
      </c>
      <c r="G770" s="8" t="n">
        <v>14597808</v>
      </c>
      <c r="H770" s="8" t="n">
        <v>7298904000</v>
      </c>
      <c r="I770" s="6" t="n">
        <v>500</v>
      </c>
      <c r="J770" s="6" t="s">
        <v>17</v>
      </c>
      <c r="K770" s="6" t="s">
        <v>2364</v>
      </c>
      <c r="L770" s="6" t="s">
        <v>2365</v>
      </c>
      <c r="M770" s="3"/>
      <c r="N770" s="9" t="str">
        <f aca="false">IF(B770="코스닥", TEXT(C770,"000000")&amp;".KQ", IF(B770="코넥스", "N/A",TEXT(C770,"000000")&amp;".KS"))</f>
        <v>090470.KQ</v>
      </c>
      <c r="O770" s="5"/>
      <c r="P770" s="4" t="str">
        <f aca="false">IF(B770="코스닥", "KOSDAQ:"&amp;TEXT(C770,"000000"), IF(B770="코넥스", "N/A","KRX:"&amp;TEXT(C770,"000000")))</f>
        <v>KOSDAQ:090470</v>
      </c>
      <c r="Q770" s="5"/>
    </row>
    <row r="771" customFormat="false" ht="15.75" hidden="false" customHeight="false" outlineLevel="0" collapsed="false">
      <c r="A771" s="6" t="n">
        <v>769</v>
      </c>
      <c r="B771" s="6" t="s">
        <v>21</v>
      </c>
      <c r="C771" s="7" t="n">
        <v>32040</v>
      </c>
      <c r="D771" s="6" t="s">
        <v>2366</v>
      </c>
      <c r="E771" s="7" t="n">
        <v>147509</v>
      </c>
      <c r="F771" s="6" t="s">
        <v>2218</v>
      </c>
      <c r="G771" s="8" t="n">
        <v>28554841</v>
      </c>
      <c r="H771" s="8" t="n">
        <v>71387102500</v>
      </c>
      <c r="I771" s="8" t="n">
        <v>2500</v>
      </c>
      <c r="J771" s="6" t="s">
        <v>17</v>
      </c>
      <c r="K771" s="6" t="s">
        <v>2367</v>
      </c>
      <c r="L771" s="6" t="s">
        <v>2368</v>
      </c>
      <c r="M771" s="3"/>
      <c r="N771" s="9" t="str">
        <f aca="false">IF(B771="코스닥", TEXT(C771,"000000")&amp;".KQ", IF(B771="코넥스", "N/A",TEXT(C771,"000000")&amp;".KS"))</f>
        <v>032040.KQ</v>
      </c>
      <c r="O771" s="5"/>
      <c r="P771" s="4" t="str">
        <f aca="false">IF(B771="코스닥", "KOSDAQ:"&amp;TEXT(C771,"000000"), IF(B771="코넥스", "N/A","KRX:"&amp;TEXT(C771,"000000")))</f>
        <v>KOSDAQ:032040</v>
      </c>
      <c r="Q771" s="5"/>
    </row>
    <row r="772" customFormat="false" ht="15.75" hidden="false" customHeight="false" outlineLevel="0" collapsed="false">
      <c r="A772" s="6" t="n">
        <v>770</v>
      </c>
      <c r="B772" s="6" t="s">
        <v>21</v>
      </c>
      <c r="C772" s="7" t="n">
        <v>130960</v>
      </c>
      <c r="D772" s="6" t="s">
        <v>2369</v>
      </c>
      <c r="E772" s="7" t="n">
        <v>106002</v>
      </c>
      <c r="F772" s="6" t="s">
        <v>70</v>
      </c>
      <c r="G772" s="8" t="n">
        <v>38732089</v>
      </c>
      <c r="H772" s="8" t="n">
        <v>193660445000</v>
      </c>
      <c r="I772" s="8" t="n">
        <v>5000</v>
      </c>
      <c r="J772" s="6" t="s">
        <v>17</v>
      </c>
      <c r="K772" s="6" t="s">
        <v>2370</v>
      </c>
      <c r="L772" s="6" t="s">
        <v>2371</v>
      </c>
      <c r="M772" s="3"/>
      <c r="N772" s="9" t="str">
        <f aca="false">IF(B772="코스닥", TEXT(C772,"000000")&amp;".KQ", IF(B772="코넥스", "N/A",TEXT(C772,"000000")&amp;".KS"))</f>
        <v>130960.KQ</v>
      </c>
      <c r="O772" s="5"/>
      <c r="P772" s="4" t="str">
        <f aca="false">IF(B772="코스닥", "KOSDAQ:"&amp;TEXT(C772,"000000"), IF(B772="코넥스", "N/A","KRX:"&amp;TEXT(C772,"000000")))</f>
        <v>KOSDAQ:130960</v>
      </c>
      <c r="Q772" s="5"/>
    </row>
    <row r="773" customFormat="false" ht="15.75" hidden="false" customHeight="false" outlineLevel="0" collapsed="false">
      <c r="A773" s="6" t="n">
        <v>771</v>
      </c>
      <c r="B773" s="6" t="s">
        <v>21</v>
      </c>
      <c r="C773" s="7" t="n">
        <v>35760</v>
      </c>
      <c r="D773" s="6" t="s">
        <v>2372</v>
      </c>
      <c r="E773" s="7" t="n">
        <v>106002</v>
      </c>
      <c r="F773" s="6" t="s">
        <v>70</v>
      </c>
      <c r="G773" s="8" t="n">
        <v>6207268</v>
      </c>
      <c r="H773" s="8" t="n">
        <v>31036340000</v>
      </c>
      <c r="I773" s="8" t="n">
        <v>5000</v>
      </c>
      <c r="J773" s="6" t="s">
        <v>17</v>
      </c>
      <c r="K773" s="6" t="s">
        <v>2373</v>
      </c>
      <c r="L773" s="6" t="s">
        <v>2374</v>
      </c>
      <c r="M773" s="3"/>
      <c r="N773" s="9" t="str">
        <f aca="false">IF(B773="코스닥", TEXT(C773,"000000")&amp;".KQ", IF(B773="코넥스", "N/A",TEXT(C773,"000000")&amp;".KS"))</f>
        <v>035760.KQ</v>
      </c>
      <c r="O773" s="5"/>
      <c r="P773" s="4" t="str">
        <f aca="false">IF(B773="코스닥", "KOSDAQ:"&amp;TEXT(C773,"000000"), IF(B773="코넥스", "N/A","KRX:"&amp;TEXT(C773,"000000")))</f>
        <v>KOSDAQ:035760</v>
      </c>
      <c r="Q773" s="5"/>
    </row>
    <row r="774" customFormat="false" ht="15.75" hidden="false" customHeight="false" outlineLevel="0" collapsed="false">
      <c r="A774" s="6" t="n">
        <v>772</v>
      </c>
      <c r="B774" s="6" t="s">
        <v>21</v>
      </c>
      <c r="C774" s="7" t="n">
        <v>51500</v>
      </c>
      <c r="D774" s="6" t="s">
        <v>2375</v>
      </c>
      <c r="E774" s="7" t="n">
        <v>74603</v>
      </c>
      <c r="F774" s="6" t="s">
        <v>2376</v>
      </c>
      <c r="G774" s="8" t="n">
        <v>11779969</v>
      </c>
      <c r="H774" s="8" t="n">
        <v>11779969000</v>
      </c>
      <c r="I774" s="8" t="n">
        <v>1000</v>
      </c>
      <c r="J774" s="6" t="s">
        <v>17</v>
      </c>
      <c r="K774" s="6" t="s">
        <v>2377</v>
      </c>
      <c r="L774" s="6" t="s">
        <v>2378</v>
      </c>
      <c r="M774" s="3"/>
      <c r="N774" s="9" t="str">
        <f aca="false">IF(B774="코스닥", TEXT(C774,"000000")&amp;".KQ", IF(B774="코넥스", "N/A",TEXT(C774,"000000")&amp;".KS"))</f>
        <v>051500.KQ</v>
      </c>
      <c r="O774" s="5"/>
      <c r="P774" s="4" t="str">
        <f aca="false">IF(B774="코스닥", "KOSDAQ:"&amp;TEXT(C774,"000000"), IF(B774="코넥스", "N/A","KRX:"&amp;TEXT(C774,"000000")))</f>
        <v>KOSDAQ:051500</v>
      </c>
      <c r="Q774" s="5"/>
    </row>
    <row r="775" customFormat="false" ht="15.75" hidden="false" customHeight="false" outlineLevel="0" collapsed="false">
      <c r="A775" s="6" t="n">
        <v>773</v>
      </c>
      <c r="B775" s="6" t="s">
        <v>21</v>
      </c>
      <c r="C775" s="7" t="n">
        <v>58820</v>
      </c>
      <c r="D775" s="6" t="s">
        <v>2379</v>
      </c>
      <c r="E775" s="7" t="n">
        <v>32102</v>
      </c>
      <c r="F775" s="6" t="s">
        <v>129</v>
      </c>
      <c r="G775" s="8" t="n">
        <v>88297244</v>
      </c>
      <c r="H775" s="8" t="n">
        <v>44148622000</v>
      </c>
      <c r="I775" s="6" t="n">
        <v>500</v>
      </c>
      <c r="J775" s="6" t="s">
        <v>17</v>
      </c>
      <c r="K775" s="6" t="s">
        <v>2380</v>
      </c>
      <c r="L775" s="6" t="s">
        <v>2381</v>
      </c>
      <c r="M775" s="3"/>
      <c r="N775" s="9" t="str">
        <f aca="false">IF(B775="코스닥", TEXT(C775,"000000")&amp;".KQ", IF(B775="코넥스", "N/A",TEXT(C775,"000000")&amp;".KS"))</f>
        <v>058820.KQ</v>
      </c>
      <c r="O775" s="5"/>
      <c r="P775" s="4" t="str">
        <f aca="false">IF(B775="코스닥", "KOSDAQ:"&amp;TEXT(C775,"000000"), IF(B775="코넥스", "N/A","KRX:"&amp;TEXT(C775,"000000")))</f>
        <v>KOSDAQ:058820</v>
      </c>
      <c r="Q775" s="5"/>
    </row>
    <row r="776" customFormat="false" ht="15.75" hidden="false" customHeight="false" outlineLevel="0" collapsed="false">
      <c r="A776" s="6" t="n">
        <v>774</v>
      </c>
      <c r="B776" s="6" t="s">
        <v>21</v>
      </c>
      <c r="C776" s="7" t="n">
        <v>23460</v>
      </c>
      <c r="D776" s="6" t="s">
        <v>2382</v>
      </c>
      <c r="E776" s="7" t="n">
        <v>116402</v>
      </c>
      <c r="F776" s="6" t="s">
        <v>882</v>
      </c>
      <c r="G776" s="8" t="n">
        <v>37200000</v>
      </c>
      <c r="H776" s="8" t="n">
        <v>93000000000</v>
      </c>
      <c r="I776" s="8" t="n">
        <v>2500</v>
      </c>
      <c r="J776" s="6" t="s">
        <v>17</v>
      </c>
      <c r="K776" s="6" t="s">
        <v>2383</v>
      </c>
      <c r="L776" s="6" t="s">
        <v>2384</v>
      </c>
      <c r="M776" s="3"/>
      <c r="N776" s="9" t="str">
        <f aca="false">IF(B776="코스닥", TEXT(C776,"000000")&amp;".KQ", IF(B776="코넥스", "N/A",TEXT(C776,"000000")&amp;".KS"))</f>
        <v>023460.KQ</v>
      </c>
      <c r="O776" s="5"/>
      <c r="P776" s="4" t="str">
        <f aca="false">IF(B776="코스닥", "KOSDAQ:"&amp;TEXT(C776,"000000"), IF(B776="코넥스", "N/A","KRX:"&amp;TEXT(C776,"000000")))</f>
        <v>KOSDAQ:023460</v>
      </c>
      <c r="Q776" s="5"/>
    </row>
    <row r="777" customFormat="false" ht="15.75" hidden="false" customHeight="false" outlineLevel="0" collapsed="false">
      <c r="A777" s="6" t="n">
        <v>775</v>
      </c>
      <c r="B777" s="6" t="s">
        <v>21</v>
      </c>
      <c r="C777" s="7" t="n">
        <v>65770</v>
      </c>
      <c r="D777" s="6" t="s">
        <v>2385</v>
      </c>
      <c r="E777" s="7" t="n">
        <v>32604</v>
      </c>
      <c r="F777" s="6" t="s">
        <v>210</v>
      </c>
      <c r="G777" s="8" t="n">
        <v>12000000</v>
      </c>
      <c r="H777" s="8" t="n">
        <v>6000000000</v>
      </c>
      <c r="I777" s="6" t="n">
        <v>500</v>
      </c>
      <c r="J777" s="6" t="s">
        <v>17</v>
      </c>
      <c r="K777" s="6" t="s">
        <v>2386</v>
      </c>
      <c r="L777" s="6" t="s">
        <v>2387</v>
      </c>
      <c r="M777" s="3"/>
      <c r="N777" s="9" t="str">
        <f aca="false">IF(B777="코스닥", TEXT(C777,"000000")&amp;".KQ", IF(B777="코넥스", "N/A",TEXT(C777,"000000")&amp;".KS"))</f>
        <v>065770.KQ</v>
      </c>
      <c r="O777" s="5"/>
      <c r="P777" s="4" t="str">
        <f aca="false">IF(B777="코스닥", "KOSDAQ:"&amp;TEXT(C777,"000000"), IF(B777="코넥스", "N/A","KRX:"&amp;TEXT(C777,"000000")))</f>
        <v>KOSDAQ:065770</v>
      </c>
      <c r="Q777" s="5"/>
    </row>
    <row r="778" customFormat="false" ht="15.75" hidden="false" customHeight="false" outlineLevel="0" collapsed="false">
      <c r="A778" s="6" t="n">
        <v>776</v>
      </c>
      <c r="B778" s="6" t="s">
        <v>21</v>
      </c>
      <c r="C778" s="7" t="n">
        <v>68790</v>
      </c>
      <c r="D778" s="6" t="s">
        <v>2388</v>
      </c>
      <c r="E778" s="7" t="n">
        <v>32902</v>
      </c>
      <c r="F778" s="6" t="s">
        <v>282</v>
      </c>
      <c r="G778" s="8" t="n">
        <v>19887423</v>
      </c>
      <c r="H778" s="8" t="n">
        <v>9943711500</v>
      </c>
      <c r="I778" s="6" t="n">
        <v>500</v>
      </c>
      <c r="J778" s="6" t="s">
        <v>17</v>
      </c>
      <c r="K778" s="6" t="s">
        <v>2389</v>
      </c>
      <c r="L778" s="6" t="s">
        <v>2390</v>
      </c>
      <c r="M778" s="3"/>
      <c r="N778" s="9" t="str">
        <f aca="false">IF(B778="코스닥", TEXT(C778,"000000")&amp;".KQ", IF(B778="코넥스", "N/A",TEXT(C778,"000000")&amp;".KS"))</f>
        <v>068790.KQ</v>
      </c>
      <c r="O778" s="5"/>
      <c r="P778" s="4" t="str">
        <f aca="false">IF(B778="코스닥", "KOSDAQ:"&amp;TEXT(C778,"000000"), IF(B778="코넥스", "N/A","KRX:"&amp;TEXT(C778,"000000")))</f>
        <v>KOSDAQ:068790</v>
      </c>
      <c r="Q778" s="5"/>
    </row>
    <row r="779" customFormat="false" ht="15.75" hidden="false" customHeight="false" outlineLevel="0" collapsed="false">
      <c r="A779" s="6" t="n">
        <v>777</v>
      </c>
      <c r="B779" s="6" t="s">
        <v>21</v>
      </c>
      <c r="C779" s="7" t="n">
        <v>37370</v>
      </c>
      <c r="D779" s="6" t="s">
        <v>2391</v>
      </c>
      <c r="E779" s="7" t="n">
        <v>74607</v>
      </c>
      <c r="F779" s="6" t="s">
        <v>90</v>
      </c>
      <c r="G779" s="8" t="n">
        <v>7500000</v>
      </c>
      <c r="H779" s="8" t="n">
        <v>7500000000</v>
      </c>
      <c r="I779" s="8" t="n">
        <v>1000</v>
      </c>
      <c r="J779" s="6" t="s">
        <v>17</v>
      </c>
      <c r="K779" s="6" t="s">
        <v>2392</v>
      </c>
      <c r="L779" s="6" t="s">
        <v>2393</v>
      </c>
      <c r="M779" s="3"/>
      <c r="N779" s="9" t="str">
        <f aca="false">IF(B779="코스닥", TEXT(C779,"000000")&amp;".KQ", IF(B779="코넥스", "N/A",TEXT(C779,"000000")&amp;".KS"))</f>
        <v>037370.KQ</v>
      </c>
      <c r="O779" s="5"/>
      <c r="P779" s="4" t="str">
        <f aca="false">IF(B779="코스닥", "KOSDAQ:"&amp;TEXT(C779,"000000"), IF(B779="코넥스", "N/A","KRX:"&amp;TEXT(C779,"000000")))</f>
        <v>KOSDAQ:037370</v>
      </c>
      <c r="Q779" s="5"/>
    </row>
    <row r="780" customFormat="false" ht="15.75" hidden="false" customHeight="false" outlineLevel="0" collapsed="false">
      <c r="A780" s="6" t="n">
        <v>778</v>
      </c>
      <c r="B780" s="6" t="s">
        <v>21</v>
      </c>
      <c r="C780" s="7" t="n">
        <v>79190</v>
      </c>
      <c r="D780" s="6" t="s">
        <v>2394</v>
      </c>
      <c r="E780" s="7" t="n">
        <v>32604</v>
      </c>
      <c r="F780" s="6" t="s">
        <v>210</v>
      </c>
      <c r="G780" s="8" t="n">
        <v>18248363</v>
      </c>
      <c r="H780" s="8" t="n">
        <v>9124181500</v>
      </c>
      <c r="I780" s="6" t="n">
        <v>500</v>
      </c>
      <c r="J780" s="6" t="s">
        <v>17</v>
      </c>
      <c r="K780" s="6" t="s">
        <v>2395</v>
      </c>
      <c r="L780" s="6" t="s">
        <v>2396</v>
      </c>
      <c r="M780" s="3"/>
      <c r="N780" s="9" t="str">
        <f aca="false">IF(B780="코스닥", TEXT(C780,"000000")&amp;".KQ", IF(B780="코넥스", "N/A",TEXT(C780,"000000")&amp;".KS"))</f>
        <v>079190.KQ</v>
      </c>
      <c r="O780" s="5"/>
      <c r="P780" s="4" t="str">
        <f aca="false">IF(B780="코스닥", "KOSDAQ:"&amp;TEXT(C780,"000000"), IF(B780="코넥스", "N/A","KRX:"&amp;TEXT(C780,"000000")))</f>
        <v>KOSDAQ:079190</v>
      </c>
      <c r="Q780" s="5"/>
    </row>
    <row r="781" customFormat="false" ht="15.75" hidden="false" customHeight="false" outlineLevel="0" collapsed="false">
      <c r="A781" s="6" t="n">
        <v>779</v>
      </c>
      <c r="B781" s="6" t="s">
        <v>21</v>
      </c>
      <c r="C781" s="7" t="n">
        <v>83450</v>
      </c>
      <c r="D781" s="6" t="s">
        <v>2397</v>
      </c>
      <c r="E781" s="7" t="n">
        <v>32902</v>
      </c>
      <c r="F781" s="6" t="s">
        <v>282</v>
      </c>
      <c r="G781" s="8" t="n">
        <v>9317745</v>
      </c>
      <c r="H781" s="8" t="n">
        <v>4658872500</v>
      </c>
      <c r="I781" s="6" t="n">
        <v>500</v>
      </c>
      <c r="J781" s="6" t="s">
        <v>17</v>
      </c>
      <c r="K781" s="6" t="s">
        <v>2398</v>
      </c>
      <c r="L781" s="6" t="s">
        <v>2399</v>
      </c>
      <c r="M781" s="3"/>
      <c r="N781" s="9" t="str">
        <f aca="false">IF(B781="코스닥", TEXT(C781,"000000")&amp;".KQ", IF(B781="코넥스", "N/A",TEXT(C781,"000000")&amp;".KS"))</f>
        <v>083450.KQ</v>
      </c>
      <c r="O781" s="5"/>
      <c r="P781" s="4" t="str">
        <f aca="false">IF(B781="코스닥", "KOSDAQ:"&amp;TEXT(C781,"000000"), IF(B781="코넥스", "N/A","KRX:"&amp;TEXT(C781,"000000")))</f>
        <v>KOSDAQ:083450</v>
      </c>
      <c r="Q781" s="5"/>
    </row>
    <row r="782" customFormat="false" ht="15.75" hidden="false" customHeight="false" outlineLevel="0" collapsed="false">
      <c r="A782" s="6" t="n">
        <v>780</v>
      </c>
      <c r="B782" s="6" t="s">
        <v>21</v>
      </c>
      <c r="C782" s="7" t="n">
        <v>28150</v>
      </c>
      <c r="D782" s="6" t="s">
        <v>2400</v>
      </c>
      <c r="E782" s="7" t="n">
        <v>106002</v>
      </c>
      <c r="F782" s="6" t="s">
        <v>70</v>
      </c>
      <c r="G782" s="8" t="n">
        <v>6562500</v>
      </c>
      <c r="H782" s="8" t="n">
        <v>32812500000</v>
      </c>
      <c r="I782" s="8" t="n">
        <v>5000</v>
      </c>
      <c r="J782" s="6" t="s">
        <v>17</v>
      </c>
      <c r="K782" s="6" t="s">
        <v>2401</v>
      </c>
      <c r="L782" s="6" t="s">
        <v>2402</v>
      </c>
      <c r="M782" s="3"/>
      <c r="N782" s="9" t="str">
        <f aca="false">IF(B782="코스닥", TEXT(C782,"000000")&amp;".KQ", IF(B782="코넥스", "N/A",TEXT(C782,"000000")&amp;".KS"))</f>
        <v>028150.KQ</v>
      </c>
      <c r="O782" s="5"/>
      <c r="P782" s="4" t="str">
        <f aca="false">IF(B782="코스닥", "KOSDAQ:"&amp;TEXT(C782,"000000"), IF(B782="코넥스", "N/A","KRX:"&amp;TEXT(C782,"000000")))</f>
        <v>KOSDAQ:028150</v>
      </c>
      <c r="Q782" s="5"/>
    </row>
    <row r="783" customFormat="false" ht="15.75" hidden="false" customHeight="false" outlineLevel="0" collapsed="false">
      <c r="A783" s="6" t="n">
        <v>781</v>
      </c>
      <c r="B783" s="6" t="s">
        <v>21</v>
      </c>
      <c r="C783" s="7" t="n">
        <v>53870</v>
      </c>
      <c r="D783" s="6" t="s">
        <v>2403</v>
      </c>
      <c r="E783" s="7" t="n">
        <v>32604</v>
      </c>
      <c r="F783" s="6" t="s">
        <v>210</v>
      </c>
      <c r="G783" s="8" t="n">
        <v>8000000</v>
      </c>
      <c r="H783" s="8" t="n">
        <v>4000000000</v>
      </c>
      <c r="I783" s="6" t="n">
        <v>500</v>
      </c>
      <c r="J783" s="6" t="s">
        <v>17</v>
      </c>
      <c r="K783" s="6" t="s">
        <v>2404</v>
      </c>
      <c r="L783" s="6" t="s">
        <v>2405</v>
      </c>
      <c r="M783" s="3"/>
      <c r="N783" s="9" t="str">
        <f aca="false">IF(B783="코스닥", TEXT(C783,"000000")&amp;".KQ", IF(B783="코넥스", "N/A",TEXT(C783,"000000")&amp;".KS"))</f>
        <v>053870.KQ</v>
      </c>
      <c r="O783" s="5"/>
      <c r="P783" s="4" t="str">
        <f aca="false">IF(B783="코스닥", "KOSDAQ:"&amp;TEXT(C783,"000000"), IF(B783="코넥스", "N/A","KRX:"&amp;TEXT(C783,"000000")))</f>
        <v>KOSDAQ:053870</v>
      </c>
      <c r="Q783" s="5"/>
    </row>
    <row r="784" customFormat="false" ht="15.75" hidden="false" customHeight="false" outlineLevel="0" collapsed="false">
      <c r="A784" s="6" t="n">
        <v>782</v>
      </c>
      <c r="B784" s="6" t="s">
        <v>21</v>
      </c>
      <c r="C784" s="7" t="n">
        <v>78150</v>
      </c>
      <c r="D784" s="6" t="s">
        <v>2406</v>
      </c>
      <c r="E784" s="7" t="n">
        <v>32902</v>
      </c>
      <c r="F784" s="6" t="s">
        <v>282</v>
      </c>
      <c r="G784" s="8" t="n">
        <v>76986271</v>
      </c>
      <c r="H784" s="8" t="n">
        <v>38493135500</v>
      </c>
      <c r="I784" s="6" t="n">
        <v>500</v>
      </c>
      <c r="J784" s="6" t="s">
        <v>17</v>
      </c>
      <c r="K784" s="6" t="s">
        <v>2407</v>
      </c>
      <c r="L784" s="6" t="s">
        <v>2408</v>
      </c>
      <c r="M784" s="3"/>
      <c r="N784" s="9" t="str">
        <f aca="false">IF(B784="코스닥", TEXT(C784,"000000")&amp;".KQ", IF(B784="코넥스", "N/A",TEXT(C784,"000000")&amp;".KS"))</f>
        <v>078150.KQ</v>
      </c>
      <c r="O784" s="5"/>
      <c r="P784" s="4" t="str">
        <f aca="false">IF(B784="코스닥", "KOSDAQ:"&amp;TEXT(C784,"000000"), IF(B784="코넥스", "N/A","KRX:"&amp;TEXT(C784,"000000")))</f>
        <v>KOSDAQ:078150</v>
      </c>
      <c r="Q784" s="5"/>
    </row>
    <row r="785" customFormat="false" ht="15.75" hidden="false" customHeight="false" outlineLevel="0" collapsed="false">
      <c r="A785" s="6" t="n">
        <v>783</v>
      </c>
      <c r="B785" s="6" t="s">
        <v>21</v>
      </c>
      <c r="C785" s="7" t="n">
        <v>36640</v>
      </c>
      <c r="D785" s="6" t="s">
        <v>2409</v>
      </c>
      <c r="E785" s="7" t="n">
        <v>32003</v>
      </c>
      <c r="F785" s="6" t="s">
        <v>1847</v>
      </c>
      <c r="G785" s="8" t="n">
        <v>16354800</v>
      </c>
      <c r="H785" s="8" t="n">
        <v>8177400000</v>
      </c>
      <c r="I785" s="6" t="n">
        <v>500</v>
      </c>
      <c r="J785" s="6" t="s">
        <v>17</v>
      </c>
      <c r="K785" s="6" t="s">
        <v>2410</v>
      </c>
      <c r="L785" s="6" t="s">
        <v>2411</v>
      </c>
      <c r="M785" s="3"/>
      <c r="N785" s="9" t="str">
        <f aca="false">IF(B785="코스닥", TEXT(C785,"000000")&amp;".KQ", IF(B785="코넥스", "N/A",TEXT(C785,"000000")&amp;".KS"))</f>
        <v>036640.KQ</v>
      </c>
      <c r="O785" s="5"/>
      <c r="P785" s="4" t="str">
        <f aca="false">IF(B785="코스닥", "KOSDAQ:"&amp;TEXT(C785,"000000"), IF(B785="코넥스", "N/A","KRX:"&amp;TEXT(C785,"000000")))</f>
        <v>KOSDAQ:036640</v>
      </c>
      <c r="Q785" s="5"/>
    </row>
    <row r="786" customFormat="false" ht="15.75" hidden="false" customHeight="false" outlineLevel="0" collapsed="false">
      <c r="A786" s="6" t="n">
        <v>784</v>
      </c>
      <c r="B786" s="6" t="s">
        <v>21</v>
      </c>
      <c r="C786" s="7" t="n">
        <v>204840</v>
      </c>
      <c r="D786" s="6" t="s">
        <v>2412</v>
      </c>
      <c r="E786" s="7" t="n">
        <v>116601</v>
      </c>
      <c r="F786" s="6" t="s">
        <v>118</v>
      </c>
      <c r="G786" s="8" t="n">
        <v>4500000</v>
      </c>
      <c r="H786" s="8" t="n">
        <v>450000000</v>
      </c>
      <c r="I786" s="6" t="n">
        <v>100</v>
      </c>
      <c r="J786" s="6" t="s">
        <v>17</v>
      </c>
      <c r="K786" s="6" t="s">
        <v>2413</v>
      </c>
      <c r="L786" s="6" t="s">
        <v>2414</v>
      </c>
      <c r="M786" s="3"/>
      <c r="N786" s="9" t="str">
        <f aca="false">IF(B786="코스닥", TEXT(C786,"000000")&amp;".KQ", IF(B786="코넥스", "N/A",TEXT(C786,"000000")&amp;".KS"))</f>
        <v>204840.KQ</v>
      </c>
      <c r="O786" s="5"/>
      <c r="P786" s="4" t="str">
        <f aca="false">IF(B786="코스닥", "KOSDAQ:"&amp;TEXT(C786,"000000"), IF(B786="코넥스", "N/A","KRX:"&amp;TEXT(C786,"000000")))</f>
        <v>KOSDAQ:204840</v>
      </c>
      <c r="Q786" s="5"/>
    </row>
    <row r="787" customFormat="false" ht="15.75" hidden="false" customHeight="false" outlineLevel="0" collapsed="false">
      <c r="A787" s="6" t="n">
        <v>785</v>
      </c>
      <c r="B787" s="6" t="s">
        <v>21</v>
      </c>
      <c r="C787" s="7" t="n">
        <v>95340</v>
      </c>
      <c r="D787" s="6" t="s">
        <v>2415</v>
      </c>
      <c r="E787" s="7" t="n">
        <v>32602</v>
      </c>
      <c r="F787" s="6" t="s">
        <v>23</v>
      </c>
      <c r="G787" s="8" t="n">
        <v>11892676</v>
      </c>
      <c r="H787" s="8" t="n">
        <v>5946338000</v>
      </c>
      <c r="I787" s="6" t="n">
        <v>500</v>
      </c>
      <c r="J787" s="6" t="s">
        <v>17</v>
      </c>
      <c r="K787" s="6" t="s">
        <v>2416</v>
      </c>
      <c r="L787" s="6" t="s">
        <v>2417</v>
      </c>
      <c r="M787" s="3"/>
      <c r="N787" s="9" t="str">
        <f aca="false">IF(B787="코스닥", TEXT(C787,"000000")&amp;".KQ", IF(B787="코넥스", "N/A",TEXT(C787,"000000")&amp;".KS"))</f>
        <v>095340.KQ</v>
      </c>
      <c r="O787" s="5"/>
      <c r="P787" s="4" t="str">
        <f aca="false">IF(B787="코스닥", "KOSDAQ:"&amp;TEXT(C787,"000000"), IF(B787="코넥스", "N/A","KRX:"&amp;TEXT(C787,"000000")))</f>
        <v>KOSDAQ:095340</v>
      </c>
      <c r="Q787" s="5"/>
    </row>
    <row r="788" customFormat="false" ht="15.75" hidden="false" customHeight="false" outlineLevel="0" collapsed="false">
      <c r="A788" s="6" t="n">
        <v>786</v>
      </c>
      <c r="B788" s="6" t="s">
        <v>21</v>
      </c>
      <c r="C788" s="7" t="n">
        <v>99520</v>
      </c>
      <c r="D788" s="6" t="s">
        <v>2418</v>
      </c>
      <c r="E788" s="7" t="n">
        <v>32605</v>
      </c>
      <c r="F788" s="6" t="s">
        <v>1143</v>
      </c>
      <c r="G788" s="8" t="n">
        <v>13213383</v>
      </c>
      <c r="H788" s="8" t="n">
        <v>6606691500</v>
      </c>
      <c r="I788" s="6" t="n">
        <v>500</v>
      </c>
      <c r="J788" s="6" t="s">
        <v>17</v>
      </c>
      <c r="K788" s="6" t="s">
        <v>2419</v>
      </c>
      <c r="L788" s="6" t="s">
        <v>2420</v>
      </c>
      <c r="M788" s="3"/>
      <c r="N788" s="9" t="str">
        <f aca="false">IF(B788="코스닥", TEXT(C788,"000000")&amp;".KQ", IF(B788="코넥스", "N/A",TEXT(C788,"000000")&amp;".KS"))</f>
        <v>099520.KQ</v>
      </c>
      <c r="O788" s="5"/>
      <c r="P788" s="4" t="str">
        <f aca="false">IF(B788="코스닥", "KOSDAQ:"&amp;TEXT(C788,"000000"), IF(B788="코넥스", "N/A","KRX:"&amp;TEXT(C788,"000000")))</f>
        <v>KOSDAQ:099520</v>
      </c>
      <c r="Q788" s="5"/>
    </row>
    <row r="789" customFormat="false" ht="15.75" hidden="false" customHeight="false" outlineLevel="0" collapsed="false">
      <c r="A789" s="6" t="n">
        <v>787</v>
      </c>
      <c r="B789" s="6" t="s">
        <v>21</v>
      </c>
      <c r="C789" s="7" t="n">
        <v>67290</v>
      </c>
      <c r="D789" s="6" t="s">
        <v>2421</v>
      </c>
      <c r="E789" s="7" t="n">
        <v>32102</v>
      </c>
      <c r="F789" s="6" t="s">
        <v>129</v>
      </c>
      <c r="G789" s="8" t="n">
        <v>39044958</v>
      </c>
      <c r="H789" s="8" t="n">
        <v>19522479000</v>
      </c>
      <c r="I789" s="6" t="n">
        <v>500</v>
      </c>
      <c r="J789" s="6" t="s">
        <v>17</v>
      </c>
      <c r="K789" s="6" t="s">
        <v>2422</v>
      </c>
      <c r="L789" s="6" t="s">
        <v>131</v>
      </c>
      <c r="M789" s="3"/>
      <c r="N789" s="9" t="str">
        <f aca="false">IF(B789="코스닥", TEXT(C789,"000000")&amp;".KQ", IF(B789="코넥스", "N/A",TEXT(C789,"000000")&amp;".KS"))</f>
        <v>067290.KQ</v>
      </c>
      <c r="O789" s="5"/>
      <c r="P789" s="4" t="str">
        <f aca="false">IF(B789="코스닥", "KOSDAQ:"&amp;TEXT(C789,"000000"), IF(B789="코넥스", "N/A","KRX:"&amp;TEXT(C789,"000000")))</f>
        <v>KOSDAQ:067290</v>
      </c>
      <c r="Q789" s="5"/>
    </row>
    <row r="790" customFormat="false" ht="15.75" hidden="false" customHeight="false" outlineLevel="0" collapsed="false">
      <c r="A790" s="6" t="n">
        <v>788</v>
      </c>
      <c r="B790" s="6" t="s">
        <v>21</v>
      </c>
      <c r="C790" s="7" t="n">
        <v>35900</v>
      </c>
      <c r="D790" s="6" t="s">
        <v>2423</v>
      </c>
      <c r="E790" s="7" t="n">
        <v>105902</v>
      </c>
      <c r="F790" s="6" t="s">
        <v>2424</v>
      </c>
      <c r="G790" s="8" t="n">
        <v>34043012</v>
      </c>
      <c r="H790" s="8" t="n">
        <v>17021506000</v>
      </c>
      <c r="I790" s="6" t="n">
        <v>500</v>
      </c>
      <c r="J790" s="6" t="s">
        <v>17</v>
      </c>
      <c r="K790" s="6" t="s">
        <v>2425</v>
      </c>
      <c r="L790" s="6" t="s">
        <v>2426</v>
      </c>
      <c r="M790" s="3"/>
      <c r="N790" s="9" t="str">
        <f aca="false">IF(B790="코스닥", TEXT(C790,"000000")&amp;".KQ", IF(B790="코넥스", "N/A",TEXT(C790,"000000")&amp;".KS"))</f>
        <v>035900.KQ</v>
      </c>
      <c r="O790" s="5"/>
      <c r="P790" s="4" t="str">
        <f aca="false">IF(B790="코스닥", "KOSDAQ:"&amp;TEXT(C790,"000000"), IF(B790="코넥스", "N/A","KRX:"&amp;TEXT(C790,"000000")))</f>
        <v>KOSDAQ:035900</v>
      </c>
      <c r="Q790" s="5"/>
    </row>
    <row r="791" customFormat="false" ht="15.75" hidden="false" customHeight="false" outlineLevel="0" collapsed="false">
      <c r="A791" s="6" t="n">
        <v>789</v>
      </c>
      <c r="B791" s="6" t="s">
        <v>21</v>
      </c>
      <c r="C791" s="7" t="n">
        <v>24120</v>
      </c>
      <c r="D791" s="6" t="s">
        <v>2427</v>
      </c>
      <c r="E791" s="7" t="n">
        <v>33003</v>
      </c>
      <c r="F791" s="6" t="s">
        <v>254</v>
      </c>
      <c r="G791" s="8" t="n">
        <v>11500000</v>
      </c>
      <c r="H791" s="8" t="n">
        <v>5750000000</v>
      </c>
      <c r="I791" s="6" t="n">
        <v>500</v>
      </c>
      <c r="J791" s="6" t="s">
        <v>17</v>
      </c>
      <c r="K791" s="6" t="s">
        <v>2428</v>
      </c>
      <c r="L791" s="6" t="s">
        <v>2429</v>
      </c>
      <c r="M791" s="3"/>
      <c r="N791" s="9" t="str">
        <f aca="false">IF(B791="코스닥", TEXT(C791,"000000")&amp;".KQ", IF(B791="코넥스", "N/A",TEXT(C791,"000000")&amp;".KS"))</f>
        <v>024120.KQ</v>
      </c>
      <c r="O791" s="5"/>
      <c r="P791" s="4" t="str">
        <f aca="false">IF(B791="코스닥", "KOSDAQ:"&amp;TEXT(C791,"000000"), IF(B791="코넥스", "N/A","KRX:"&amp;TEXT(C791,"000000")))</f>
        <v>KOSDAQ:024120</v>
      </c>
      <c r="Q791" s="5"/>
    </row>
    <row r="792" customFormat="false" ht="15.75" hidden="false" customHeight="false" outlineLevel="0" collapsed="false">
      <c r="A792" s="6" t="n">
        <v>790</v>
      </c>
      <c r="B792" s="6" t="s">
        <v>21</v>
      </c>
      <c r="C792" s="7" t="n">
        <v>21320</v>
      </c>
      <c r="D792" s="6" t="s">
        <v>2430</v>
      </c>
      <c r="E792" s="7" t="n">
        <v>64101</v>
      </c>
      <c r="F792" s="6" t="s">
        <v>104</v>
      </c>
      <c r="G792" s="8" t="n">
        <v>21400000</v>
      </c>
      <c r="H792" s="8" t="n">
        <v>107000000000</v>
      </c>
      <c r="I792" s="8" t="n">
        <v>5000</v>
      </c>
      <c r="J792" s="6" t="s">
        <v>17</v>
      </c>
      <c r="K792" s="6" t="s">
        <v>2431</v>
      </c>
      <c r="L792" s="6" t="s">
        <v>2432</v>
      </c>
      <c r="M792" s="3"/>
      <c r="N792" s="9" t="str">
        <f aca="false">IF(B792="코스닥", TEXT(C792,"000000")&amp;".KQ", IF(B792="코넥스", "N/A",TEXT(C792,"000000")&amp;".KS"))</f>
        <v>021320.KQ</v>
      </c>
      <c r="O792" s="5"/>
      <c r="P792" s="4" t="str">
        <f aca="false">IF(B792="코스닥", "KOSDAQ:"&amp;TEXT(C792,"000000"), IF(B792="코넥스", "N/A","KRX:"&amp;TEXT(C792,"000000")))</f>
        <v>KOSDAQ:021320</v>
      </c>
      <c r="Q792" s="5"/>
    </row>
    <row r="793" customFormat="false" ht="15.75" hidden="false" customHeight="false" outlineLevel="0" collapsed="false">
      <c r="A793" s="6" t="n">
        <v>791</v>
      </c>
      <c r="B793" s="6" t="s">
        <v>21</v>
      </c>
      <c r="C793" s="7" t="n">
        <v>36670</v>
      </c>
      <c r="D793" s="6" t="s">
        <v>2433</v>
      </c>
      <c r="E793" s="7" t="n">
        <v>32004</v>
      </c>
      <c r="F793" s="6" t="s">
        <v>162</v>
      </c>
      <c r="G793" s="8" t="n">
        <v>11130000</v>
      </c>
      <c r="H793" s="8" t="n">
        <v>5565000000</v>
      </c>
      <c r="I793" s="6" t="n">
        <v>500</v>
      </c>
      <c r="J793" s="6" t="s">
        <v>17</v>
      </c>
      <c r="K793" s="6" t="s">
        <v>2434</v>
      </c>
      <c r="L793" s="6" t="s">
        <v>2435</v>
      </c>
      <c r="M793" s="3"/>
      <c r="N793" s="9" t="str">
        <f aca="false">IF(B793="코스닥", TEXT(C793,"000000")&amp;".KQ", IF(B793="코넥스", "N/A",TEXT(C793,"000000")&amp;".KS"))</f>
        <v>036670.KQ</v>
      </c>
      <c r="O793" s="5"/>
      <c r="P793" s="4" t="str">
        <f aca="false">IF(B793="코스닥", "KOSDAQ:"&amp;TEXT(C793,"000000"), IF(B793="코넥스", "N/A","KRX:"&amp;TEXT(C793,"000000")))</f>
        <v>KOSDAQ:036670</v>
      </c>
      <c r="Q793" s="5"/>
    </row>
    <row r="794" customFormat="false" ht="15.75" hidden="false" customHeight="false" outlineLevel="0" collapsed="false">
      <c r="A794" s="6" t="n">
        <v>792</v>
      </c>
      <c r="B794" s="6" t="s">
        <v>21</v>
      </c>
      <c r="C794" s="7" t="n">
        <v>68060</v>
      </c>
      <c r="D794" s="6" t="s">
        <v>2436</v>
      </c>
      <c r="E794" s="7" t="n">
        <v>33003</v>
      </c>
      <c r="F794" s="6" t="s">
        <v>254</v>
      </c>
      <c r="G794" s="8" t="n">
        <v>5440000</v>
      </c>
      <c r="H794" s="8" t="n">
        <v>2720000000</v>
      </c>
      <c r="I794" s="6" t="n">
        <v>500</v>
      </c>
      <c r="J794" s="6" t="s">
        <v>17</v>
      </c>
      <c r="K794" s="6" t="s">
        <v>2437</v>
      </c>
      <c r="L794" s="6" t="s">
        <v>2438</v>
      </c>
      <c r="M794" s="3"/>
      <c r="N794" s="9" t="str">
        <f aca="false">IF(B794="코스닥", TEXT(C794,"000000")&amp;".KQ", IF(B794="코넥스", "N/A",TEXT(C794,"000000")&amp;".KS"))</f>
        <v>068060.KQ</v>
      </c>
      <c r="O794" s="5"/>
      <c r="P794" s="4" t="str">
        <f aca="false">IF(B794="코스닥", "KOSDAQ:"&amp;TEXT(C794,"000000"), IF(B794="코넥스", "N/A","KRX:"&amp;TEXT(C794,"000000")))</f>
        <v>KOSDAQ:068060</v>
      </c>
      <c r="Q794" s="5"/>
    </row>
    <row r="795" customFormat="false" ht="15.75" hidden="false" customHeight="false" outlineLevel="0" collapsed="false">
      <c r="A795" s="6" t="n">
        <v>793</v>
      </c>
      <c r="B795" s="6" t="s">
        <v>21</v>
      </c>
      <c r="C795" s="7" t="n">
        <v>151860</v>
      </c>
      <c r="D795" s="6" t="s">
        <v>2439</v>
      </c>
      <c r="E795" s="7" t="n">
        <v>43503</v>
      </c>
      <c r="F795" s="6" t="s">
        <v>1735</v>
      </c>
      <c r="G795" s="8" t="n">
        <v>36000000</v>
      </c>
      <c r="H795" s="8" t="n">
        <v>20051860000</v>
      </c>
      <c r="I795" s="6" t="n">
        <v>500</v>
      </c>
      <c r="J795" s="6" t="s">
        <v>17</v>
      </c>
      <c r="K795" s="6" t="s">
        <v>2440</v>
      </c>
      <c r="L795" s="6" t="s">
        <v>2441</v>
      </c>
      <c r="M795" s="3"/>
      <c r="N795" s="9" t="str">
        <f aca="false">IF(B795="코스닥", TEXT(C795,"000000")&amp;".KQ", IF(B795="코넥스", "N/A",TEXT(C795,"000000")&amp;".KS"))</f>
        <v>151860.KQ</v>
      </c>
      <c r="O795" s="5"/>
      <c r="P795" s="4" t="str">
        <f aca="false">IF(B795="코스닥", "KOSDAQ:"&amp;TEXT(C795,"000000"), IF(B795="코넥스", "N/A","KRX:"&amp;TEXT(C795,"000000")))</f>
        <v>KOSDAQ:151860</v>
      </c>
      <c r="Q795" s="5"/>
    </row>
    <row r="796" customFormat="false" ht="15.75" hidden="false" customHeight="false" outlineLevel="0" collapsed="false">
      <c r="A796" s="6" t="n">
        <v>794</v>
      </c>
      <c r="B796" s="6" t="s">
        <v>21</v>
      </c>
      <c r="C796" s="7" t="n">
        <v>46440</v>
      </c>
      <c r="D796" s="6" t="s">
        <v>2442</v>
      </c>
      <c r="E796" s="7" t="n">
        <v>105802</v>
      </c>
      <c r="F796" s="6" t="s">
        <v>235</v>
      </c>
      <c r="G796" s="8" t="n">
        <v>20667135</v>
      </c>
      <c r="H796" s="8" t="n">
        <v>10333567500</v>
      </c>
      <c r="I796" s="6" t="n">
        <v>500</v>
      </c>
      <c r="J796" s="6" t="s">
        <v>17</v>
      </c>
      <c r="K796" s="6" t="s">
        <v>2443</v>
      </c>
      <c r="L796" s="6" t="s">
        <v>2444</v>
      </c>
      <c r="M796" s="3"/>
      <c r="N796" s="9" t="str">
        <f aca="false">IF(B796="코스닥", TEXT(C796,"000000")&amp;".KQ", IF(B796="코넥스", "N/A",TEXT(C796,"000000")&amp;".KS"))</f>
        <v>046440.KQ</v>
      </c>
      <c r="O796" s="5"/>
      <c r="P796" s="4" t="str">
        <f aca="false">IF(B796="코스닥", "KOSDAQ:"&amp;TEXT(C796,"000000"), IF(B796="코넥스", "N/A","KRX:"&amp;TEXT(C796,"000000")))</f>
        <v>KOSDAQ:046440</v>
      </c>
      <c r="Q796" s="5"/>
    </row>
    <row r="797" customFormat="false" ht="15.75" hidden="false" customHeight="false" outlineLevel="0" collapsed="false">
      <c r="A797" s="6" t="n">
        <v>795</v>
      </c>
      <c r="B797" s="6" t="s">
        <v>21</v>
      </c>
      <c r="C797" s="7" t="n">
        <v>35600</v>
      </c>
      <c r="D797" s="6" t="s">
        <v>2445</v>
      </c>
      <c r="E797" s="7" t="n">
        <v>105802</v>
      </c>
      <c r="F797" s="6" t="s">
        <v>235</v>
      </c>
      <c r="G797" s="8" t="n">
        <v>26580081</v>
      </c>
      <c r="H797" s="8" t="n">
        <v>13290040500</v>
      </c>
      <c r="I797" s="6" t="n">
        <v>500</v>
      </c>
      <c r="J797" s="6" t="s">
        <v>17</v>
      </c>
      <c r="K797" s="6" t="s">
        <v>2446</v>
      </c>
      <c r="L797" s="6" t="s">
        <v>2447</v>
      </c>
      <c r="M797" s="3"/>
      <c r="N797" s="9" t="str">
        <f aca="false">IF(B797="코스닥", TEXT(C797,"000000")&amp;".KQ", IF(B797="코넥스", "N/A",TEXT(C797,"000000")&amp;".KS"))</f>
        <v>035600.KQ</v>
      </c>
      <c r="O797" s="5"/>
      <c r="P797" s="4" t="str">
        <f aca="false">IF(B797="코스닥", "KOSDAQ:"&amp;TEXT(C797,"000000"), IF(B797="코넥스", "N/A","KRX:"&amp;TEXT(C797,"000000")))</f>
        <v>KOSDAQ:035600</v>
      </c>
      <c r="Q797" s="5"/>
    </row>
    <row r="798" customFormat="false" ht="15.75" hidden="false" customHeight="false" outlineLevel="0" collapsed="false">
      <c r="A798" s="6" t="n">
        <v>796</v>
      </c>
      <c r="B798" s="6" t="s">
        <v>21</v>
      </c>
      <c r="C798" s="7" t="n">
        <v>60720</v>
      </c>
      <c r="D798" s="6" t="s">
        <v>2448</v>
      </c>
      <c r="E798" s="7" t="n">
        <v>32602</v>
      </c>
      <c r="F798" s="6" t="s">
        <v>23</v>
      </c>
      <c r="G798" s="8" t="n">
        <v>20000000</v>
      </c>
      <c r="H798" s="8" t="n">
        <v>10000000000</v>
      </c>
      <c r="I798" s="6" t="n">
        <v>500</v>
      </c>
      <c r="J798" s="6" t="s">
        <v>17</v>
      </c>
      <c r="K798" s="6" t="s">
        <v>2449</v>
      </c>
      <c r="L798" s="6" t="s">
        <v>2450</v>
      </c>
      <c r="M798" s="3"/>
      <c r="N798" s="9" t="str">
        <f aca="false">IF(B798="코스닥", TEXT(C798,"000000")&amp;".KQ", IF(B798="코넥스", "N/A",TEXT(C798,"000000")&amp;".KS"))</f>
        <v>060720.KQ</v>
      </c>
      <c r="O798" s="5"/>
      <c r="P798" s="4" t="str">
        <f aca="false">IF(B798="코스닥", "KOSDAQ:"&amp;TEXT(C798,"000000"), IF(B798="코넥스", "N/A","KRX:"&amp;TEXT(C798,"000000")))</f>
        <v>KOSDAQ:060720</v>
      </c>
      <c r="Q798" s="5"/>
    </row>
    <row r="799" customFormat="false" ht="15.75" hidden="false" customHeight="false" outlineLevel="0" collapsed="false">
      <c r="A799" s="6" t="n">
        <v>797</v>
      </c>
      <c r="B799" s="6" t="s">
        <v>21</v>
      </c>
      <c r="C799" s="7" t="n">
        <v>83470</v>
      </c>
      <c r="D799" s="6" t="s">
        <v>2451</v>
      </c>
      <c r="E799" s="7" t="n">
        <v>32202</v>
      </c>
      <c r="F799" s="6" t="s">
        <v>28</v>
      </c>
      <c r="G799" s="8" t="n">
        <v>19376007</v>
      </c>
      <c r="H799" s="8" t="n">
        <v>9688003500</v>
      </c>
      <c r="I799" s="6" t="n">
        <v>500</v>
      </c>
      <c r="J799" s="6" t="s">
        <v>17</v>
      </c>
      <c r="K799" s="6" t="s">
        <v>2452</v>
      </c>
      <c r="L799" s="6" t="s">
        <v>2453</v>
      </c>
      <c r="M799" s="3"/>
      <c r="N799" s="9" t="str">
        <f aca="false">IF(B799="코스닥", TEXT(C799,"000000")&amp;".KQ", IF(B799="코넥스", "N/A",TEXT(C799,"000000")&amp;".KS"))</f>
        <v>083470.KQ</v>
      </c>
      <c r="O799" s="5"/>
      <c r="P799" s="4" t="str">
        <f aca="false">IF(B799="코스닥", "KOSDAQ:"&amp;TEXT(C799,"000000"), IF(B799="코넥스", "N/A","KRX:"&amp;TEXT(C799,"000000")))</f>
        <v>KOSDAQ:083470</v>
      </c>
      <c r="Q799" s="5"/>
    </row>
    <row r="800" customFormat="false" ht="15.75" hidden="false" customHeight="false" outlineLevel="0" collapsed="false">
      <c r="A800" s="6" t="n">
        <v>798</v>
      </c>
      <c r="B800" s="6" t="s">
        <v>21</v>
      </c>
      <c r="C800" s="7" t="n">
        <v>122450</v>
      </c>
      <c r="D800" s="6" t="s">
        <v>2454</v>
      </c>
      <c r="E800" s="7" t="n">
        <v>106002</v>
      </c>
      <c r="F800" s="6" t="s">
        <v>70</v>
      </c>
      <c r="G800" s="8" t="n">
        <v>13273926</v>
      </c>
      <c r="H800" s="8" t="n">
        <v>6636963000</v>
      </c>
      <c r="I800" s="6" t="n">
        <v>500</v>
      </c>
      <c r="J800" s="6" t="s">
        <v>17</v>
      </c>
      <c r="K800" s="6" t="s">
        <v>2455</v>
      </c>
      <c r="L800" s="6" t="s">
        <v>2456</v>
      </c>
      <c r="M800" s="3"/>
      <c r="N800" s="9" t="str">
        <f aca="false">IF(B800="코스닥", TEXT(C800,"000000")&amp;".KQ", IF(B800="코넥스", "N/A",TEXT(C800,"000000")&amp;".KS"))</f>
        <v>122450.KQ</v>
      </c>
      <c r="O800" s="5"/>
      <c r="P800" s="4" t="str">
        <f aca="false">IF(B800="코스닥", "KOSDAQ:"&amp;TEXT(C800,"000000"), IF(B800="코넥스", "N/A","KRX:"&amp;TEXT(C800,"000000")))</f>
        <v>KOSDAQ:122450</v>
      </c>
      <c r="Q800" s="5"/>
    </row>
    <row r="801" customFormat="false" ht="15.75" hidden="false" customHeight="false" outlineLevel="0" collapsed="false">
      <c r="A801" s="6" t="n">
        <v>799</v>
      </c>
      <c r="B801" s="6" t="s">
        <v>21</v>
      </c>
      <c r="C801" s="7" t="n">
        <v>58400</v>
      </c>
      <c r="D801" s="6" t="s">
        <v>2457</v>
      </c>
      <c r="E801" s="7" t="n">
        <v>106002</v>
      </c>
      <c r="F801" s="6" t="s">
        <v>70</v>
      </c>
      <c r="G801" s="8" t="n">
        <v>13242972</v>
      </c>
      <c r="H801" s="8" t="n">
        <v>66214860000</v>
      </c>
      <c r="I801" s="8" t="n">
        <v>5000</v>
      </c>
      <c r="J801" s="6" t="s">
        <v>17</v>
      </c>
      <c r="K801" s="6" t="s">
        <v>2458</v>
      </c>
      <c r="L801" s="6" t="s">
        <v>2459</v>
      </c>
      <c r="M801" s="3"/>
      <c r="N801" s="9" t="str">
        <f aca="false">IF(B801="코스닥", TEXT(C801,"000000")&amp;".KQ", IF(B801="코넥스", "N/A",TEXT(C801,"000000")&amp;".KS"))</f>
        <v>058400.KQ</v>
      </c>
      <c r="O801" s="5"/>
      <c r="P801" s="4" t="str">
        <f aca="false">IF(B801="코스닥", "KOSDAQ:"&amp;TEXT(C801,"000000"), IF(B801="코넥스", "N/A","KRX:"&amp;TEXT(C801,"000000")))</f>
        <v>KOSDAQ:058400</v>
      </c>
      <c r="Q801" s="5"/>
    </row>
    <row r="802" customFormat="false" ht="15.75" hidden="false" customHeight="false" outlineLevel="0" collapsed="false">
      <c r="A802" s="6" t="n">
        <v>800</v>
      </c>
      <c r="B802" s="6" t="s">
        <v>21</v>
      </c>
      <c r="C802" s="7" t="n">
        <v>114450</v>
      </c>
      <c r="D802" s="6" t="s">
        <v>2460</v>
      </c>
      <c r="E802" s="7" t="n">
        <v>32101</v>
      </c>
      <c r="F802" s="6" t="s">
        <v>360</v>
      </c>
      <c r="G802" s="8" t="n">
        <v>15000000</v>
      </c>
      <c r="H802" s="8" t="n">
        <v>7500000000</v>
      </c>
      <c r="I802" s="6" t="n">
        <v>500</v>
      </c>
      <c r="J802" s="6" t="s">
        <v>17</v>
      </c>
      <c r="K802" s="6" t="s">
        <v>2461</v>
      </c>
      <c r="L802" s="6" t="s">
        <v>2462</v>
      </c>
      <c r="M802" s="3"/>
      <c r="N802" s="9" t="str">
        <f aca="false">IF(B802="코스닥", TEXT(C802,"000000")&amp;".KQ", IF(B802="코넥스", "N/A",TEXT(C802,"000000")&amp;".KS"))</f>
        <v>114450.KQ</v>
      </c>
      <c r="O802" s="5"/>
      <c r="P802" s="4" t="str">
        <f aca="false">IF(B802="코스닥", "KOSDAQ:"&amp;TEXT(C802,"000000"), IF(B802="코넥스", "N/A","KRX:"&amp;TEXT(C802,"000000")))</f>
        <v>KOSDAQ:114450</v>
      </c>
      <c r="Q802" s="5"/>
    </row>
    <row r="803" customFormat="false" ht="15.75" hidden="false" customHeight="false" outlineLevel="0" collapsed="false">
      <c r="A803" s="6" t="n">
        <v>801</v>
      </c>
      <c r="B803" s="6" t="s">
        <v>21</v>
      </c>
      <c r="C803" s="7" t="n">
        <v>36030</v>
      </c>
      <c r="D803" s="6" t="s">
        <v>2463</v>
      </c>
      <c r="E803" s="7" t="n">
        <v>106102</v>
      </c>
      <c r="F803" s="6" t="s">
        <v>203</v>
      </c>
      <c r="G803" s="8" t="n">
        <v>35715022</v>
      </c>
      <c r="H803" s="8" t="n">
        <v>35715022000</v>
      </c>
      <c r="I803" s="8" t="n">
        <v>1000</v>
      </c>
      <c r="J803" s="6" t="s">
        <v>17</v>
      </c>
      <c r="K803" s="6" t="s">
        <v>2464</v>
      </c>
      <c r="L803" s="6" t="s">
        <v>2465</v>
      </c>
      <c r="M803" s="3"/>
      <c r="N803" s="9" t="str">
        <f aca="false">IF(B803="코스닥", TEXT(C803,"000000")&amp;".KQ", IF(B803="코넥스", "N/A",TEXT(C803,"000000")&amp;".KS"))</f>
        <v>036030.KQ</v>
      </c>
      <c r="O803" s="5"/>
      <c r="P803" s="4" t="str">
        <f aca="false">IF(B803="코스닥", "KOSDAQ:"&amp;TEXT(C803,"000000"), IF(B803="코넥스", "N/A","KRX:"&amp;TEXT(C803,"000000")))</f>
        <v>KOSDAQ:036030</v>
      </c>
      <c r="Q803" s="5"/>
    </row>
    <row r="804" customFormat="false" ht="15.75" hidden="false" customHeight="false" outlineLevel="0" collapsed="false">
      <c r="A804" s="6" t="n">
        <v>802</v>
      </c>
      <c r="B804" s="6" t="s">
        <v>21</v>
      </c>
      <c r="C804" s="7" t="n">
        <v>43610</v>
      </c>
      <c r="D804" s="6" t="s">
        <v>2466</v>
      </c>
      <c r="E804" s="7" t="n">
        <v>106301</v>
      </c>
      <c r="F804" s="6" t="s">
        <v>231</v>
      </c>
      <c r="G804" s="8" t="n">
        <v>41813833</v>
      </c>
      <c r="H804" s="8" t="n">
        <v>20906916500</v>
      </c>
      <c r="I804" s="6" t="n">
        <v>500</v>
      </c>
      <c r="J804" s="6" t="s">
        <v>17</v>
      </c>
      <c r="K804" s="6" t="s">
        <v>2467</v>
      </c>
      <c r="L804" s="6" t="s">
        <v>2468</v>
      </c>
      <c r="M804" s="3"/>
      <c r="N804" s="9" t="str">
        <f aca="false">IF(B804="코스닥", TEXT(C804,"000000")&amp;".KQ", IF(B804="코넥스", "N/A",TEXT(C804,"000000")&amp;".KS"))</f>
        <v>043610.KQ</v>
      </c>
      <c r="O804" s="5"/>
      <c r="P804" s="4" t="str">
        <f aca="false">IF(B804="코스닥", "KOSDAQ:"&amp;TEXT(C804,"000000"), IF(B804="코넥스", "N/A","KRX:"&amp;TEXT(C804,"000000")))</f>
        <v>KOSDAQ:043610</v>
      </c>
      <c r="Q804" s="5"/>
    </row>
    <row r="805" customFormat="false" ht="15.75" hidden="false" customHeight="false" outlineLevel="0" collapsed="false">
      <c r="A805" s="6" t="n">
        <v>803</v>
      </c>
      <c r="B805" s="6" t="s">
        <v>21</v>
      </c>
      <c r="C805" s="7" t="n">
        <v>60370</v>
      </c>
      <c r="D805" s="6" t="s">
        <v>2469</v>
      </c>
      <c r="E805" s="7" t="n">
        <v>64203</v>
      </c>
      <c r="F805" s="6" t="s">
        <v>2166</v>
      </c>
      <c r="G805" s="8" t="n">
        <v>21900000</v>
      </c>
      <c r="H805" s="8" t="n">
        <v>21900000000</v>
      </c>
      <c r="I805" s="8" t="n">
        <v>1000</v>
      </c>
      <c r="J805" s="6" t="s">
        <v>17</v>
      </c>
      <c r="K805" s="6" t="s">
        <v>2470</v>
      </c>
      <c r="L805" s="6" t="s">
        <v>2471</v>
      </c>
      <c r="M805" s="3"/>
      <c r="N805" s="9" t="str">
        <f aca="false">IF(B805="코스닥", TEXT(C805,"000000")&amp;".KQ", IF(B805="코넥스", "N/A",TEXT(C805,"000000")&amp;".KS"))</f>
        <v>060370.KQ</v>
      </c>
      <c r="O805" s="5"/>
      <c r="P805" s="4" t="str">
        <f aca="false">IF(B805="코스닥", "KOSDAQ:"&amp;TEXT(C805,"000000"), IF(B805="코넥스", "N/A","KRX:"&amp;TEXT(C805,"000000")))</f>
        <v>KOSDAQ:060370</v>
      </c>
      <c r="Q805" s="5"/>
    </row>
    <row r="806" customFormat="false" ht="15.75" hidden="false" customHeight="false" outlineLevel="0" collapsed="false">
      <c r="A806" s="6" t="n">
        <v>804</v>
      </c>
      <c r="B806" s="6" t="s">
        <v>21</v>
      </c>
      <c r="C806" s="7" t="n">
        <v>79950</v>
      </c>
      <c r="D806" s="6" t="s">
        <v>2472</v>
      </c>
      <c r="E806" s="7" t="n">
        <v>32902</v>
      </c>
      <c r="F806" s="6" t="s">
        <v>282</v>
      </c>
      <c r="G806" s="8" t="n">
        <v>23200000</v>
      </c>
      <c r="H806" s="8" t="n">
        <v>11600000000</v>
      </c>
      <c r="I806" s="6" t="n">
        <v>500</v>
      </c>
      <c r="J806" s="6" t="s">
        <v>17</v>
      </c>
      <c r="K806" s="6" t="s">
        <v>2473</v>
      </c>
      <c r="L806" s="6" t="s">
        <v>2474</v>
      </c>
      <c r="M806" s="3"/>
      <c r="N806" s="9" t="str">
        <f aca="false">IF(B806="코스닥", TEXT(C806,"000000")&amp;".KQ", IF(B806="코넥스", "N/A",TEXT(C806,"000000")&amp;".KS"))</f>
        <v>079950.KQ</v>
      </c>
      <c r="O806" s="5"/>
      <c r="P806" s="4" t="str">
        <f aca="false">IF(B806="코스닥", "KOSDAQ:"&amp;TEXT(C806,"000000"), IF(B806="코넥스", "N/A","KRX:"&amp;TEXT(C806,"000000")))</f>
        <v>KOSDAQ:079950</v>
      </c>
      <c r="Q806" s="5"/>
    </row>
    <row r="807" customFormat="false" ht="15.75" hidden="false" customHeight="false" outlineLevel="0" collapsed="false">
      <c r="A807" s="6" t="n">
        <v>805</v>
      </c>
      <c r="B807" s="6" t="s">
        <v>21</v>
      </c>
      <c r="C807" s="7" t="n">
        <v>159910</v>
      </c>
      <c r="D807" s="6" t="s">
        <v>2475</v>
      </c>
      <c r="E807" s="7" t="n">
        <v>32001</v>
      </c>
      <c r="F807" s="6" t="s">
        <v>155</v>
      </c>
      <c r="G807" s="8" t="n">
        <v>51776540</v>
      </c>
      <c r="H807" s="8" t="n">
        <v>5177654000</v>
      </c>
      <c r="I807" s="6" t="n">
        <v>100</v>
      </c>
      <c r="J807" s="6" t="s">
        <v>17</v>
      </c>
      <c r="K807" s="6" t="s">
        <v>2476</v>
      </c>
      <c r="L807" s="6" t="s">
        <v>2477</v>
      </c>
      <c r="M807" s="3"/>
      <c r="N807" s="9" t="str">
        <f aca="false">IF(B807="코스닥", TEXT(C807,"000000")&amp;".KQ", IF(B807="코넥스", "N/A",TEXT(C807,"000000")&amp;".KS"))</f>
        <v>159910.KQ</v>
      </c>
      <c r="O807" s="5"/>
      <c r="P807" s="4" t="str">
        <f aca="false">IF(B807="코스닥", "KOSDAQ:"&amp;TEXT(C807,"000000"), IF(B807="코넥스", "N/A","KRX:"&amp;TEXT(C807,"000000")))</f>
        <v>KOSDAQ:159910</v>
      </c>
      <c r="Q807" s="5"/>
    </row>
    <row r="808" customFormat="false" ht="15.75" hidden="false" customHeight="false" outlineLevel="0" collapsed="false">
      <c r="A808" s="6" t="n">
        <v>806</v>
      </c>
      <c r="B808" s="6" t="s">
        <v>21</v>
      </c>
      <c r="C808" s="7" t="n">
        <v>86960</v>
      </c>
      <c r="D808" s="6" t="s">
        <v>2478</v>
      </c>
      <c r="E808" s="7" t="n">
        <v>105802</v>
      </c>
      <c r="F808" s="6" t="s">
        <v>235</v>
      </c>
      <c r="G808" s="8" t="n">
        <v>8815608</v>
      </c>
      <c r="H808" s="8" t="n">
        <v>4838225000</v>
      </c>
      <c r="I808" s="6" t="n">
        <v>500</v>
      </c>
      <c r="J808" s="6" t="s">
        <v>17</v>
      </c>
      <c r="K808" s="6" t="s">
        <v>2479</v>
      </c>
      <c r="L808" s="6" t="s">
        <v>2480</v>
      </c>
      <c r="M808" s="3"/>
      <c r="N808" s="9" t="str">
        <f aca="false">IF(B808="코스닥", TEXT(C808,"000000")&amp;".KQ", IF(B808="코넥스", "N/A",TEXT(C808,"000000")&amp;".KS"))</f>
        <v>086960.KQ</v>
      </c>
      <c r="O808" s="5"/>
      <c r="P808" s="4" t="str">
        <f aca="false">IF(B808="코스닥", "KOSDAQ:"&amp;TEXT(C808,"000000"), IF(B808="코넥스", "N/A","KRX:"&amp;TEXT(C808,"000000")))</f>
        <v>KOSDAQ:086960</v>
      </c>
      <c r="Q808" s="5"/>
    </row>
    <row r="809" customFormat="false" ht="15.75" hidden="false" customHeight="false" outlineLevel="0" collapsed="false">
      <c r="A809" s="6" t="n">
        <v>807</v>
      </c>
      <c r="B809" s="6" t="s">
        <v>21</v>
      </c>
      <c r="C809" s="7" t="n">
        <v>65150</v>
      </c>
      <c r="D809" s="6" t="s">
        <v>2481</v>
      </c>
      <c r="E809" s="7" t="n">
        <v>74603</v>
      </c>
      <c r="F809" s="6" t="s">
        <v>2376</v>
      </c>
      <c r="G809" s="8" t="n">
        <v>80808407</v>
      </c>
      <c r="H809" s="8" t="n">
        <v>8080840700</v>
      </c>
      <c r="I809" s="6" t="n">
        <v>100</v>
      </c>
      <c r="J809" s="6" t="s">
        <v>17</v>
      </c>
      <c r="K809" s="6" t="s">
        <v>2482</v>
      </c>
      <c r="L809" s="6" t="s">
        <v>2483</v>
      </c>
      <c r="M809" s="3"/>
      <c r="N809" s="9" t="str">
        <f aca="false">IF(B809="코스닥", TEXT(C809,"000000")&amp;".KQ", IF(B809="코넥스", "N/A",TEXT(C809,"000000")&amp;".KS"))</f>
        <v>065150.KQ</v>
      </c>
      <c r="O809" s="5"/>
      <c r="P809" s="4" t="str">
        <f aca="false">IF(B809="코스닥", "KOSDAQ:"&amp;TEXT(C809,"000000"), IF(B809="코넥스", "N/A","KRX:"&amp;TEXT(C809,"000000")))</f>
        <v>KOSDAQ:065150</v>
      </c>
      <c r="Q809" s="5"/>
    </row>
    <row r="810" customFormat="false" ht="15.75" hidden="false" customHeight="false" outlineLevel="0" collapsed="false">
      <c r="A810" s="6" t="n">
        <v>808</v>
      </c>
      <c r="B810" s="6" t="s">
        <v>21</v>
      </c>
      <c r="C810" s="7" t="n">
        <v>160550</v>
      </c>
      <c r="D810" s="6" t="s">
        <v>2484</v>
      </c>
      <c r="E810" s="7" t="n">
        <v>105901</v>
      </c>
      <c r="F810" s="6" t="s">
        <v>55</v>
      </c>
      <c r="G810" s="8" t="n">
        <v>27406106</v>
      </c>
      <c r="H810" s="8" t="n">
        <v>13703053000</v>
      </c>
      <c r="I810" s="6" t="n">
        <v>500</v>
      </c>
      <c r="J810" s="6" t="s">
        <v>17</v>
      </c>
      <c r="K810" s="6" t="s">
        <v>2485</v>
      </c>
      <c r="L810" s="6" t="s">
        <v>2486</v>
      </c>
      <c r="M810" s="3"/>
      <c r="N810" s="9" t="str">
        <f aca="false">IF(B810="코스닥", TEXT(C810,"000000")&amp;".KQ", IF(B810="코넥스", "N/A",TEXT(C810,"000000")&amp;".KS"))</f>
        <v>160550.KQ</v>
      </c>
      <c r="O810" s="5"/>
      <c r="P810" s="4" t="str">
        <f aca="false">IF(B810="코스닥", "KOSDAQ:"&amp;TEXT(C810,"000000"), IF(B810="코넥스", "N/A","KRX:"&amp;TEXT(C810,"000000")))</f>
        <v>KOSDAQ:160550</v>
      </c>
      <c r="Q810" s="5"/>
    </row>
    <row r="811" customFormat="false" ht="15.75" hidden="false" customHeight="false" outlineLevel="0" collapsed="false">
      <c r="A811" s="6" t="n">
        <v>809</v>
      </c>
      <c r="B811" s="6" t="s">
        <v>21</v>
      </c>
      <c r="C811" s="7" t="n">
        <v>30190</v>
      </c>
      <c r="D811" s="6" t="s">
        <v>2487</v>
      </c>
      <c r="E811" s="7" t="n">
        <v>106309</v>
      </c>
      <c r="F811" s="6" t="s">
        <v>183</v>
      </c>
      <c r="G811" s="8" t="n">
        <v>60714820</v>
      </c>
      <c r="H811" s="8" t="n">
        <v>30357410000</v>
      </c>
      <c r="I811" s="6" t="n">
        <v>500</v>
      </c>
      <c r="J811" s="6" t="s">
        <v>17</v>
      </c>
      <c r="K811" s="6" t="s">
        <v>242</v>
      </c>
      <c r="L811" s="6" t="s">
        <v>2488</v>
      </c>
      <c r="M811" s="3"/>
      <c r="N811" s="9" t="str">
        <f aca="false">IF(B811="코스닥", TEXT(C811,"000000")&amp;".KQ", IF(B811="코넥스", "N/A",TEXT(C811,"000000")&amp;".KS"))</f>
        <v>030190.KQ</v>
      </c>
      <c r="O811" s="5"/>
      <c r="P811" s="4" t="str">
        <f aca="false">IF(B811="코스닥", "KOSDAQ:"&amp;TEXT(C811,"000000"), IF(B811="코넥스", "N/A","KRX:"&amp;TEXT(C811,"000000")))</f>
        <v>KOSDAQ:030190</v>
      </c>
      <c r="Q811" s="5"/>
    </row>
    <row r="812" customFormat="false" ht="15.75" hidden="false" customHeight="false" outlineLevel="0" collapsed="false">
      <c r="A812" s="6" t="n">
        <v>810</v>
      </c>
      <c r="B812" s="6" t="s">
        <v>21</v>
      </c>
      <c r="C812" s="7" t="n">
        <v>36490</v>
      </c>
      <c r="D812" s="6" t="s">
        <v>2489</v>
      </c>
      <c r="E812" s="7" t="n">
        <v>32001</v>
      </c>
      <c r="F812" s="6" t="s">
        <v>155</v>
      </c>
      <c r="G812" s="8" t="n">
        <v>10547673</v>
      </c>
      <c r="H812" s="8" t="n">
        <v>5273836500</v>
      </c>
      <c r="I812" s="6" t="n">
        <v>500</v>
      </c>
      <c r="J812" s="6" t="s">
        <v>17</v>
      </c>
      <c r="K812" s="6" t="s">
        <v>2490</v>
      </c>
      <c r="L812" s="6" t="s">
        <v>2491</v>
      </c>
      <c r="M812" s="3"/>
      <c r="N812" s="9" t="str">
        <f aca="false">IF(B812="코스닥", TEXT(C812,"000000")&amp;".KQ", IF(B812="코넥스", "N/A",TEXT(C812,"000000")&amp;".KS"))</f>
        <v>036490.KQ</v>
      </c>
      <c r="O812" s="5"/>
      <c r="P812" s="4" t="str">
        <f aca="false">IF(B812="코스닥", "KOSDAQ:"&amp;TEXT(C812,"000000"), IF(B812="코넥스", "N/A","KRX:"&amp;TEXT(C812,"000000")))</f>
        <v>KOSDAQ:036490</v>
      </c>
      <c r="Q812" s="5"/>
    </row>
    <row r="813" customFormat="false" ht="15.75" hidden="false" customHeight="false" outlineLevel="0" collapsed="false">
      <c r="A813" s="6" t="n">
        <v>811</v>
      </c>
      <c r="B813" s="6" t="s">
        <v>21</v>
      </c>
      <c r="C813" s="7" t="n">
        <v>24940</v>
      </c>
      <c r="D813" s="6" t="s">
        <v>2492</v>
      </c>
      <c r="E813" s="7" t="n">
        <v>32509</v>
      </c>
      <c r="F813" s="6" t="s">
        <v>474</v>
      </c>
      <c r="G813" s="8" t="n">
        <v>10000000</v>
      </c>
      <c r="H813" s="8" t="n">
        <v>5000000000</v>
      </c>
      <c r="I813" s="6" t="n">
        <v>500</v>
      </c>
      <c r="J813" s="6" t="s">
        <v>17</v>
      </c>
      <c r="K813" s="6" t="s">
        <v>2493</v>
      </c>
      <c r="L813" s="6" t="s">
        <v>2494</v>
      </c>
      <c r="M813" s="3"/>
      <c r="N813" s="9" t="str">
        <f aca="false">IF(B813="코스닥", TEXT(C813,"000000")&amp;".KQ", IF(B813="코넥스", "N/A",TEXT(C813,"000000")&amp;".KS"))</f>
        <v>024940.KQ</v>
      </c>
      <c r="O813" s="5"/>
      <c r="P813" s="4" t="str">
        <f aca="false">IF(B813="코스닥", "KOSDAQ:"&amp;TEXT(C813,"000000"), IF(B813="코넥스", "N/A","KRX:"&amp;TEXT(C813,"000000")))</f>
        <v>KOSDAQ:024940</v>
      </c>
      <c r="Q813" s="5"/>
    </row>
    <row r="814" customFormat="false" ht="15.75" hidden="false" customHeight="false" outlineLevel="0" collapsed="false">
      <c r="A814" s="6" t="n">
        <v>812</v>
      </c>
      <c r="B814" s="6" t="s">
        <v>21</v>
      </c>
      <c r="C814" s="7" t="n">
        <v>91340</v>
      </c>
      <c r="D814" s="6" t="s">
        <v>2495</v>
      </c>
      <c r="E814" s="7" t="n">
        <v>32602</v>
      </c>
      <c r="F814" s="6" t="s">
        <v>23</v>
      </c>
      <c r="G814" s="8" t="n">
        <v>8356445</v>
      </c>
      <c r="H814" s="8" t="n">
        <v>4178222500</v>
      </c>
      <c r="I814" s="6" t="n">
        <v>500</v>
      </c>
      <c r="J814" s="6" t="s">
        <v>17</v>
      </c>
      <c r="K814" s="6" t="s">
        <v>2496</v>
      </c>
      <c r="L814" s="6" t="s">
        <v>2497</v>
      </c>
      <c r="M814" s="3"/>
      <c r="N814" s="9" t="str">
        <f aca="false">IF(B814="코스닥", TEXT(C814,"000000")&amp;".KQ", IF(B814="코넥스", "N/A",TEXT(C814,"000000")&amp;".KS"))</f>
        <v>091340.KQ</v>
      </c>
      <c r="O814" s="5"/>
      <c r="P814" s="4" t="str">
        <f aca="false">IF(B814="코스닥", "KOSDAQ:"&amp;TEXT(C814,"000000"), IF(B814="코넥스", "N/A","KRX:"&amp;TEXT(C814,"000000")))</f>
        <v>KOSDAQ:091340</v>
      </c>
      <c r="Q814" s="5"/>
    </row>
    <row r="815" customFormat="false" ht="15.75" hidden="false" customHeight="false" outlineLevel="0" collapsed="false">
      <c r="A815" s="6" t="n">
        <v>813</v>
      </c>
      <c r="B815" s="6" t="s">
        <v>21</v>
      </c>
      <c r="C815" s="7" t="n">
        <v>950110</v>
      </c>
      <c r="D815" s="6" t="s">
        <v>2498</v>
      </c>
      <c r="E815" s="7" t="n">
        <v>105802</v>
      </c>
      <c r="F815" s="6" t="s">
        <v>235</v>
      </c>
      <c r="G815" s="8" t="n">
        <v>21365400</v>
      </c>
      <c r="H815" s="6" t="n">
        <v>0</v>
      </c>
      <c r="I815" s="6" t="n">
        <v>0</v>
      </c>
      <c r="J815" s="6" t="s">
        <v>2499</v>
      </c>
      <c r="K815" s="6" t="s">
        <v>2500</v>
      </c>
      <c r="L815" s="6" t="s">
        <v>2501</v>
      </c>
      <c r="M815" s="3"/>
      <c r="N815" s="9" t="str">
        <f aca="false">IF(B815="코스닥", TEXT(C815,"000000")&amp;".KQ", IF(B815="코넥스", "N/A",TEXT(C815,"000000")&amp;".KS"))</f>
        <v>950110.KQ</v>
      </c>
      <c r="O815" s="5"/>
      <c r="P815" s="4" t="str">
        <f aca="false">IF(B815="코스닥", "KOSDAQ:"&amp;TEXT(C815,"000000"), IF(B815="코넥스", "N/A","KRX:"&amp;TEXT(C815,"000000")))</f>
        <v>KOSDAQ:950110</v>
      </c>
      <c r="Q815" s="5"/>
    </row>
    <row r="816" customFormat="false" ht="15.75" hidden="false" customHeight="false" outlineLevel="0" collapsed="false">
      <c r="A816" s="6" t="n">
        <v>814</v>
      </c>
      <c r="B816" s="6" t="s">
        <v>21</v>
      </c>
      <c r="C816" s="7" t="n">
        <v>19550</v>
      </c>
      <c r="D816" s="6" t="s">
        <v>2502</v>
      </c>
      <c r="E816" s="7" t="n">
        <v>116402</v>
      </c>
      <c r="F816" s="6" t="s">
        <v>882</v>
      </c>
      <c r="G816" s="8" t="n">
        <v>162066575</v>
      </c>
      <c r="H816" s="8" t="n">
        <v>83533287500</v>
      </c>
      <c r="I816" s="6" t="n">
        <v>500</v>
      </c>
      <c r="J816" s="6" t="s">
        <v>17</v>
      </c>
      <c r="K816" s="6" t="s">
        <v>2503</v>
      </c>
      <c r="L816" s="6" t="s">
        <v>2504</v>
      </c>
      <c r="M816" s="3"/>
      <c r="N816" s="9" t="str">
        <f aca="false">IF(B816="코스닥", TEXT(C816,"000000")&amp;".KQ", IF(B816="코넥스", "N/A",TEXT(C816,"000000")&amp;".KS"))</f>
        <v>019550.KQ</v>
      </c>
      <c r="O816" s="5"/>
      <c r="P816" s="4" t="str">
        <f aca="false">IF(B816="코스닥", "KOSDAQ:"&amp;TEXT(C816,"000000"), IF(B816="코넥스", "N/A","KRX:"&amp;TEXT(C816,"000000")))</f>
        <v>KOSDAQ:019550</v>
      </c>
      <c r="Q816" s="5"/>
    </row>
    <row r="817" customFormat="false" ht="15.75" hidden="false" customHeight="false" outlineLevel="0" collapsed="false">
      <c r="A817" s="6" t="n">
        <v>815</v>
      </c>
      <c r="B817" s="6" t="s">
        <v>21</v>
      </c>
      <c r="C817" s="7" t="n">
        <v>46140</v>
      </c>
      <c r="D817" s="6" t="s">
        <v>2505</v>
      </c>
      <c r="E817" s="7" t="n">
        <v>105901</v>
      </c>
      <c r="F817" s="6" t="s">
        <v>55</v>
      </c>
      <c r="G817" s="8" t="n">
        <v>21463555</v>
      </c>
      <c r="H817" s="8" t="n">
        <v>10731777500</v>
      </c>
      <c r="I817" s="6" t="n">
        <v>500</v>
      </c>
      <c r="J817" s="6" t="s">
        <v>17</v>
      </c>
      <c r="K817" s="6" t="s">
        <v>2506</v>
      </c>
      <c r="L817" s="6" t="s">
        <v>2507</v>
      </c>
      <c r="M817" s="3"/>
      <c r="N817" s="9" t="str">
        <f aca="false">IF(B817="코스닥", TEXT(C817,"000000")&amp;".KQ", IF(B817="코넥스", "N/A",TEXT(C817,"000000")&amp;".KS"))</f>
        <v>046140.KQ</v>
      </c>
      <c r="O817" s="5"/>
      <c r="P817" s="4" t="str">
        <f aca="false">IF(B817="코스닥", "KOSDAQ:"&amp;TEXT(C817,"000000"), IF(B817="코넥스", "N/A","KRX:"&amp;TEXT(C817,"000000")))</f>
        <v>KOSDAQ:046140</v>
      </c>
      <c r="Q817" s="5"/>
    </row>
    <row r="818" customFormat="false" ht="15.75" hidden="false" customHeight="false" outlineLevel="0" collapsed="false">
      <c r="A818" s="6" t="n">
        <v>816</v>
      </c>
      <c r="B818" s="6" t="s">
        <v>21</v>
      </c>
      <c r="C818" s="7" t="n">
        <v>99220</v>
      </c>
      <c r="D818" s="6" t="s">
        <v>2508</v>
      </c>
      <c r="E818" s="7" t="n">
        <v>74605</v>
      </c>
      <c r="F818" s="6" t="s">
        <v>1313</v>
      </c>
      <c r="G818" s="8" t="n">
        <v>29983035</v>
      </c>
      <c r="H818" s="8" t="n">
        <v>14991517500</v>
      </c>
      <c r="I818" s="6" t="n">
        <v>500</v>
      </c>
      <c r="J818" s="6" t="s">
        <v>17</v>
      </c>
      <c r="K818" s="6" t="s">
        <v>2509</v>
      </c>
      <c r="L818" s="6" t="s">
        <v>2510</v>
      </c>
      <c r="M818" s="3"/>
      <c r="N818" s="9" t="str">
        <f aca="false">IF(B818="코스닥", TEXT(C818,"000000")&amp;".KQ", IF(B818="코넥스", "N/A",TEXT(C818,"000000")&amp;".KS"))</f>
        <v>099220.KQ</v>
      </c>
      <c r="O818" s="5"/>
      <c r="P818" s="4" t="str">
        <f aca="false">IF(B818="코스닥", "KOSDAQ:"&amp;TEXT(C818,"000000"), IF(B818="코넥스", "N/A","KRX:"&amp;TEXT(C818,"000000")))</f>
        <v>KOSDAQ:099220</v>
      </c>
      <c r="Q818" s="5"/>
    </row>
    <row r="819" customFormat="false" ht="15.75" hidden="false" customHeight="false" outlineLevel="0" collapsed="false">
      <c r="A819" s="6" t="n">
        <v>817</v>
      </c>
      <c r="B819" s="6" t="s">
        <v>21</v>
      </c>
      <c r="C819" s="7" t="n">
        <v>40610</v>
      </c>
      <c r="D819" s="6" t="s">
        <v>2511</v>
      </c>
      <c r="E819" s="7" t="n">
        <v>84904</v>
      </c>
      <c r="F819" s="6" t="s">
        <v>2512</v>
      </c>
      <c r="G819" s="8" t="n">
        <v>34087196</v>
      </c>
      <c r="H819" s="8" t="n">
        <v>17043598000</v>
      </c>
      <c r="I819" s="6" t="n">
        <v>500</v>
      </c>
      <c r="J819" s="6" t="s">
        <v>17</v>
      </c>
      <c r="K819" s="6" t="s">
        <v>2513</v>
      </c>
      <c r="L819" s="6" t="s">
        <v>2514</v>
      </c>
      <c r="M819" s="3"/>
      <c r="N819" s="9" t="str">
        <f aca="false">IF(B819="코스닥", TEXT(C819,"000000")&amp;".KQ", IF(B819="코넥스", "N/A",TEXT(C819,"000000")&amp;".KS"))</f>
        <v>040610.KQ</v>
      </c>
      <c r="O819" s="5"/>
      <c r="P819" s="4" t="str">
        <f aca="false">IF(B819="코스닥", "KOSDAQ:"&amp;TEXT(C819,"000000"), IF(B819="코넥스", "N/A","KRX:"&amp;TEXT(C819,"000000")))</f>
        <v>KOSDAQ:040610</v>
      </c>
      <c r="Q819" s="5"/>
    </row>
    <row r="820" customFormat="false" ht="15.75" hidden="false" customHeight="false" outlineLevel="0" collapsed="false">
      <c r="A820" s="6" t="n">
        <v>818</v>
      </c>
      <c r="B820" s="6" t="s">
        <v>21</v>
      </c>
      <c r="C820" s="7" t="n">
        <v>49470</v>
      </c>
      <c r="D820" s="6" t="s">
        <v>2515</v>
      </c>
      <c r="E820" s="7" t="n">
        <v>105802</v>
      </c>
      <c r="F820" s="6" t="s">
        <v>235</v>
      </c>
      <c r="G820" s="8" t="n">
        <v>65103283</v>
      </c>
      <c r="H820" s="8" t="n">
        <v>32551641500</v>
      </c>
      <c r="I820" s="6" t="n">
        <v>500</v>
      </c>
      <c r="J820" s="6" t="s">
        <v>17</v>
      </c>
      <c r="K820" s="6" t="s">
        <v>2516</v>
      </c>
      <c r="L820" s="6" t="s">
        <v>2517</v>
      </c>
      <c r="M820" s="3"/>
      <c r="N820" s="9" t="str">
        <f aca="false">IF(B820="코스닥", TEXT(C820,"000000")&amp;".KQ", IF(B820="코넥스", "N/A",TEXT(C820,"000000")&amp;".KS"))</f>
        <v>049470.KQ</v>
      </c>
      <c r="O820" s="5"/>
      <c r="P820" s="4" t="str">
        <f aca="false">IF(B820="코스닥", "KOSDAQ:"&amp;TEXT(C820,"000000"), IF(B820="코넥스", "N/A","KRX:"&amp;TEXT(C820,"000000")))</f>
        <v>KOSDAQ:049470</v>
      </c>
      <c r="Q820" s="5"/>
    </row>
    <row r="821" customFormat="false" ht="15.75" hidden="false" customHeight="false" outlineLevel="0" collapsed="false">
      <c r="A821" s="6" t="n">
        <v>819</v>
      </c>
      <c r="B821" s="6" t="s">
        <v>21</v>
      </c>
      <c r="C821" s="7" t="n">
        <v>52300</v>
      </c>
      <c r="D821" s="6" t="s">
        <v>2518</v>
      </c>
      <c r="E821" s="7" t="n">
        <v>85209</v>
      </c>
      <c r="F821" s="6" t="s">
        <v>2003</v>
      </c>
      <c r="G821" s="8" t="n">
        <v>77052088</v>
      </c>
      <c r="H821" s="8" t="n">
        <v>38526044000</v>
      </c>
      <c r="I821" s="6" t="n">
        <v>500</v>
      </c>
      <c r="J821" s="6" t="s">
        <v>17</v>
      </c>
      <c r="K821" s="6" t="s">
        <v>2519</v>
      </c>
      <c r="L821" s="6" t="s">
        <v>2520</v>
      </c>
      <c r="M821" s="3"/>
      <c r="N821" s="9" t="str">
        <f aca="false">IF(B821="코스닥", TEXT(C821,"000000")&amp;".KQ", IF(B821="코넥스", "N/A",TEXT(C821,"000000")&amp;".KS"))</f>
        <v>052300.KQ</v>
      </c>
      <c r="O821" s="5"/>
      <c r="P821" s="4" t="str">
        <f aca="false">IF(B821="코스닥", "KOSDAQ:"&amp;TEXT(C821,"000000"), IF(B821="코넥스", "N/A","KRX:"&amp;TEXT(C821,"000000")))</f>
        <v>KOSDAQ:052300</v>
      </c>
      <c r="Q821" s="5"/>
    </row>
    <row r="822" customFormat="false" ht="15.75" hidden="false" customHeight="false" outlineLevel="0" collapsed="false">
      <c r="A822" s="6" t="n">
        <v>820</v>
      </c>
      <c r="B822" s="6" t="s">
        <v>21</v>
      </c>
      <c r="C822" s="7" t="n">
        <v>90730</v>
      </c>
      <c r="D822" s="6" t="s">
        <v>2521</v>
      </c>
      <c r="E822" s="7" t="n">
        <v>32401</v>
      </c>
      <c r="F822" s="6" t="s">
        <v>86</v>
      </c>
      <c r="G822" s="8" t="n">
        <v>13000000</v>
      </c>
      <c r="H822" s="8" t="n">
        <v>6500000000</v>
      </c>
      <c r="I822" s="6" t="n">
        <v>500</v>
      </c>
      <c r="J822" s="6" t="s">
        <v>17</v>
      </c>
      <c r="K822" s="6" t="s">
        <v>2522</v>
      </c>
      <c r="L822" s="6" t="s">
        <v>2523</v>
      </c>
      <c r="M822" s="3"/>
      <c r="N822" s="9" t="str">
        <f aca="false">IF(B822="코스닥", TEXT(C822,"000000")&amp;".KQ", IF(B822="코넥스", "N/A",TEXT(C822,"000000")&amp;".KS"))</f>
        <v>090730.KQ</v>
      </c>
      <c r="O822" s="5"/>
      <c r="P822" s="4" t="str">
        <f aca="false">IF(B822="코스닥", "KOSDAQ:"&amp;TEXT(C822,"000000"), IF(B822="코넥스", "N/A","KRX:"&amp;TEXT(C822,"000000")))</f>
        <v>KOSDAQ:090730</v>
      </c>
      <c r="Q822" s="5"/>
    </row>
    <row r="823" customFormat="false" ht="15.75" hidden="false" customHeight="false" outlineLevel="0" collapsed="false">
      <c r="A823" s="6" t="n">
        <v>821</v>
      </c>
      <c r="B823" s="6" t="s">
        <v>21</v>
      </c>
      <c r="C823" s="7" t="n">
        <v>207930</v>
      </c>
      <c r="D823" s="6" t="s">
        <v>2524</v>
      </c>
      <c r="E823" s="7" t="n">
        <v>116601</v>
      </c>
      <c r="F823" s="6" t="s">
        <v>118</v>
      </c>
      <c r="G823" s="8" t="n">
        <v>5500000</v>
      </c>
      <c r="H823" s="8" t="n">
        <v>550000000</v>
      </c>
      <c r="I823" s="6" t="n">
        <v>100</v>
      </c>
      <c r="J823" s="6" t="s">
        <v>17</v>
      </c>
      <c r="K823" s="6" t="s">
        <v>2525</v>
      </c>
      <c r="L823" s="6" t="s">
        <v>302</v>
      </c>
      <c r="M823" s="3"/>
      <c r="N823" s="9" t="str">
        <f aca="false">IF(B823="코스닥", TEXT(C823,"000000")&amp;".KQ", IF(B823="코넥스", "N/A",TEXT(C823,"000000")&amp;".KS"))</f>
        <v>207930.KQ</v>
      </c>
      <c r="O823" s="5"/>
      <c r="P823" s="4" t="str">
        <f aca="false">IF(B823="코스닥", "KOSDAQ:"&amp;TEXT(C823,"000000"), IF(B823="코넥스", "N/A","KRX:"&amp;TEXT(C823,"000000")))</f>
        <v>KOSDAQ:207930</v>
      </c>
      <c r="Q823" s="5"/>
    </row>
    <row r="824" customFormat="false" ht="15.75" hidden="false" customHeight="false" outlineLevel="0" collapsed="false">
      <c r="A824" s="6" t="n">
        <v>822</v>
      </c>
      <c r="B824" s="6" t="s">
        <v>21</v>
      </c>
      <c r="C824" s="7" t="n">
        <v>219550</v>
      </c>
      <c r="D824" s="6" t="s">
        <v>2526</v>
      </c>
      <c r="E824" s="7" t="n">
        <v>116601</v>
      </c>
      <c r="F824" s="6" t="s">
        <v>118</v>
      </c>
      <c r="G824" s="8" t="n">
        <v>6350000</v>
      </c>
      <c r="H824" s="8" t="n">
        <v>635000000</v>
      </c>
      <c r="I824" s="6" t="n">
        <v>100</v>
      </c>
      <c r="J824" s="6" t="s">
        <v>17</v>
      </c>
      <c r="K824" s="6" t="s">
        <v>2525</v>
      </c>
      <c r="L824" s="6" t="s">
        <v>2527</v>
      </c>
      <c r="M824" s="3"/>
      <c r="N824" s="9" t="str">
        <f aca="false">IF(B824="코스닥", TEXT(C824,"000000")&amp;".KQ", IF(B824="코넥스", "N/A",TEXT(C824,"000000")&amp;".KS"))</f>
        <v>219550.KQ</v>
      </c>
      <c r="O824" s="5"/>
      <c r="P824" s="4" t="str">
        <f aca="false">IF(B824="코스닥", "KOSDAQ:"&amp;TEXT(C824,"000000"), IF(B824="코넥스", "N/A","KRX:"&amp;TEXT(C824,"000000")))</f>
        <v>KOSDAQ:219550</v>
      </c>
      <c r="Q824" s="5"/>
    </row>
    <row r="825" customFormat="false" ht="15.75" hidden="false" customHeight="false" outlineLevel="0" collapsed="false">
      <c r="A825" s="6" t="n">
        <v>823</v>
      </c>
      <c r="B825" s="6" t="s">
        <v>21</v>
      </c>
      <c r="C825" s="7" t="n">
        <v>57500</v>
      </c>
      <c r="D825" s="6" t="s">
        <v>2528</v>
      </c>
      <c r="E825" s="7" t="n">
        <v>32602</v>
      </c>
      <c r="F825" s="6" t="s">
        <v>23</v>
      </c>
      <c r="G825" s="8" t="n">
        <v>43310218</v>
      </c>
      <c r="H825" s="8" t="n">
        <v>21655109000</v>
      </c>
      <c r="I825" s="6" t="n">
        <v>500</v>
      </c>
      <c r="J825" s="6" t="s">
        <v>17</v>
      </c>
      <c r="K825" s="6" t="s">
        <v>2529</v>
      </c>
      <c r="L825" s="6" t="s">
        <v>2530</v>
      </c>
      <c r="M825" s="3"/>
      <c r="N825" s="9" t="str">
        <f aca="false">IF(B825="코스닥", TEXT(C825,"000000")&amp;".KQ", IF(B825="코넥스", "N/A",TEXT(C825,"000000")&amp;".KS"))</f>
        <v>057500.KQ</v>
      </c>
      <c r="O825" s="5"/>
      <c r="P825" s="4" t="str">
        <f aca="false">IF(B825="코스닥", "KOSDAQ:"&amp;TEXT(C825,"000000"), IF(B825="코넥스", "N/A","KRX:"&amp;TEXT(C825,"000000")))</f>
        <v>KOSDAQ:057500</v>
      </c>
      <c r="Q825" s="5"/>
    </row>
    <row r="826" customFormat="false" ht="15.75" hidden="false" customHeight="false" outlineLevel="0" collapsed="false">
      <c r="A826" s="6" t="n">
        <v>824</v>
      </c>
      <c r="B826" s="6" t="s">
        <v>21</v>
      </c>
      <c r="C826" s="7" t="n">
        <v>178920</v>
      </c>
      <c r="D826" s="6" t="s">
        <v>2531</v>
      </c>
      <c r="E826" s="7" t="n">
        <v>32202</v>
      </c>
      <c r="F826" s="6" t="s">
        <v>28</v>
      </c>
      <c r="G826" s="8" t="n">
        <v>29366322</v>
      </c>
      <c r="H826" s="8" t="n">
        <v>14683161000</v>
      </c>
      <c r="I826" s="6" t="n">
        <v>500</v>
      </c>
      <c r="J826" s="6" t="s">
        <v>17</v>
      </c>
      <c r="K826" s="6" t="s">
        <v>2532</v>
      </c>
      <c r="L826" s="6" t="s">
        <v>2533</v>
      </c>
      <c r="M826" s="3"/>
      <c r="N826" s="9" t="str">
        <f aca="false">IF(B826="코스닥", TEXT(C826,"000000")&amp;".KQ", IF(B826="코넥스", "N/A",TEXT(C826,"000000")&amp;".KS"))</f>
        <v>178920.KQ</v>
      </c>
      <c r="O826" s="5"/>
      <c r="P826" s="4" t="str">
        <f aca="false">IF(B826="코스닥", "KOSDAQ:"&amp;TEXT(C826,"000000"), IF(B826="코넥스", "N/A","KRX:"&amp;TEXT(C826,"000000")))</f>
        <v>KOSDAQ:178920</v>
      </c>
      <c r="Q826" s="5"/>
    </row>
    <row r="827" customFormat="false" ht="15.75" hidden="false" customHeight="false" outlineLevel="0" collapsed="false">
      <c r="A827" s="6" t="n">
        <v>825</v>
      </c>
      <c r="B827" s="6" t="s">
        <v>21</v>
      </c>
      <c r="C827" s="7" t="n">
        <v>66270</v>
      </c>
      <c r="D827" s="6" t="s">
        <v>2534</v>
      </c>
      <c r="E827" s="7" t="n">
        <v>106301</v>
      </c>
      <c r="F827" s="6" t="s">
        <v>231</v>
      </c>
      <c r="G827" s="8" t="n">
        <v>43427530</v>
      </c>
      <c r="H827" s="8" t="n">
        <v>21713765000</v>
      </c>
      <c r="I827" s="6" t="n">
        <v>500</v>
      </c>
      <c r="J827" s="6" t="s">
        <v>17</v>
      </c>
      <c r="K827" s="6" t="s">
        <v>2535</v>
      </c>
      <c r="L827" s="6" t="s">
        <v>2536</v>
      </c>
      <c r="M827" s="3"/>
      <c r="N827" s="9" t="str">
        <f aca="false">IF(B827="코스닥", TEXT(C827,"000000")&amp;".KQ", IF(B827="코넥스", "N/A",TEXT(C827,"000000")&amp;".KS"))</f>
        <v>066270.KQ</v>
      </c>
      <c r="O827" s="5"/>
      <c r="P827" s="4" t="str">
        <f aca="false">IF(B827="코스닥", "KOSDAQ:"&amp;TEXT(C827,"000000"), IF(B827="코넥스", "N/A","KRX:"&amp;TEXT(C827,"000000")))</f>
        <v>KOSDAQ:066270</v>
      </c>
      <c r="Q827" s="5"/>
    </row>
    <row r="828" customFormat="false" ht="15.75" hidden="false" customHeight="false" outlineLevel="0" collapsed="false">
      <c r="A828" s="6" t="n">
        <v>826</v>
      </c>
      <c r="B828" s="6" t="s">
        <v>21</v>
      </c>
      <c r="C828" s="7" t="n">
        <v>48550</v>
      </c>
      <c r="D828" s="6" t="s">
        <v>2537</v>
      </c>
      <c r="E828" s="7" t="n">
        <v>147502</v>
      </c>
      <c r="F828" s="6" t="s">
        <v>846</v>
      </c>
      <c r="G828" s="8" t="n">
        <v>69532552</v>
      </c>
      <c r="H828" s="8" t="n">
        <v>34766276000</v>
      </c>
      <c r="I828" s="6" t="n">
        <v>500</v>
      </c>
      <c r="J828" s="6" t="s">
        <v>17</v>
      </c>
      <c r="K828" s="6" t="s">
        <v>2538</v>
      </c>
      <c r="L828" s="6" t="s">
        <v>2539</v>
      </c>
      <c r="M828" s="3"/>
      <c r="N828" s="9" t="str">
        <f aca="false">IF(B828="코스닥", TEXT(C828,"000000")&amp;".KQ", IF(B828="코넥스", "N/A",TEXT(C828,"000000")&amp;".KS"))</f>
        <v>048550.KQ</v>
      </c>
      <c r="O828" s="5"/>
      <c r="P828" s="4" t="str">
        <f aca="false">IF(B828="코스닥", "KOSDAQ:"&amp;TEXT(C828,"000000"), IF(B828="코넥스", "N/A","KRX:"&amp;TEXT(C828,"000000")))</f>
        <v>KOSDAQ:048550</v>
      </c>
      <c r="Q828" s="5"/>
    </row>
    <row r="829" customFormat="false" ht="15.75" hidden="false" customHeight="false" outlineLevel="0" collapsed="false">
      <c r="A829" s="6" t="n">
        <v>827</v>
      </c>
      <c r="B829" s="6" t="s">
        <v>21</v>
      </c>
      <c r="C829" s="7" t="n">
        <v>51980</v>
      </c>
      <c r="D829" s="6" t="s">
        <v>2540</v>
      </c>
      <c r="E829" s="7" t="n">
        <v>32604</v>
      </c>
      <c r="F829" s="6" t="s">
        <v>210</v>
      </c>
      <c r="G829" s="8" t="n">
        <v>18449870</v>
      </c>
      <c r="H829" s="8" t="n">
        <v>9474935000</v>
      </c>
      <c r="I829" s="6" t="n">
        <v>500</v>
      </c>
      <c r="J829" s="6" t="s">
        <v>17</v>
      </c>
      <c r="K829" s="6" t="s">
        <v>2541</v>
      </c>
      <c r="L829" s="6" t="s">
        <v>2542</v>
      </c>
      <c r="M829" s="3"/>
      <c r="N829" s="9" t="str">
        <f aca="false">IF(B829="코스닥", TEXT(C829,"000000")&amp;".KQ", IF(B829="코넥스", "N/A",TEXT(C829,"000000")&amp;".KS"))</f>
        <v>051980.KQ</v>
      </c>
      <c r="O829" s="5"/>
      <c r="P829" s="4" t="str">
        <f aca="false">IF(B829="코스닥", "KOSDAQ:"&amp;TEXT(C829,"000000"), IF(B829="코넥스", "N/A","KRX:"&amp;TEXT(C829,"000000")))</f>
        <v>KOSDAQ:051980</v>
      </c>
      <c r="Q829" s="5"/>
    </row>
    <row r="830" customFormat="false" ht="15.75" hidden="false" customHeight="false" outlineLevel="0" collapsed="false">
      <c r="A830" s="6" t="n">
        <v>828</v>
      </c>
      <c r="B830" s="6" t="s">
        <v>21</v>
      </c>
      <c r="C830" s="7" t="n">
        <v>36540</v>
      </c>
      <c r="D830" s="6" t="s">
        <v>2543</v>
      </c>
      <c r="E830" s="7" t="n">
        <v>32601</v>
      </c>
      <c r="F830" s="6" t="s">
        <v>147</v>
      </c>
      <c r="G830" s="8" t="n">
        <v>70081952</v>
      </c>
      <c r="H830" s="8" t="n">
        <v>35298276000</v>
      </c>
      <c r="I830" s="6" t="n">
        <v>500</v>
      </c>
      <c r="J830" s="6" t="s">
        <v>17</v>
      </c>
      <c r="K830" s="6" t="s">
        <v>2544</v>
      </c>
      <c r="L830" s="6" t="s">
        <v>2545</v>
      </c>
      <c r="M830" s="3"/>
      <c r="N830" s="9" t="str">
        <f aca="false">IF(B830="코스닥", TEXT(C830,"000000")&amp;".KQ", IF(B830="코넥스", "N/A",TEXT(C830,"000000")&amp;".KS"))</f>
        <v>036540.KQ</v>
      </c>
      <c r="O830" s="5"/>
      <c r="P830" s="4" t="str">
        <f aca="false">IF(B830="코스닥", "KOSDAQ:"&amp;TEXT(C830,"000000"), IF(B830="코넥스", "N/A","KRX:"&amp;TEXT(C830,"000000")))</f>
        <v>KOSDAQ:036540</v>
      </c>
      <c r="Q830" s="5"/>
    </row>
    <row r="831" customFormat="false" ht="15.75" hidden="false" customHeight="false" outlineLevel="0" collapsed="false">
      <c r="A831" s="6" t="n">
        <v>829</v>
      </c>
      <c r="B831" s="6" t="s">
        <v>21</v>
      </c>
      <c r="C831" s="7" t="n">
        <v>32540</v>
      </c>
      <c r="D831" s="6" t="s">
        <v>2546</v>
      </c>
      <c r="E831" s="7" t="n">
        <v>32605</v>
      </c>
      <c r="F831" s="6" t="s">
        <v>1143</v>
      </c>
      <c r="G831" s="8" t="n">
        <v>13931609</v>
      </c>
      <c r="H831" s="8" t="n">
        <v>6965804500</v>
      </c>
      <c r="I831" s="6" t="n">
        <v>500</v>
      </c>
      <c r="J831" s="6" t="s">
        <v>17</v>
      </c>
      <c r="K831" s="6" t="s">
        <v>2547</v>
      </c>
      <c r="L831" s="6" t="s">
        <v>2548</v>
      </c>
      <c r="M831" s="3"/>
      <c r="N831" s="9" t="str">
        <f aca="false">IF(B831="코스닥", TEXT(C831,"000000")&amp;".KQ", IF(B831="코넥스", "N/A",TEXT(C831,"000000")&amp;".KS"))</f>
        <v>032540.KQ</v>
      </c>
      <c r="O831" s="5"/>
      <c r="P831" s="4" t="str">
        <f aca="false">IF(B831="코스닥", "KOSDAQ:"&amp;TEXT(C831,"000000"), IF(B831="코넥스", "N/A","KRX:"&amp;TEXT(C831,"000000")))</f>
        <v>KOSDAQ:032540</v>
      </c>
      <c r="Q831" s="5"/>
    </row>
    <row r="832" customFormat="false" ht="15.75" hidden="false" customHeight="false" outlineLevel="0" collapsed="false">
      <c r="A832" s="6" t="n">
        <v>830</v>
      </c>
      <c r="B832" s="6" t="s">
        <v>21</v>
      </c>
      <c r="C832" s="7" t="n">
        <v>48770</v>
      </c>
      <c r="D832" s="6" t="s">
        <v>2549</v>
      </c>
      <c r="E832" s="7" t="n">
        <v>32901</v>
      </c>
      <c r="F832" s="6" t="s">
        <v>144</v>
      </c>
      <c r="G832" s="8" t="n">
        <v>12900000</v>
      </c>
      <c r="H832" s="8" t="n">
        <v>6450000000</v>
      </c>
      <c r="I832" s="6" t="n">
        <v>500</v>
      </c>
      <c r="J832" s="6" t="s">
        <v>17</v>
      </c>
      <c r="K832" s="6" t="s">
        <v>2550</v>
      </c>
      <c r="L832" s="6" t="s">
        <v>2551</v>
      </c>
      <c r="M832" s="3"/>
      <c r="N832" s="9" t="str">
        <f aca="false">IF(B832="코스닥", TEXT(C832,"000000")&amp;".KQ", IF(B832="코넥스", "N/A",TEXT(C832,"000000")&amp;".KS"))</f>
        <v>048770.KQ</v>
      </c>
      <c r="O832" s="5"/>
      <c r="P832" s="4" t="str">
        <f aca="false">IF(B832="코스닥", "KOSDAQ:"&amp;TEXT(C832,"000000"), IF(B832="코넥스", "N/A","KRX:"&amp;TEXT(C832,"000000")))</f>
        <v>KOSDAQ:048770</v>
      </c>
      <c r="Q832" s="5"/>
    </row>
    <row r="833" customFormat="false" ht="15.75" hidden="false" customHeight="false" outlineLevel="0" collapsed="false">
      <c r="A833" s="6" t="n">
        <v>831</v>
      </c>
      <c r="B833" s="6" t="s">
        <v>21</v>
      </c>
      <c r="C833" s="7" t="n">
        <v>57030</v>
      </c>
      <c r="D833" s="6" t="s">
        <v>2552</v>
      </c>
      <c r="E833" s="7" t="n">
        <v>168507</v>
      </c>
      <c r="F833" s="6" t="s">
        <v>2553</v>
      </c>
      <c r="G833" s="8" t="n">
        <v>16312697</v>
      </c>
      <c r="H833" s="8" t="n">
        <v>8156348500</v>
      </c>
      <c r="I833" s="6" t="n">
        <v>500</v>
      </c>
      <c r="J833" s="6" t="s">
        <v>17</v>
      </c>
      <c r="K833" s="6" t="s">
        <v>2554</v>
      </c>
      <c r="L833" s="6" t="s">
        <v>2555</v>
      </c>
      <c r="M833" s="3"/>
      <c r="N833" s="9" t="str">
        <f aca="false">IF(B833="코스닥", TEXT(C833,"000000")&amp;".KQ", IF(B833="코넥스", "N/A",TEXT(C833,"000000")&amp;".KS"))</f>
        <v>057030.KQ</v>
      </c>
      <c r="O833" s="5"/>
      <c r="P833" s="4" t="str">
        <f aca="false">IF(B833="코스닥", "KOSDAQ:"&amp;TEXT(C833,"000000"), IF(B833="코넥스", "N/A","KRX:"&amp;TEXT(C833,"000000")))</f>
        <v>KOSDAQ:057030</v>
      </c>
      <c r="Q833" s="5"/>
    </row>
    <row r="834" customFormat="false" ht="15.75" hidden="false" customHeight="false" outlineLevel="0" collapsed="false">
      <c r="A834" s="6" t="n">
        <v>832</v>
      </c>
      <c r="B834" s="6" t="s">
        <v>21</v>
      </c>
      <c r="C834" s="7" t="n">
        <v>40300</v>
      </c>
      <c r="D834" s="6" t="s">
        <v>2556</v>
      </c>
      <c r="E834" s="7" t="n">
        <v>105901</v>
      </c>
      <c r="F834" s="6" t="s">
        <v>55</v>
      </c>
      <c r="G834" s="8" t="n">
        <v>42000000</v>
      </c>
      <c r="H834" s="8" t="n">
        <v>42000000000</v>
      </c>
      <c r="I834" s="8" t="n">
        <v>1000</v>
      </c>
      <c r="J834" s="6" t="s">
        <v>17</v>
      </c>
      <c r="K834" s="6" t="s">
        <v>2557</v>
      </c>
      <c r="L834" s="6" t="s">
        <v>2558</v>
      </c>
      <c r="M834" s="3"/>
      <c r="N834" s="9" t="str">
        <f aca="false">IF(B834="코스닥", TEXT(C834,"000000")&amp;".KQ", IF(B834="코넥스", "N/A",TEXT(C834,"000000")&amp;".KS"))</f>
        <v>040300.KQ</v>
      </c>
      <c r="O834" s="5"/>
      <c r="P834" s="4" t="str">
        <f aca="false">IF(B834="코스닥", "KOSDAQ:"&amp;TEXT(C834,"000000"), IF(B834="코넥스", "N/A","KRX:"&amp;TEXT(C834,"000000")))</f>
        <v>KOSDAQ:040300</v>
      </c>
      <c r="Q834" s="5"/>
    </row>
    <row r="835" customFormat="false" ht="15.75" hidden="false" customHeight="false" outlineLevel="0" collapsed="false">
      <c r="A835" s="6" t="n">
        <v>833</v>
      </c>
      <c r="B835" s="6" t="s">
        <v>21</v>
      </c>
      <c r="C835" s="7" t="n">
        <v>51390</v>
      </c>
      <c r="D835" s="6" t="s">
        <v>2559</v>
      </c>
      <c r="E835" s="7" t="n">
        <v>32604</v>
      </c>
      <c r="F835" s="6" t="s">
        <v>210</v>
      </c>
      <c r="G835" s="8" t="n">
        <v>11355368</v>
      </c>
      <c r="H835" s="8" t="n">
        <v>5677684000</v>
      </c>
      <c r="I835" s="6" t="n">
        <v>500</v>
      </c>
      <c r="J835" s="6" t="s">
        <v>17</v>
      </c>
      <c r="K835" s="6" t="s">
        <v>2560</v>
      </c>
      <c r="L835" s="6" t="s">
        <v>2561</v>
      </c>
      <c r="M835" s="3"/>
      <c r="N835" s="9" t="str">
        <f aca="false">IF(B835="코스닥", TEXT(C835,"000000")&amp;".KQ", IF(B835="코넥스", "N/A",TEXT(C835,"000000")&amp;".KS"))</f>
        <v>051390.KQ</v>
      </c>
      <c r="O835" s="5"/>
      <c r="P835" s="4" t="str">
        <f aca="false">IF(B835="코스닥", "KOSDAQ:"&amp;TEXT(C835,"000000"), IF(B835="코넥스", "N/A","KRX:"&amp;TEXT(C835,"000000")))</f>
        <v>KOSDAQ:051390</v>
      </c>
      <c r="Q835" s="5"/>
    </row>
    <row r="836" customFormat="false" ht="15.75" hidden="false" customHeight="false" outlineLevel="0" collapsed="false">
      <c r="A836" s="6" t="n">
        <v>834</v>
      </c>
      <c r="B836" s="6" t="s">
        <v>21</v>
      </c>
      <c r="C836" s="7" t="n">
        <v>52220</v>
      </c>
      <c r="D836" s="6" t="s">
        <v>2562</v>
      </c>
      <c r="E836" s="7" t="n">
        <v>106301</v>
      </c>
      <c r="F836" s="6" t="s">
        <v>231</v>
      </c>
      <c r="G836" s="8" t="n">
        <v>23000000</v>
      </c>
      <c r="H836" s="8" t="n">
        <v>11500000000</v>
      </c>
      <c r="I836" s="6" t="n">
        <v>500</v>
      </c>
      <c r="J836" s="6" t="s">
        <v>17</v>
      </c>
      <c r="K836" s="6" t="s">
        <v>2563</v>
      </c>
      <c r="L836" s="6" t="s">
        <v>2564</v>
      </c>
      <c r="M836" s="3"/>
      <c r="N836" s="9" t="str">
        <f aca="false">IF(B836="코스닥", TEXT(C836,"000000")&amp;".KQ", IF(B836="코넥스", "N/A",TEXT(C836,"000000")&amp;".KS"))</f>
        <v>052220.KQ</v>
      </c>
      <c r="O836" s="5"/>
      <c r="P836" s="4" t="str">
        <f aca="false">IF(B836="코스닥", "KOSDAQ:"&amp;TEXT(C836,"000000"), IF(B836="코넥스", "N/A","KRX:"&amp;TEXT(C836,"000000")))</f>
        <v>KOSDAQ:052220</v>
      </c>
      <c r="Q836" s="5"/>
    </row>
    <row r="837" customFormat="false" ht="15.75" hidden="false" customHeight="false" outlineLevel="0" collapsed="false">
      <c r="A837" s="6" t="n">
        <v>835</v>
      </c>
      <c r="B837" s="6" t="s">
        <v>21</v>
      </c>
      <c r="C837" s="7" t="n">
        <v>79940</v>
      </c>
      <c r="D837" s="6" t="s">
        <v>2565</v>
      </c>
      <c r="E837" s="7" t="n">
        <v>105802</v>
      </c>
      <c r="F837" s="6" t="s">
        <v>235</v>
      </c>
      <c r="G837" s="8" t="n">
        <v>13535684</v>
      </c>
      <c r="H837" s="8" t="n">
        <v>6767842000</v>
      </c>
      <c r="I837" s="6" t="n">
        <v>500</v>
      </c>
      <c r="J837" s="6" t="s">
        <v>17</v>
      </c>
      <c r="K837" s="6" t="s">
        <v>2566</v>
      </c>
      <c r="L837" s="6" t="s">
        <v>2567</v>
      </c>
      <c r="M837" s="3"/>
      <c r="N837" s="9" t="str">
        <f aca="false">IF(B837="코스닥", TEXT(C837,"000000")&amp;".KQ", IF(B837="코넥스", "N/A",TEXT(C837,"000000")&amp;".KS"))</f>
        <v>079940.KQ</v>
      </c>
      <c r="O837" s="5"/>
      <c r="P837" s="4" t="str">
        <f aca="false">IF(B837="코스닥", "KOSDAQ:"&amp;TEXT(C837,"000000"), IF(B837="코넥스", "N/A","KRX:"&amp;TEXT(C837,"000000")))</f>
        <v>KOSDAQ:079940</v>
      </c>
      <c r="Q837" s="5"/>
    </row>
    <row r="838" customFormat="false" ht="15.75" hidden="false" customHeight="false" outlineLevel="0" collapsed="false">
      <c r="A838" s="6" t="n">
        <v>836</v>
      </c>
      <c r="B838" s="6" t="s">
        <v>21</v>
      </c>
      <c r="C838" s="7" t="n">
        <v>78890</v>
      </c>
      <c r="D838" s="6" t="s">
        <v>2568</v>
      </c>
      <c r="E838" s="7" t="n">
        <v>32604</v>
      </c>
      <c r="F838" s="6" t="s">
        <v>210</v>
      </c>
      <c r="G838" s="8" t="n">
        <v>13408230</v>
      </c>
      <c r="H838" s="8" t="n">
        <v>6704115000</v>
      </c>
      <c r="I838" s="6" t="n">
        <v>500</v>
      </c>
      <c r="J838" s="6" t="s">
        <v>17</v>
      </c>
      <c r="K838" s="6" t="s">
        <v>2569</v>
      </c>
      <c r="L838" s="6" t="s">
        <v>2570</v>
      </c>
      <c r="M838" s="3"/>
      <c r="N838" s="9" t="str">
        <f aca="false">IF(B838="코스닥", TEXT(C838,"000000")&amp;".KQ", IF(B838="코넥스", "N/A",TEXT(C838,"000000")&amp;".KS"))</f>
        <v>078890.KQ</v>
      </c>
      <c r="O838" s="5"/>
      <c r="P838" s="4" t="str">
        <f aca="false">IF(B838="코스닥", "KOSDAQ:"&amp;TEXT(C838,"000000"), IF(B838="코넥스", "N/A","KRX:"&amp;TEXT(C838,"000000")))</f>
        <v>KOSDAQ:078890</v>
      </c>
      <c r="Q838" s="5"/>
    </row>
    <row r="839" customFormat="false" ht="15.75" hidden="false" customHeight="false" outlineLevel="0" collapsed="false">
      <c r="A839" s="6" t="n">
        <v>837</v>
      </c>
      <c r="B839" s="6" t="s">
        <v>21</v>
      </c>
      <c r="C839" s="7" t="n">
        <v>30270</v>
      </c>
      <c r="D839" s="6" t="s">
        <v>2571</v>
      </c>
      <c r="E839" s="7" t="n">
        <v>31301</v>
      </c>
      <c r="F839" s="6" t="s">
        <v>356</v>
      </c>
      <c r="G839" s="8" t="n">
        <v>1240300</v>
      </c>
      <c r="H839" s="8" t="n">
        <v>6201500000</v>
      </c>
      <c r="I839" s="8" t="n">
        <v>5000</v>
      </c>
      <c r="J839" s="6" t="s">
        <v>17</v>
      </c>
      <c r="K839" s="6" t="s">
        <v>2572</v>
      </c>
      <c r="L839" s="6" t="s">
        <v>2573</v>
      </c>
      <c r="M839" s="3"/>
      <c r="N839" s="9" t="str">
        <f aca="false">IF(B839="코스닥", TEXT(C839,"000000")&amp;".KQ", IF(B839="코넥스", "N/A",TEXT(C839,"000000")&amp;".KS"))</f>
        <v>030270.KQ</v>
      </c>
      <c r="O839" s="5"/>
      <c r="P839" s="4" t="str">
        <f aca="false">IF(B839="코스닥", "KOSDAQ:"&amp;TEXT(C839,"000000"), IF(B839="코넥스", "N/A","KRX:"&amp;TEXT(C839,"000000")))</f>
        <v>KOSDAQ:030270</v>
      </c>
      <c r="Q839" s="5"/>
    </row>
    <row r="840" customFormat="false" ht="15.75" hidden="false" customHeight="false" outlineLevel="0" collapsed="false">
      <c r="A840" s="6" t="n">
        <v>838</v>
      </c>
      <c r="B840" s="6" t="s">
        <v>21</v>
      </c>
      <c r="C840" s="7" t="n">
        <v>192410</v>
      </c>
      <c r="D840" s="6" t="s">
        <v>2574</v>
      </c>
      <c r="E840" s="7" t="n">
        <v>32604</v>
      </c>
      <c r="F840" s="6" t="s">
        <v>210</v>
      </c>
      <c r="G840" s="8" t="n">
        <v>3610200</v>
      </c>
      <c r="H840" s="8" t="n">
        <v>1805100000</v>
      </c>
      <c r="I840" s="6" t="n">
        <v>500</v>
      </c>
      <c r="J840" s="6" t="s">
        <v>17</v>
      </c>
      <c r="K840" s="6" t="s">
        <v>2575</v>
      </c>
      <c r="L840" s="6" t="s">
        <v>2576</v>
      </c>
      <c r="M840" s="3"/>
      <c r="N840" s="9" t="str">
        <f aca="false">IF(B840="코스닥", TEXT(C840,"000000")&amp;".KQ", IF(B840="코넥스", "N/A",TEXT(C840,"000000")&amp;".KS"))</f>
        <v>192410.KQ</v>
      </c>
      <c r="O840" s="5"/>
      <c r="P840" s="4" t="str">
        <f aca="false">IF(B840="코스닥", "KOSDAQ:"&amp;TEXT(C840,"000000"), IF(B840="코넥스", "N/A","KRX:"&amp;TEXT(C840,"000000")))</f>
        <v>KOSDAQ:192410</v>
      </c>
      <c r="Q840" s="5"/>
    </row>
    <row r="841" customFormat="false" ht="15.75" hidden="false" customHeight="false" outlineLevel="0" collapsed="false">
      <c r="A841" s="6" t="n">
        <v>839</v>
      </c>
      <c r="B841" s="6" t="s">
        <v>21</v>
      </c>
      <c r="C841" s="7" t="n">
        <v>24840</v>
      </c>
      <c r="D841" s="6" t="s">
        <v>2577</v>
      </c>
      <c r="E841" s="7" t="n">
        <v>32402</v>
      </c>
      <c r="F841" s="6" t="s">
        <v>384</v>
      </c>
      <c r="G841" s="8" t="n">
        <v>106207480</v>
      </c>
      <c r="H841" s="8" t="n">
        <v>53103740000</v>
      </c>
      <c r="I841" s="6" t="n">
        <v>500</v>
      </c>
      <c r="J841" s="6" t="s">
        <v>17</v>
      </c>
      <c r="K841" s="6" t="s">
        <v>2578</v>
      </c>
      <c r="L841" s="6" t="s">
        <v>2579</v>
      </c>
      <c r="M841" s="3"/>
      <c r="N841" s="9" t="str">
        <f aca="false">IF(B841="코스닥", TEXT(C841,"000000")&amp;".KQ", IF(B841="코넥스", "N/A",TEXT(C841,"000000")&amp;".KS"))</f>
        <v>024840.KQ</v>
      </c>
      <c r="O841" s="5"/>
      <c r="P841" s="4" t="str">
        <f aca="false">IF(B841="코스닥", "KOSDAQ:"&amp;TEXT(C841,"000000"), IF(B841="코넥스", "N/A","KRX:"&amp;TEXT(C841,"000000")))</f>
        <v>KOSDAQ:024840</v>
      </c>
      <c r="Q841" s="5"/>
    </row>
    <row r="842" customFormat="false" ht="15.75" hidden="false" customHeight="false" outlineLevel="0" collapsed="false">
      <c r="A842" s="6" t="n">
        <v>840</v>
      </c>
      <c r="B842" s="6" t="s">
        <v>21</v>
      </c>
      <c r="C842" s="7" t="n">
        <v>94480</v>
      </c>
      <c r="D842" s="6" t="s">
        <v>2580</v>
      </c>
      <c r="E842" s="7" t="n">
        <v>105802</v>
      </c>
      <c r="F842" s="6" t="s">
        <v>235</v>
      </c>
      <c r="G842" s="8" t="n">
        <v>32693543</v>
      </c>
      <c r="H842" s="8" t="n">
        <v>16346771500</v>
      </c>
      <c r="I842" s="6" t="n">
        <v>500</v>
      </c>
      <c r="J842" s="6" t="s">
        <v>17</v>
      </c>
      <c r="K842" s="6" t="s">
        <v>2581</v>
      </c>
      <c r="L842" s="6" t="s">
        <v>2582</v>
      </c>
      <c r="M842" s="3"/>
      <c r="N842" s="9" t="str">
        <f aca="false">IF(B842="코스닥", TEXT(C842,"000000")&amp;".KQ", IF(B842="코넥스", "N/A",TEXT(C842,"000000")&amp;".KS"))</f>
        <v>094480.KQ</v>
      </c>
      <c r="O842" s="5"/>
      <c r="P842" s="4" t="str">
        <f aca="false">IF(B842="코스닥", "KOSDAQ:"&amp;TEXT(C842,"000000"), IF(B842="코넥스", "N/A","KRX:"&amp;TEXT(C842,"000000")))</f>
        <v>KOSDAQ:094480</v>
      </c>
      <c r="Q842" s="5"/>
    </row>
    <row r="843" customFormat="false" ht="15.75" hidden="false" customHeight="false" outlineLevel="0" collapsed="false">
      <c r="A843" s="6" t="n">
        <v>841</v>
      </c>
      <c r="B843" s="6" t="s">
        <v>21</v>
      </c>
      <c r="C843" s="7" t="n">
        <v>63080</v>
      </c>
      <c r="D843" s="6" t="s">
        <v>2583</v>
      </c>
      <c r="E843" s="7" t="n">
        <v>105802</v>
      </c>
      <c r="F843" s="6" t="s">
        <v>235</v>
      </c>
      <c r="G843" s="8" t="n">
        <v>6522376</v>
      </c>
      <c r="H843" s="8" t="n">
        <v>3261188000</v>
      </c>
      <c r="I843" s="6" t="n">
        <v>500</v>
      </c>
      <c r="J843" s="6" t="s">
        <v>17</v>
      </c>
      <c r="K843" s="6" t="s">
        <v>2584</v>
      </c>
      <c r="L843" s="6" t="s">
        <v>2585</v>
      </c>
      <c r="M843" s="3"/>
      <c r="N843" s="9" t="str">
        <f aca="false">IF(B843="코스닥", TEXT(C843,"000000")&amp;".KQ", IF(B843="코넥스", "N/A",TEXT(C843,"000000")&amp;".KS"))</f>
        <v>063080.KQ</v>
      </c>
      <c r="O843" s="5"/>
      <c r="P843" s="4" t="str">
        <f aca="false">IF(B843="코스닥", "KOSDAQ:"&amp;TEXT(C843,"000000"), IF(B843="코넥스", "N/A","KRX:"&amp;TEXT(C843,"000000")))</f>
        <v>KOSDAQ:063080</v>
      </c>
      <c r="Q843" s="5"/>
    </row>
    <row r="844" customFormat="false" ht="15.75" hidden="false" customHeight="false" outlineLevel="0" collapsed="false">
      <c r="A844" s="6" t="n">
        <v>842</v>
      </c>
      <c r="B844" s="6" t="s">
        <v>21</v>
      </c>
      <c r="C844" s="7" t="n">
        <v>39240</v>
      </c>
      <c r="D844" s="6" t="s">
        <v>2586</v>
      </c>
      <c r="E844" s="7" t="n">
        <v>32401</v>
      </c>
      <c r="F844" s="6" t="s">
        <v>86</v>
      </c>
      <c r="G844" s="8" t="n">
        <v>5000000</v>
      </c>
      <c r="H844" s="8" t="n">
        <v>2500000000</v>
      </c>
      <c r="I844" s="6" t="n">
        <v>500</v>
      </c>
      <c r="J844" s="6" t="s">
        <v>17</v>
      </c>
      <c r="K844" s="6" t="s">
        <v>2587</v>
      </c>
      <c r="L844" s="6" t="s">
        <v>2588</v>
      </c>
      <c r="M844" s="3"/>
      <c r="N844" s="9" t="str">
        <f aca="false">IF(B844="코스닥", TEXT(C844,"000000")&amp;".KQ", IF(B844="코넥스", "N/A",TEXT(C844,"000000")&amp;".KS"))</f>
        <v>039240.KQ</v>
      </c>
      <c r="O844" s="5"/>
      <c r="P844" s="4" t="str">
        <f aca="false">IF(B844="코스닥", "KOSDAQ:"&amp;TEXT(C844,"000000"), IF(B844="코넥스", "N/A","KRX:"&amp;TEXT(C844,"000000")))</f>
        <v>KOSDAQ:039240</v>
      </c>
      <c r="Q844" s="5"/>
    </row>
    <row r="845" customFormat="false" ht="15.75" hidden="false" customHeight="false" outlineLevel="0" collapsed="false">
      <c r="A845" s="6" t="n">
        <v>843</v>
      </c>
      <c r="B845" s="6" t="s">
        <v>21</v>
      </c>
      <c r="C845" s="7" t="n">
        <v>53950</v>
      </c>
      <c r="D845" s="6" t="s">
        <v>2589</v>
      </c>
      <c r="E845" s="7" t="n">
        <v>32102</v>
      </c>
      <c r="F845" s="6" t="s">
        <v>129</v>
      </c>
      <c r="G845" s="8" t="n">
        <v>11230776</v>
      </c>
      <c r="H845" s="8" t="n">
        <v>5615388000</v>
      </c>
      <c r="I845" s="6" t="n">
        <v>500</v>
      </c>
      <c r="J845" s="6" t="s">
        <v>17</v>
      </c>
      <c r="K845" s="6" t="s">
        <v>2590</v>
      </c>
      <c r="L845" s="6" t="s">
        <v>2591</v>
      </c>
      <c r="M845" s="3"/>
      <c r="N845" s="9" t="str">
        <f aca="false">IF(B845="코스닥", TEXT(C845,"000000")&amp;".KQ", IF(B845="코넥스", "N/A",TEXT(C845,"000000")&amp;".KS"))</f>
        <v>053950.KQ</v>
      </c>
      <c r="O845" s="5"/>
      <c r="P845" s="4" t="str">
        <f aca="false">IF(B845="코스닥", "KOSDAQ:"&amp;TEXT(C845,"000000"), IF(B845="코넥스", "N/A","KRX:"&amp;TEXT(C845,"000000")))</f>
        <v>KOSDAQ:053950</v>
      </c>
      <c r="Q845" s="5"/>
    </row>
    <row r="846" customFormat="false" ht="15.75" hidden="false" customHeight="false" outlineLevel="0" collapsed="false">
      <c r="A846" s="6" t="n">
        <v>844</v>
      </c>
      <c r="B846" s="6" t="s">
        <v>21</v>
      </c>
      <c r="C846" s="7" t="n">
        <v>11040</v>
      </c>
      <c r="D846" s="6" t="s">
        <v>2592</v>
      </c>
      <c r="E846" s="7" t="n">
        <v>32102</v>
      </c>
      <c r="F846" s="6" t="s">
        <v>129</v>
      </c>
      <c r="G846" s="8" t="n">
        <v>13275000</v>
      </c>
      <c r="H846" s="8" t="n">
        <v>13575000000</v>
      </c>
      <c r="I846" s="8" t="n">
        <v>1000</v>
      </c>
      <c r="J846" s="6" t="s">
        <v>17</v>
      </c>
      <c r="K846" s="6" t="s">
        <v>2593</v>
      </c>
      <c r="L846" s="6" t="s">
        <v>2594</v>
      </c>
      <c r="M846" s="3"/>
      <c r="N846" s="9" t="str">
        <f aca="false">IF(B846="코스닥", TEXT(C846,"000000")&amp;".KQ", IF(B846="코넥스", "N/A",TEXT(C846,"000000")&amp;".KS"))</f>
        <v>011040.KQ</v>
      </c>
      <c r="O846" s="5"/>
      <c r="P846" s="4" t="str">
        <f aca="false">IF(B846="코스닥", "KOSDAQ:"&amp;TEXT(C846,"000000"), IF(B846="코넥스", "N/A","KRX:"&amp;TEXT(C846,"000000")))</f>
        <v>KOSDAQ:011040</v>
      </c>
      <c r="Q846" s="5"/>
    </row>
    <row r="847" customFormat="false" ht="15.75" hidden="false" customHeight="false" outlineLevel="0" collapsed="false">
      <c r="A847" s="6" t="n">
        <v>845</v>
      </c>
      <c r="B847" s="6" t="s">
        <v>21</v>
      </c>
      <c r="C847" s="7" t="n">
        <v>139050</v>
      </c>
      <c r="D847" s="6" t="s">
        <v>2595</v>
      </c>
      <c r="E847" s="7" t="n">
        <v>106201</v>
      </c>
      <c r="F847" s="6" t="s">
        <v>286</v>
      </c>
      <c r="G847" s="8" t="n">
        <v>15723933</v>
      </c>
      <c r="H847" s="8" t="n">
        <v>7861966500</v>
      </c>
      <c r="I847" s="6" t="n">
        <v>500</v>
      </c>
      <c r="J847" s="6" t="s">
        <v>17</v>
      </c>
      <c r="K847" s="6" t="s">
        <v>2596</v>
      </c>
      <c r="L847" s="6" t="s">
        <v>2597</v>
      </c>
      <c r="M847" s="3"/>
      <c r="N847" s="9" t="str">
        <f aca="false">IF(B847="코스닥", TEXT(C847,"000000")&amp;".KQ", IF(B847="코넥스", "N/A",TEXT(C847,"000000")&amp;".KS"))</f>
        <v>139050.KQ</v>
      </c>
      <c r="O847" s="5"/>
      <c r="P847" s="4" t="str">
        <f aca="false">IF(B847="코스닥", "KOSDAQ:"&amp;TEXT(C847,"000000"), IF(B847="코넥스", "N/A","KRX:"&amp;TEXT(C847,"000000")))</f>
        <v>KOSDAQ:139050</v>
      </c>
      <c r="Q847" s="5"/>
    </row>
    <row r="848" customFormat="false" ht="15.75" hidden="false" customHeight="false" outlineLevel="0" collapsed="false">
      <c r="A848" s="6" t="n">
        <v>846</v>
      </c>
      <c r="B848" s="6" t="s">
        <v>21</v>
      </c>
      <c r="C848" s="7" t="n">
        <v>24910</v>
      </c>
      <c r="D848" s="6" t="s">
        <v>2598</v>
      </c>
      <c r="E848" s="7" t="n">
        <v>33003</v>
      </c>
      <c r="F848" s="6" t="s">
        <v>254</v>
      </c>
      <c r="G848" s="8" t="n">
        <v>17560000</v>
      </c>
      <c r="H848" s="8" t="n">
        <v>8780000000</v>
      </c>
      <c r="I848" s="6" t="n">
        <v>500</v>
      </c>
      <c r="J848" s="6" t="s">
        <v>17</v>
      </c>
      <c r="K848" s="6" t="s">
        <v>2599</v>
      </c>
      <c r="L848" s="6" t="s">
        <v>2600</v>
      </c>
      <c r="M848" s="3"/>
      <c r="N848" s="9" t="str">
        <f aca="false">IF(B848="코스닥", TEXT(C848,"000000")&amp;".KQ", IF(B848="코넥스", "N/A",TEXT(C848,"000000")&amp;".KS"))</f>
        <v>024910.KQ</v>
      </c>
      <c r="O848" s="5"/>
      <c r="P848" s="4" t="str">
        <f aca="false">IF(B848="코스닥", "KOSDAQ:"&amp;TEXT(C848,"000000"), IF(B848="코넥스", "N/A","KRX:"&amp;TEXT(C848,"000000")))</f>
        <v>KOSDAQ:024910</v>
      </c>
      <c r="Q848" s="5"/>
    </row>
    <row r="849" customFormat="false" ht="15.75" hidden="false" customHeight="false" outlineLevel="0" collapsed="false">
      <c r="A849" s="6" t="n">
        <v>847</v>
      </c>
      <c r="B849" s="6" t="s">
        <v>21</v>
      </c>
      <c r="C849" s="7" t="n">
        <v>89890</v>
      </c>
      <c r="D849" s="6" t="s">
        <v>2601</v>
      </c>
      <c r="E849" s="7" t="n">
        <v>32902</v>
      </c>
      <c r="F849" s="6" t="s">
        <v>282</v>
      </c>
      <c r="G849" s="8" t="n">
        <v>8050032</v>
      </c>
      <c r="H849" s="8" t="n">
        <v>4025016000</v>
      </c>
      <c r="I849" s="6" t="n">
        <v>500</v>
      </c>
      <c r="J849" s="6" t="s">
        <v>17</v>
      </c>
      <c r="K849" s="6" t="s">
        <v>2602</v>
      </c>
      <c r="L849" s="6" t="s">
        <v>2603</v>
      </c>
      <c r="M849" s="3"/>
      <c r="N849" s="9" t="str">
        <f aca="false">IF(B849="코스닥", TEXT(C849,"000000")&amp;".KQ", IF(B849="코넥스", "N/A",TEXT(C849,"000000")&amp;".KS"))</f>
        <v>089890.KQ</v>
      </c>
      <c r="O849" s="5"/>
      <c r="P849" s="4" t="str">
        <f aca="false">IF(B849="코스닥", "KOSDAQ:"&amp;TEXT(C849,"000000"), IF(B849="코넥스", "N/A","KRX:"&amp;TEXT(C849,"000000")))</f>
        <v>KOSDAQ:089890</v>
      </c>
      <c r="Q849" s="5"/>
    </row>
    <row r="850" customFormat="false" ht="15.75" hidden="false" customHeight="false" outlineLevel="0" collapsed="false">
      <c r="A850" s="6" t="n">
        <v>848</v>
      </c>
      <c r="B850" s="6" t="s">
        <v>21</v>
      </c>
      <c r="C850" s="7" t="n">
        <v>49720</v>
      </c>
      <c r="D850" s="6" t="s">
        <v>2604</v>
      </c>
      <c r="E850" s="7" t="n">
        <v>147509</v>
      </c>
      <c r="F850" s="6" t="s">
        <v>2218</v>
      </c>
      <c r="G850" s="8" t="n">
        <v>14300000</v>
      </c>
      <c r="H850" s="8" t="n">
        <v>7150000000</v>
      </c>
      <c r="I850" s="6" t="n">
        <v>500</v>
      </c>
      <c r="J850" s="6" t="s">
        <v>17</v>
      </c>
      <c r="K850" s="6" t="s">
        <v>2605</v>
      </c>
      <c r="L850" s="6" t="s">
        <v>2606</v>
      </c>
      <c r="M850" s="3"/>
      <c r="N850" s="9" t="str">
        <f aca="false">IF(B850="코스닥", TEXT(C850,"000000")&amp;".KQ", IF(B850="코넥스", "N/A",TEXT(C850,"000000")&amp;".KS"))</f>
        <v>049720.KQ</v>
      </c>
      <c r="O850" s="5"/>
      <c r="P850" s="4" t="str">
        <f aca="false">IF(B850="코스닥", "KOSDAQ:"&amp;TEXT(C850,"000000"), IF(B850="코넥스", "N/A","KRX:"&amp;TEXT(C850,"000000")))</f>
        <v>KOSDAQ:049720</v>
      </c>
      <c r="Q850" s="5"/>
    </row>
    <row r="851" customFormat="false" ht="15.75" hidden="false" customHeight="false" outlineLevel="0" collapsed="false">
      <c r="A851" s="6" t="n">
        <v>849</v>
      </c>
      <c r="B851" s="6" t="s">
        <v>21</v>
      </c>
      <c r="C851" s="7" t="n">
        <v>14570</v>
      </c>
      <c r="D851" s="6" t="s">
        <v>2607</v>
      </c>
      <c r="E851" s="7" t="n">
        <v>32102</v>
      </c>
      <c r="F851" s="6" t="s">
        <v>129</v>
      </c>
      <c r="G851" s="8" t="n">
        <v>11000000</v>
      </c>
      <c r="H851" s="8" t="n">
        <v>5500000000</v>
      </c>
      <c r="I851" s="6" t="n">
        <v>500</v>
      </c>
      <c r="J851" s="6" t="s">
        <v>17</v>
      </c>
      <c r="K851" s="6" t="s">
        <v>2608</v>
      </c>
      <c r="L851" s="6" t="s">
        <v>2609</v>
      </c>
      <c r="M851" s="3"/>
      <c r="N851" s="9" t="str">
        <f aca="false">IF(B851="코스닥", TEXT(C851,"000000")&amp;".KQ", IF(B851="코넥스", "N/A",TEXT(C851,"000000")&amp;".KS"))</f>
        <v>014570.KQ</v>
      </c>
      <c r="O851" s="5"/>
      <c r="P851" s="4" t="str">
        <f aca="false">IF(B851="코스닥", "KOSDAQ:"&amp;TEXT(C851,"000000"), IF(B851="코넥스", "N/A","KRX:"&amp;TEXT(C851,"000000")))</f>
        <v>KOSDAQ:014570</v>
      </c>
      <c r="Q851" s="5"/>
    </row>
    <row r="852" customFormat="false" ht="15.75" hidden="false" customHeight="false" outlineLevel="0" collapsed="false">
      <c r="A852" s="6" t="n">
        <v>850</v>
      </c>
      <c r="B852" s="6" t="s">
        <v>21</v>
      </c>
      <c r="C852" s="7" t="n">
        <v>98460</v>
      </c>
      <c r="D852" s="6" t="s">
        <v>2610</v>
      </c>
      <c r="E852" s="7" t="n">
        <v>32902</v>
      </c>
      <c r="F852" s="6" t="s">
        <v>282</v>
      </c>
      <c r="G852" s="8" t="n">
        <v>13619951</v>
      </c>
      <c r="H852" s="8" t="n">
        <v>6809975500</v>
      </c>
      <c r="I852" s="6" t="n">
        <v>500</v>
      </c>
      <c r="J852" s="6" t="s">
        <v>17</v>
      </c>
      <c r="K852" s="6" t="s">
        <v>2611</v>
      </c>
      <c r="L852" s="6" t="s">
        <v>2612</v>
      </c>
      <c r="M852" s="3"/>
      <c r="N852" s="9" t="str">
        <f aca="false">IF(B852="코스닥", TEXT(C852,"000000")&amp;".KQ", IF(B852="코넥스", "N/A",TEXT(C852,"000000")&amp;".KS"))</f>
        <v>098460.KQ</v>
      </c>
      <c r="O852" s="5"/>
      <c r="P852" s="4" t="str">
        <f aca="false">IF(B852="코스닥", "KOSDAQ:"&amp;TEXT(C852,"000000"), IF(B852="코넥스", "N/A","KRX:"&amp;TEXT(C852,"000000")))</f>
        <v>KOSDAQ:098460</v>
      </c>
      <c r="Q852" s="5"/>
    </row>
    <row r="853" customFormat="false" ht="15.75" hidden="false" customHeight="false" outlineLevel="0" collapsed="false">
      <c r="A853" s="6" t="n">
        <v>851</v>
      </c>
      <c r="B853" s="6" t="s">
        <v>21</v>
      </c>
      <c r="C853" s="7" t="n">
        <v>206660</v>
      </c>
      <c r="D853" s="6" t="s">
        <v>2613</v>
      </c>
      <c r="E853" s="7" t="n">
        <v>116601</v>
      </c>
      <c r="F853" s="6" t="s">
        <v>118</v>
      </c>
      <c r="G853" s="8" t="n">
        <v>3900000</v>
      </c>
      <c r="H853" s="8" t="n">
        <v>390000000</v>
      </c>
      <c r="I853" s="6" t="n">
        <v>100</v>
      </c>
      <c r="J853" s="6" t="s">
        <v>17</v>
      </c>
      <c r="K853" s="6" t="s">
        <v>2614</v>
      </c>
      <c r="L853" s="6" t="s">
        <v>2615</v>
      </c>
      <c r="M853" s="3"/>
      <c r="N853" s="9" t="str">
        <f aca="false">IF(B853="코스닥", TEXT(C853,"000000")&amp;".KQ", IF(B853="코넥스", "N/A",TEXT(C853,"000000")&amp;".KS"))</f>
        <v>206660.KQ</v>
      </c>
      <c r="O853" s="5"/>
      <c r="P853" s="4" t="str">
        <f aca="false">IF(B853="코스닥", "KOSDAQ:"&amp;TEXT(C853,"000000"), IF(B853="코넥스", "N/A","KRX:"&amp;TEXT(C853,"000000")))</f>
        <v>KOSDAQ:206660</v>
      </c>
      <c r="Q853" s="5"/>
    </row>
    <row r="854" customFormat="false" ht="15.75" hidden="false" customHeight="false" outlineLevel="0" collapsed="false">
      <c r="A854" s="6" t="n">
        <v>852</v>
      </c>
      <c r="B854" s="6" t="s">
        <v>21</v>
      </c>
      <c r="C854" s="7" t="n">
        <v>219580</v>
      </c>
      <c r="D854" s="6" t="s">
        <v>2616</v>
      </c>
      <c r="E854" s="7" t="n">
        <v>116601</v>
      </c>
      <c r="F854" s="6" t="s">
        <v>118</v>
      </c>
      <c r="G854" s="8" t="n">
        <v>4900000</v>
      </c>
      <c r="H854" s="8" t="n">
        <v>490000000</v>
      </c>
      <c r="I854" s="6" t="n">
        <v>100</v>
      </c>
      <c r="J854" s="6" t="s">
        <v>17</v>
      </c>
      <c r="K854" s="6" t="s">
        <v>2617</v>
      </c>
      <c r="L854" s="6" t="s">
        <v>2618</v>
      </c>
      <c r="M854" s="3"/>
      <c r="N854" s="9" t="str">
        <f aca="false">IF(B854="코스닥", TEXT(C854,"000000")&amp;".KQ", IF(B854="코넥스", "N/A",TEXT(C854,"000000")&amp;".KS"))</f>
        <v>219580.KQ</v>
      </c>
      <c r="O854" s="5"/>
      <c r="P854" s="4" t="str">
        <f aca="false">IF(B854="코스닥", "KOSDAQ:"&amp;TEXT(C854,"000000"), IF(B854="코넥스", "N/A","KRX:"&amp;TEXT(C854,"000000")))</f>
        <v>KOSDAQ:219580</v>
      </c>
      <c r="Q854" s="5"/>
    </row>
    <row r="855" customFormat="false" ht="15.75" hidden="false" customHeight="false" outlineLevel="0" collapsed="false">
      <c r="A855" s="6" t="n">
        <v>853</v>
      </c>
      <c r="B855" s="6" t="s">
        <v>21</v>
      </c>
      <c r="C855" s="7" t="n">
        <v>215000</v>
      </c>
      <c r="D855" s="6" t="s">
        <v>2619</v>
      </c>
      <c r="E855" s="7" t="n">
        <v>105802</v>
      </c>
      <c r="F855" s="6" t="s">
        <v>235</v>
      </c>
      <c r="G855" s="8" t="n">
        <v>6275415</v>
      </c>
      <c r="H855" s="8" t="n">
        <v>3137707500</v>
      </c>
      <c r="I855" s="6" t="n">
        <v>500</v>
      </c>
      <c r="J855" s="6" t="s">
        <v>17</v>
      </c>
      <c r="K855" s="6" t="s">
        <v>2620</v>
      </c>
      <c r="L855" s="6" t="s">
        <v>2621</v>
      </c>
      <c r="M855" s="3"/>
      <c r="N855" s="9" t="str">
        <f aca="false">IF(B855="코스닥", TEXT(C855,"000000")&amp;".KQ", IF(B855="코넥스", "N/A",TEXT(C855,"000000")&amp;".KS"))</f>
        <v>215000.KQ</v>
      </c>
      <c r="O855" s="5"/>
      <c r="P855" s="4" t="str">
        <f aca="false">IF(B855="코스닥", "KOSDAQ:"&amp;TEXT(C855,"000000"), IF(B855="코넥스", "N/A","KRX:"&amp;TEXT(C855,"000000")))</f>
        <v>KOSDAQ:215000</v>
      </c>
      <c r="Q855" s="5"/>
    </row>
    <row r="856" customFormat="false" ht="15.75" hidden="false" customHeight="false" outlineLevel="0" collapsed="false">
      <c r="A856" s="6" t="n">
        <v>854</v>
      </c>
      <c r="B856" s="6" t="s">
        <v>21</v>
      </c>
      <c r="C856" s="7" t="n">
        <v>121440</v>
      </c>
      <c r="D856" s="6" t="s">
        <v>2622</v>
      </c>
      <c r="E856" s="7" t="n">
        <v>105802</v>
      </c>
      <c r="F856" s="6" t="s">
        <v>235</v>
      </c>
      <c r="G856" s="8" t="n">
        <v>42836818</v>
      </c>
      <c r="H856" s="8" t="n">
        <v>21418409000</v>
      </c>
      <c r="I856" s="6" t="n">
        <v>500</v>
      </c>
      <c r="J856" s="6" t="s">
        <v>17</v>
      </c>
      <c r="K856" s="6" t="s">
        <v>2623</v>
      </c>
      <c r="L856" s="6" t="s">
        <v>2624</v>
      </c>
      <c r="M856" s="3"/>
      <c r="N856" s="9" t="str">
        <f aca="false">IF(B856="코스닥", TEXT(C856,"000000")&amp;".KQ", IF(B856="코넥스", "N/A",TEXT(C856,"000000")&amp;".KS"))</f>
        <v>121440.KQ</v>
      </c>
      <c r="O856" s="5"/>
      <c r="P856" s="4" t="str">
        <f aca="false">IF(B856="코스닥", "KOSDAQ:"&amp;TEXT(C856,"000000"), IF(B856="코넥스", "N/A","KRX:"&amp;TEXT(C856,"000000")))</f>
        <v>KOSDAQ:121440</v>
      </c>
      <c r="Q856" s="5"/>
    </row>
    <row r="857" customFormat="false" ht="15.75" hidden="false" customHeight="false" outlineLevel="0" collapsed="false">
      <c r="A857" s="6" t="n">
        <v>855</v>
      </c>
      <c r="B857" s="6" t="s">
        <v>21</v>
      </c>
      <c r="C857" s="7" t="n">
        <v>14200</v>
      </c>
      <c r="D857" s="6" t="s">
        <v>2625</v>
      </c>
      <c r="E857" s="7" t="n">
        <v>33001</v>
      </c>
      <c r="F857" s="6" t="s">
        <v>463</v>
      </c>
      <c r="G857" s="8" t="n">
        <v>19119243</v>
      </c>
      <c r="H857" s="8" t="n">
        <v>19119243000</v>
      </c>
      <c r="I857" s="8" t="n">
        <v>1000</v>
      </c>
      <c r="J857" s="6" t="s">
        <v>17</v>
      </c>
      <c r="K857" s="6" t="s">
        <v>2626</v>
      </c>
      <c r="L857" s="6" t="s">
        <v>2627</v>
      </c>
      <c r="M857" s="3"/>
      <c r="N857" s="9" t="str">
        <f aca="false">IF(B857="코스닥", TEXT(C857,"000000")&amp;".KQ", IF(B857="코넥스", "N/A",TEXT(C857,"000000")&amp;".KS"))</f>
        <v>014200.KQ</v>
      </c>
      <c r="O857" s="5"/>
      <c r="P857" s="4" t="str">
        <f aca="false">IF(B857="코스닥", "KOSDAQ:"&amp;TEXT(C857,"000000"), IF(B857="코넥스", "N/A","KRX:"&amp;TEXT(C857,"000000")))</f>
        <v>KOSDAQ:014200</v>
      </c>
      <c r="Q857" s="5"/>
    </row>
    <row r="858" customFormat="false" ht="15.75" hidden="false" customHeight="false" outlineLevel="0" collapsed="false">
      <c r="A858" s="6" t="n">
        <v>856</v>
      </c>
      <c r="B858" s="6" t="s">
        <v>21</v>
      </c>
      <c r="C858" s="7" t="n">
        <v>26910</v>
      </c>
      <c r="D858" s="6" t="s">
        <v>2628</v>
      </c>
      <c r="E858" s="7" t="n">
        <v>32401</v>
      </c>
      <c r="F858" s="6" t="s">
        <v>86</v>
      </c>
      <c r="G858" s="8" t="n">
        <v>6405405</v>
      </c>
      <c r="H858" s="8" t="n">
        <v>3202702500</v>
      </c>
      <c r="I858" s="6" t="n">
        <v>500</v>
      </c>
      <c r="J858" s="6" t="s">
        <v>17</v>
      </c>
      <c r="K858" s="6" t="s">
        <v>2629</v>
      </c>
      <c r="L858" s="6" t="s">
        <v>2630</v>
      </c>
      <c r="M858" s="3"/>
      <c r="N858" s="9" t="str">
        <f aca="false">IF(B858="코스닥", TEXT(C858,"000000")&amp;".KQ", IF(B858="코넥스", "N/A",TEXT(C858,"000000")&amp;".KS"))</f>
        <v>026910.KQ</v>
      </c>
      <c r="O858" s="5"/>
      <c r="P858" s="4" t="str">
        <f aca="false">IF(B858="코스닥", "KOSDAQ:"&amp;TEXT(C858,"000000"), IF(B858="코넥스", "N/A","KRX:"&amp;TEXT(C858,"000000")))</f>
        <v>KOSDAQ:026910</v>
      </c>
      <c r="Q858" s="5"/>
    </row>
    <row r="859" customFormat="false" ht="15.75" hidden="false" customHeight="false" outlineLevel="0" collapsed="false">
      <c r="A859" s="6" t="n">
        <v>857</v>
      </c>
      <c r="B859" s="6" t="s">
        <v>21</v>
      </c>
      <c r="C859" s="7" t="n">
        <v>90150</v>
      </c>
      <c r="D859" s="6" t="s">
        <v>2631</v>
      </c>
      <c r="E859" s="7" t="n">
        <v>33003</v>
      </c>
      <c r="F859" s="6" t="s">
        <v>254</v>
      </c>
      <c r="G859" s="8" t="n">
        <v>9658393</v>
      </c>
      <c r="H859" s="8" t="n">
        <v>4829196500</v>
      </c>
      <c r="I859" s="6" t="n">
        <v>500</v>
      </c>
      <c r="J859" s="6" t="s">
        <v>17</v>
      </c>
      <c r="K859" s="6" t="s">
        <v>2632</v>
      </c>
      <c r="L859" s="6" t="s">
        <v>2633</v>
      </c>
      <c r="M859" s="3"/>
      <c r="N859" s="9" t="str">
        <f aca="false">IF(B859="코스닥", TEXT(C859,"000000")&amp;".KQ", IF(B859="코넥스", "N/A",TEXT(C859,"000000")&amp;".KS"))</f>
        <v>090150.KQ</v>
      </c>
      <c r="O859" s="5"/>
      <c r="P859" s="4" t="str">
        <f aca="false">IF(B859="코스닥", "KOSDAQ:"&amp;TEXT(C859,"000000"), IF(B859="코넥스", "N/A","KRX:"&amp;TEXT(C859,"000000")))</f>
        <v>KOSDAQ:090150</v>
      </c>
      <c r="Q859" s="5"/>
    </row>
    <row r="860" customFormat="false" ht="15.75" hidden="false" customHeight="false" outlineLevel="0" collapsed="false">
      <c r="A860" s="6" t="n">
        <v>858</v>
      </c>
      <c r="B860" s="6" t="s">
        <v>21</v>
      </c>
      <c r="C860" s="7" t="n">
        <v>208710</v>
      </c>
      <c r="D860" s="6" t="s">
        <v>2634</v>
      </c>
      <c r="E860" s="7" t="n">
        <v>116601</v>
      </c>
      <c r="F860" s="6" t="s">
        <v>118</v>
      </c>
      <c r="G860" s="8" t="n">
        <v>5100000</v>
      </c>
      <c r="H860" s="8" t="n">
        <v>510000000</v>
      </c>
      <c r="I860" s="6" t="n">
        <v>100</v>
      </c>
      <c r="J860" s="6" t="s">
        <v>17</v>
      </c>
      <c r="K860" s="6" t="s">
        <v>2635</v>
      </c>
      <c r="L860" s="6" t="s">
        <v>2636</v>
      </c>
      <c r="M860" s="3"/>
      <c r="N860" s="9" t="str">
        <f aca="false">IF(B860="코스닥", TEXT(C860,"000000")&amp;".KQ", IF(B860="코넥스", "N/A",TEXT(C860,"000000")&amp;".KS"))</f>
        <v>208710.KQ</v>
      </c>
      <c r="O860" s="5"/>
      <c r="P860" s="4" t="str">
        <f aca="false">IF(B860="코스닥", "KOSDAQ:"&amp;TEXT(C860,"000000"), IF(B860="코넥스", "N/A","KRX:"&amp;TEXT(C860,"000000")))</f>
        <v>KOSDAQ:208710</v>
      </c>
      <c r="Q860" s="5"/>
    </row>
    <row r="861" customFormat="false" ht="15.75" hidden="false" customHeight="false" outlineLevel="0" collapsed="false">
      <c r="A861" s="6" t="n">
        <v>859</v>
      </c>
      <c r="B861" s="6" t="s">
        <v>21</v>
      </c>
      <c r="C861" s="7" t="n">
        <v>222810</v>
      </c>
      <c r="D861" s="6" t="s">
        <v>2637</v>
      </c>
      <c r="E861" s="7" t="n">
        <v>116601</v>
      </c>
      <c r="F861" s="6" t="s">
        <v>118</v>
      </c>
      <c r="G861" s="8" t="n">
        <v>3100000</v>
      </c>
      <c r="H861" s="8" t="n">
        <v>310000000</v>
      </c>
      <c r="I861" s="6" t="n">
        <v>100</v>
      </c>
      <c r="J861" s="6" t="s">
        <v>17</v>
      </c>
      <c r="K861" s="6" t="s">
        <v>2638</v>
      </c>
      <c r="L861" s="6" t="s">
        <v>2636</v>
      </c>
      <c r="M861" s="3"/>
      <c r="N861" s="9" t="str">
        <f aca="false">IF(B861="코스닥", TEXT(C861,"000000")&amp;".KQ", IF(B861="코넥스", "N/A",TEXT(C861,"000000")&amp;".KS"))</f>
        <v>222810.KQ</v>
      </c>
      <c r="O861" s="5"/>
      <c r="P861" s="4" t="str">
        <f aca="false">IF(B861="코스닥", "KOSDAQ:"&amp;TEXT(C861,"000000"), IF(B861="코넥스", "N/A","KRX:"&amp;TEXT(C861,"000000")))</f>
        <v>KOSDAQ:222810</v>
      </c>
      <c r="Q861" s="5"/>
    </row>
    <row r="862" customFormat="false" ht="15.75" hidden="false" customHeight="false" outlineLevel="0" collapsed="false">
      <c r="A862" s="6" t="n">
        <v>860</v>
      </c>
      <c r="B862" s="6" t="s">
        <v>21</v>
      </c>
      <c r="C862" s="7" t="n">
        <v>223040</v>
      </c>
      <c r="D862" s="6" t="s">
        <v>2639</v>
      </c>
      <c r="E862" s="7" t="n">
        <v>116601</v>
      </c>
      <c r="F862" s="6" t="s">
        <v>118</v>
      </c>
      <c r="G862" s="8" t="n">
        <v>5430000</v>
      </c>
      <c r="H862" s="8" t="n">
        <v>543000000</v>
      </c>
      <c r="I862" s="6" t="n">
        <v>100</v>
      </c>
      <c r="J862" s="6" t="s">
        <v>17</v>
      </c>
      <c r="K862" s="6" t="s">
        <v>2640</v>
      </c>
      <c r="L862" s="6" t="s">
        <v>2641</v>
      </c>
      <c r="M862" s="3"/>
      <c r="N862" s="9" t="str">
        <f aca="false">IF(B862="코스닥", TEXT(C862,"000000")&amp;".KQ", IF(B862="코넥스", "N/A",TEXT(C862,"000000")&amp;".KS"))</f>
        <v>223040.KQ</v>
      </c>
      <c r="O862" s="5"/>
      <c r="P862" s="4" t="str">
        <f aca="false">IF(B862="코스닥", "KOSDAQ:"&amp;TEXT(C862,"000000"), IF(B862="코넥스", "N/A","KRX:"&amp;TEXT(C862,"000000")))</f>
        <v>KOSDAQ:223040</v>
      </c>
      <c r="Q862" s="5"/>
    </row>
    <row r="863" customFormat="false" ht="15.75" hidden="false" customHeight="false" outlineLevel="0" collapsed="false">
      <c r="A863" s="6" t="n">
        <v>861</v>
      </c>
      <c r="B863" s="6" t="s">
        <v>21</v>
      </c>
      <c r="C863" s="7" t="n">
        <v>53270</v>
      </c>
      <c r="D863" s="6" t="s">
        <v>2642</v>
      </c>
      <c r="E863" s="7" t="n">
        <v>33003</v>
      </c>
      <c r="F863" s="6" t="s">
        <v>254</v>
      </c>
      <c r="G863" s="8" t="n">
        <v>19794174</v>
      </c>
      <c r="H863" s="8" t="n">
        <v>9897087000</v>
      </c>
      <c r="I863" s="6" t="n">
        <v>500</v>
      </c>
      <c r="J863" s="6" t="s">
        <v>17</v>
      </c>
      <c r="K863" s="6" t="s">
        <v>2643</v>
      </c>
      <c r="L863" s="6" t="s">
        <v>2644</v>
      </c>
      <c r="M863" s="3"/>
      <c r="N863" s="9" t="str">
        <f aca="false">IF(B863="코스닥", TEXT(C863,"000000")&amp;".KQ", IF(B863="코넥스", "N/A",TEXT(C863,"000000")&amp;".KS"))</f>
        <v>053270.KQ</v>
      </c>
      <c r="O863" s="5"/>
      <c r="P863" s="4" t="str">
        <f aca="false">IF(B863="코스닥", "KOSDAQ:"&amp;TEXT(C863,"000000"), IF(B863="코넥스", "N/A","KRX:"&amp;TEXT(C863,"000000")))</f>
        <v>KOSDAQ:053270</v>
      </c>
      <c r="Q863" s="5"/>
    </row>
    <row r="864" customFormat="false" ht="15.75" hidden="false" customHeight="false" outlineLevel="0" collapsed="false">
      <c r="A864" s="6" t="n">
        <v>862</v>
      </c>
      <c r="B864" s="6" t="s">
        <v>21</v>
      </c>
      <c r="C864" s="7" t="n">
        <v>66620</v>
      </c>
      <c r="D864" s="6" t="s">
        <v>2645</v>
      </c>
      <c r="E864" s="7" t="n">
        <v>64204</v>
      </c>
      <c r="F864" s="6" t="s">
        <v>2646</v>
      </c>
      <c r="G864" s="8" t="n">
        <v>7500000</v>
      </c>
      <c r="H864" s="8" t="n">
        <v>3750000000</v>
      </c>
      <c r="I864" s="6" t="n">
        <v>500</v>
      </c>
      <c r="J864" s="6" t="s">
        <v>17</v>
      </c>
      <c r="K864" s="6" t="s">
        <v>2647</v>
      </c>
      <c r="L864" s="6" t="s">
        <v>2648</v>
      </c>
      <c r="M864" s="3"/>
      <c r="N864" s="9" t="str">
        <f aca="false">IF(B864="코스닥", TEXT(C864,"000000")&amp;".KQ", IF(B864="코넥스", "N/A",TEXT(C864,"000000")&amp;".KS"))</f>
        <v>066620.KQ</v>
      </c>
      <c r="O864" s="5"/>
      <c r="P864" s="4" t="str">
        <f aca="false">IF(B864="코스닥", "KOSDAQ:"&amp;TEXT(C864,"000000"), IF(B864="코넥스", "N/A","KRX:"&amp;TEXT(C864,"000000")))</f>
        <v>KOSDAQ:066620</v>
      </c>
      <c r="Q864" s="5"/>
    </row>
    <row r="865" customFormat="false" ht="15.75" hidden="false" customHeight="false" outlineLevel="0" collapsed="false">
      <c r="A865" s="6" t="n">
        <v>863</v>
      </c>
      <c r="B865" s="6" t="s">
        <v>21</v>
      </c>
      <c r="C865" s="7" t="n">
        <v>43650</v>
      </c>
      <c r="D865" s="6" t="s">
        <v>2649</v>
      </c>
      <c r="E865" s="7" t="n">
        <v>31101</v>
      </c>
      <c r="F865" s="6" t="s">
        <v>227</v>
      </c>
      <c r="G865" s="8" t="n">
        <v>17858304</v>
      </c>
      <c r="H865" s="8" t="n">
        <v>8929152000</v>
      </c>
      <c r="I865" s="6" t="n">
        <v>500</v>
      </c>
      <c r="J865" s="6" t="s">
        <v>17</v>
      </c>
      <c r="K865" s="6" t="s">
        <v>2650</v>
      </c>
      <c r="L865" s="6" t="s">
        <v>2651</v>
      </c>
      <c r="M865" s="3"/>
      <c r="N865" s="9" t="str">
        <f aca="false">IF(B865="코스닥", TEXT(C865,"000000")&amp;".KQ", IF(B865="코넥스", "N/A",TEXT(C865,"000000")&amp;".KS"))</f>
        <v>043650.KQ</v>
      </c>
      <c r="O865" s="5"/>
      <c r="P865" s="4" t="str">
        <f aca="false">IF(B865="코스닥", "KOSDAQ:"&amp;TEXT(C865,"000000"), IF(B865="코넥스", "N/A","KRX:"&amp;TEXT(C865,"000000")))</f>
        <v>KOSDAQ:043650</v>
      </c>
      <c r="Q865" s="5"/>
    </row>
    <row r="866" customFormat="false" ht="15.75" hidden="false" customHeight="false" outlineLevel="0" collapsed="false">
      <c r="A866" s="6" t="n">
        <v>864</v>
      </c>
      <c r="B866" s="6" t="s">
        <v>21</v>
      </c>
      <c r="C866" s="7" t="n">
        <v>6050</v>
      </c>
      <c r="D866" s="6" t="s">
        <v>2652</v>
      </c>
      <c r="E866" s="7" t="n">
        <v>32301</v>
      </c>
      <c r="F866" s="6" t="s">
        <v>439</v>
      </c>
      <c r="G866" s="8" t="n">
        <v>31496124</v>
      </c>
      <c r="H866" s="8" t="n">
        <v>15748062000</v>
      </c>
      <c r="I866" s="6" t="n">
        <v>500</v>
      </c>
      <c r="J866" s="6" t="s">
        <v>17</v>
      </c>
      <c r="K866" s="6" t="s">
        <v>2653</v>
      </c>
      <c r="L866" s="6" t="s">
        <v>2654</v>
      </c>
      <c r="M866" s="3"/>
      <c r="N866" s="9" t="str">
        <f aca="false">IF(B866="코스닥", TEXT(C866,"000000")&amp;".KQ", IF(B866="코넥스", "N/A",TEXT(C866,"000000")&amp;".KS"))</f>
        <v>006050.KQ</v>
      </c>
      <c r="O866" s="5"/>
      <c r="P866" s="4" t="str">
        <f aca="false">IF(B866="코스닥", "KOSDAQ:"&amp;TEXT(C866,"000000"), IF(B866="코넥스", "N/A","KRX:"&amp;TEXT(C866,"000000")))</f>
        <v>KOSDAQ:006050</v>
      </c>
      <c r="Q866" s="5"/>
    </row>
    <row r="867" customFormat="false" ht="15.75" hidden="false" customHeight="false" outlineLevel="0" collapsed="false">
      <c r="A867" s="6" t="n">
        <v>865</v>
      </c>
      <c r="B867" s="6" t="s">
        <v>21</v>
      </c>
      <c r="C867" s="7" t="n">
        <v>60480</v>
      </c>
      <c r="D867" s="6" t="s">
        <v>2655</v>
      </c>
      <c r="E867" s="7" t="n">
        <v>32402</v>
      </c>
      <c r="F867" s="6" t="s">
        <v>384</v>
      </c>
      <c r="G867" s="8" t="n">
        <v>11090000</v>
      </c>
      <c r="H867" s="8" t="n">
        <v>5545000000</v>
      </c>
      <c r="I867" s="6" t="n">
        <v>500</v>
      </c>
      <c r="J867" s="6" t="s">
        <v>17</v>
      </c>
      <c r="K867" s="6" t="s">
        <v>2656</v>
      </c>
      <c r="L867" s="6" t="s">
        <v>2657</v>
      </c>
      <c r="M867" s="3"/>
      <c r="N867" s="9" t="str">
        <f aca="false">IF(B867="코스닥", TEXT(C867,"000000")&amp;".KQ", IF(B867="코넥스", "N/A",TEXT(C867,"000000")&amp;".KS"))</f>
        <v>060480.KQ</v>
      </c>
      <c r="O867" s="5"/>
      <c r="P867" s="4" t="str">
        <f aca="false">IF(B867="코스닥", "KOSDAQ:"&amp;TEXT(C867,"000000"), IF(B867="코넥스", "N/A","KRX:"&amp;TEXT(C867,"000000")))</f>
        <v>KOSDAQ:060480</v>
      </c>
      <c r="Q867" s="5"/>
    </row>
    <row r="868" customFormat="false" ht="15.75" hidden="false" customHeight="false" outlineLevel="0" collapsed="false">
      <c r="A868" s="6" t="n">
        <v>866</v>
      </c>
      <c r="B868" s="6" t="s">
        <v>21</v>
      </c>
      <c r="C868" s="7" t="n">
        <v>78130</v>
      </c>
      <c r="D868" s="6" t="s">
        <v>2658</v>
      </c>
      <c r="E868" s="7" t="n">
        <v>31709</v>
      </c>
      <c r="F868" s="6" t="s">
        <v>901</v>
      </c>
      <c r="G868" s="8" t="n">
        <v>20000000</v>
      </c>
      <c r="H868" s="8" t="n">
        <v>10000000000</v>
      </c>
      <c r="I868" s="6" t="n">
        <v>500</v>
      </c>
      <c r="J868" s="6" t="s">
        <v>17</v>
      </c>
      <c r="K868" s="6" t="s">
        <v>2659</v>
      </c>
      <c r="L868" s="6" t="s">
        <v>153</v>
      </c>
      <c r="M868" s="3"/>
      <c r="N868" s="9" t="str">
        <f aca="false">IF(B868="코스닥", TEXT(C868,"000000")&amp;".KQ", IF(B868="코넥스", "N/A",TEXT(C868,"000000")&amp;".KS"))</f>
        <v>078130.KQ</v>
      </c>
      <c r="O868" s="5"/>
      <c r="P868" s="4" t="str">
        <f aca="false">IF(B868="코스닥", "KOSDAQ:"&amp;TEXT(C868,"000000"), IF(B868="코넥스", "N/A","KRX:"&amp;TEXT(C868,"000000")))</f>
        <v>KOSDAQ:078130</v>
      </c>
      <c r="Q868" s="5"/>
    </row>
    <row r="869" customFormat="false" ht="15.75" hidden="false" customHeight="false" outlineLevel="0" collapsed="false">
      <c r="A869" s="6" t="n">
        <v>867</v>
      </c>
      <c r="B869" s="6" t="s">
        <v>21</v>
      </c>
      <c r="C869" s="7" t="n">
        <v>19010</v>
      </c>
      <c r="D869" s="6" t="s">
        <v>2660</v>
      </c>
      <c r="E869" s="7" t="n">
        <v>74701</v>
      </c>
      <c r="F869" s="6" t="s">
        <v>40</v>
      </c>
      <c r="G869" s="8" t="n">
        <v>4820000</v>
      </c>
      <c r="H869" s="8" t="n">
        <v>24100000000</v>
      </c>
      <c r="I869" s="8" t="n">
        <v>5000</v>
      </c>
      <c r="J869" s="6" t="s">
        <v>17</v>
      </c>
      <c r="K869" s="6" t="s">
        <v>2661</v>
      </c>
      <c r="L869" s="6" t="s">
        <v>2662</v>
      </c>
      <c r="M869" s="3"/>
      <c r="N869" s="9" t="str">
        <f aca="false">IF(B869="코스닥", TEXT(C869,"000000")&amp;".KQ", IF(B869="코넥스", "N/A",TEXT(C869,"000000")&amp;".KS"))</f>
        <v>019010.KQ</v>
      </c>
      <c r="O869" s="5"/>
      <c r="P869" s="4" t="str">
        <f aca="false">IF(B869="코스닥", "KOSDAQ:"&amp;TEXT(C869,"000000"), IF(B869="코넥스", "N/A","KRX:"&amp;TEXT(C869,"000000")))</f>
        <v>KOSDAQ:019010</v>
      </c>
      <c r="Q869" s="5"/>
    </row>
    <row r="870" customFormat="false" ht="15.75" hidden="false" customHeight="false" outlineLevel="0" collapsed="false">
      <c r="A870" s="6" t="n">
        <v>868</v>
      </c>
      <c r="B870" s="6" t="s">
        <v>21</v>
      </c>
      <c r="C870" s="7" t="n">
        <v>900070</v>
      </c>
      <c r="D870" s="6" t="s">
        <v>2663</v>
      </c>
      <c r="E870" s="7" t="n">
        <v>137105</v>
      </c>
      <c r="F870" s="6" t="s">
        <v>36</v>
      </c>
      <c r="G870" s="8" t="n">
        <v>42506065</v>
      </c>
      <c r="H870" s="8" t="n">
        <v>21253032</v>
      </c>
      <c r="I870" s="6" t="n">
        <v>0.5</v>
      </c>
      <c r="J870" s="6" t="s">
        <v>1806</v>
      </c>
      <c r="K870" s="6" t="s">
        <v>2664</v>
      </c>
      <c r="L870" s="6" t="s">
        <v>2665</v>
      </c>
      <c r="M870" s="3"/>
      <c r="N870" s="9" t="str">
        <f aca="false">IF(B870="코스닥", TEXT(C870,"000000")&amp;".KQ", IF(B870="코넥스", "N/A",TEXT(C870,"000000")&amp;".KS"))</f>
        <v>900070.KQ</v>
      </c>
      <c r="O870" s="5"/>
      <c r="P870" s="4" t="str">
        <f aca="false">IF(B870="코스닥", "KOSDAQ:"&amp;TEXT(C870,"000000"), IF(B870="코넥스", "N/A","KRX:"&amp;TEXT(C870,"000000")))</f>
        <v>KOSDAQ:900070</v>
      </c>
      <c r="Q870" s="5"/>
    </row>
    <row r="871" customFormat="false" ht="15.75" hidden="false" customHeight="false" outlineLevel="0" collapsed="false">
      <c r="A871" s="6" t="n">
        <v>869</v>
      </c>
      <c r="B871" s="6" t="s">
        <v>21</v>
      </c>
      <c r="C871" s="7" t="n">
        <v>53260</v>
      </c>
      <c r="D871" s="6" t="s">
        <v>2666</v>
      </c>
      <c r="E871" s="7" t="n">
        <v>32401</v>
      </c>
      <c r="F871" s="6" t="s">
        <v>86</v>
      </c>
      <c r="G871" s="8" t="n">
        <v>18720000</v>
      </c>
      <c r="H871" s="8" t="n">
        <v>9860000000</v>
      </c>
      <c r="I871" s="6" t="n">
        <v>500</v>
      </c>
      <c r="J871" s="6" t="s">
        <v>17</v>
      </c>
      <c r="K871" s="6" t="s">
        <v>2667</v>
      </c>
      <c r="L871" s="6" t="s">
        <v>2668</v>
      </c>
      <c r="M871" s="3"/>
      <c r="N871" s="9" t="str">
        <f aca="false">IF(B871="코스닥", TEXT(C871,"000000")&amp;".KQ", IF(B871="코넥스", "N/A",TEXT(C871,"000000")&amp;".KS"))</f>
        <v>053260.KQ</v>
      </c>
      <c r="O871" s="5"/>
      <c r="P871" s="4" t="str">
        <f aca="false">IF(B871="코스닥", "KOSDAQ:"&amp;TEXT(C871,"000000"), IF(B871="코넥스", "N/A","KRX:"&amp;TEXT(C871,"000000")))</f>
        <v>KOSDAQ:053260</v>
      </c>
      <c r="Q871" s="5"/>
    </row>
    <row r="872" customFormat="false" ht="15.75" hidden="false" customHeight="false" outlineLevel="0" collapsed="false">
      <c r="A872" s="6" t="n">
        <v>870</v>
      </c>
      <c r="B872" s="6" t="s">
        <v>21</v>
      </c>
      <c r="C872" s="7" t="n">
        <v>58370</v>
      </c>
      <c r="D872" s="6" t="s">
        <v>2669</v>
      </c>
      <c r="E872" s="7" t="n">
        <v>74607</v>
      </c>
      <c r="F872" s="6" t="s">
        <v>90</v>
      </c>
      <c r="G872" s="8" t="n">
        <v>59502462</v>
      </c>
      <c r="H872" s="8" t="n">
        <v>29751231000</v>
      </c>
      <c r="I872" s="6" t="n">
        <v>500</v>
      </c>
      <c r="J872" s="6" t="s">
        <v>17</v>
      </c>
      <c r="K872" s="6" t="s">
        <v>2670</v>
      </c>
      <c r="L872" s="6" t="s">
        <v>2671</v>
      </c>
      <c r="M872" s="3"/>
      <c r="N872" s="9" t="str">
        <f aca="false">IF(B872="코스닥", TEXT(C872,"000000")&amp;".KQ", IF(B872="코넥스", "N/A",TEXT(C872,"000000")&amp;".KS"))</f>
        <v>058370.KQ</v>
      </c>
      <c r="O872" s="5"/>
      <c r="P872" s="4" t="str">
        <f aca="false">IF(B872="코스닥", "KOSDAQ:"&amp;TEXT(C872,"000000"), IF(B872="코넥스", "N/A","KRX:"&amp;TEXT(C872,"000000")))</f>
        <v>KOSDAQ:058370</v>
      </c>
      <c r="Q872" s="5"/>
    </row>
    <row r="873" customFormat="false" ht="15.75" hidden="false" customHeight="false" outlineLevel="0" collapsed="false">
      <c r="A873" s="6" t="n">
        <v>871</v>
      </c>
      <c r="B873" s="6" t="s">
        <v>21</v>
      </c>
      <c r="C873" s="7" t="n">
        <v>130500</v>
      </c>
      <c r="D873" s="6" t="s">
        <v>2672</v>
      </c>
      <c r="E873" s="7" t="n">
        <v>31309</v>
      </c>
      <c r="F873" s="6" t="s">
        <v>82</v>
      </c>
      <c r="G873" s="8" t="n">
        <v>7000000</v>
      </c>
      <c r="H873" s="8" t="n">
        <v>3500000000</v>
      </c>
      <c r="I873" s="6" t="n">
        <v>500</v>
      </c>
      <c r="J873" s="6" t="s">
        <v>17</v>
      </c>
      <c r="K873" s="6" t="s">
        <v>2673</v>
      </c>
      <c r="L873" s="6" t="s">
        <v>2674</v>
      </c>
      <c r="M873" s="3"/>
      <c r="N873" s="9" t="str">
        <f aca="false">IF(B873="코스닥", TEXT(C873,"000000")&amp;".KQ", IF(B873="코넥스", "N/A",TEXT(C873,"000000")&amp;".KS"))</f>
        <v>130500.KQ</v>
      </c>
      <c r="O873" s="5"/>
      <c r="P873" s="4" t="str">
        <f aca="false">IF(B873="코스닥", "KOSDAQ:"&amp;TEXT(C873,"000000"), IF(B873="코넥스", "N/A","KRX:"&amp;TEXT(C873,"000000")))</f>
        <v>KOSDAQ:130500</v>
      </c>
      <c r="Q873" s="5"/>
    </row>
    <row r="874" customFormat="false" ht="15.75" hidden="false" customHeight="false" outlineLevel="0" collapsed="false">
      <c r="A874" s="6" t="n">
        <v>872</v>
      </c>
      <c r="B874" s="6" t="s">
        <v>21</v>
      </c>
      <c r="C874" s="7" t="n">
        <v>36190</v>
      </c>
      <c r="D874" s="6" t="s">
        <v>2675</v>
      </c>
      <c r="E874" s="7" t="n">
        <v>64203</v>
      </c>
      <c r="F874" s="6" t="s">
        <v>2166</v>
      </c>
      <c r="G874" s="8" t="n">
        <v>6000000</v>
      </c>
      <c r="H874" s="8" t="n">
        <v>3000000000</v>
      </c>
      <c r="I874" s="6" t="n">
        <v>500</v>
      </c>
      <c r="J874" s="6" t="s">
        <v>17</v>
      </c>
      <c r="K874" s="6" t="s">
        <v>2676</v>
      </c>
      <c r="L874" s="6" t="s">
        <v>2677</v>
      </c>
      <c r="M874" s="3"/>
      <c r="N874" s="9" t="str">
        <f aca="false">IF(B874="코스닥", TEXT(C874,"000000")&amp;".KQ", IF(B874="코넥스", "N/A",TEXT(C874,"000000")&amp;".KS"))</f>
        <v>036190.KQ</v>
      </c>
      <c r="O874" s="5"/>
      <c r="P874" s="4" t="str">
        <f aca="false">IF(B874="코스닥", "KOSDAQ:"&amp;TEXT(C874,"000000"), IF(B874="코넥스", "N/A","KRX:"&amp;TEXT(C874,"000000")))</f>
        <v>KOSDAQ:036190</v>
      </c>
      <c r="Q874" s="5"/>
    </row>
    <row r="875" customFormat="false" ht="15.75" hidden="false" customHeight="false" outlineLevel="0" collapsed="false">
      <c r="A875" s="6" t="n">
        <v>873</v>
      </c>
      <c r="B875" s="6" t="s">
        <v>21</v>
      </c>
      <c r="C875" s="7" t="n">
        <v>49080</v>
      </c>
      <c r="D875" s="6" t="s">
        <v>2678</v>
      </c>
      <c r="E875" s="7" t="n">
        <v>32602</v>
      </c>
      <c r="F875" s="6" t="s">
        <v>23</v>
      </c>
      <c r="G875" s="8" t="n">
        <v>17704421</v>
      </c>
      <c r="H875" s="8" t="n">
        <v>8852210500</v>
      </c>
      <c r="I875" s="6" t="n">
        <v>500</v>
      </c>
      <c r="J875" s="6" t="s">
        <v>17</v>
      </c>
      <c r="K875" s="6" t="s">
        <v>2679</v>
      </c>
      <c r="L875" s="6" t="s">
        <v>2680</v>
      </c>
      <c r="M875" s="3"/>
      <c r="N875" s="9" t="str">
        <f aca="false">IF(B875="코스닥", TEXT(C875,"000000")&amp;".KQ", IF(B875="코넥스", "N/A",TEXT(C875,"000000")&amp;".KS"))</f>
        <v>049080.KQ</v>
      </c>
      <c r="O875" s="5"/>
      <c r="P875" s="4" t="str">
        <f aca="false">IF(B875="코스닥", "KOSDAQ:"&amp;TEXT(C875,"000000"), IF(B875="코넥스", "N/A","KRX:"&amp;TEXT(C875,"000000")))</f>
        <v>KOSDAQ:049080</v>
      </c>
      <c r="Q875" s="5"/>
    </row>
    <row r="876" customFormat="false" ht="15.75" hidden="false" customHeight="false" outlineLevel="0" collapsed="false">
      <c r="A876" s="6" t="n">
        <v>874</v>
      </c>
      <c r="B876" s="6" t="s">
        <v>21</v>
      </c>
      <c r="C876" s="7" t="n">
        <v>35460</v>
      </c>
      <c r="D876" s="6" t="s">
        <v>2681</v>
      </c>
      <c r="E876" s="7" t="n">
        <v>32604</v>
      </c>
      <c r="F876" s="6" t="s">
        <v>210</v>
      </c>
      <c r="G876" s="8" t="n">
        <v>14337340</v>
      </c>
      <c r="H876" s="8" t="n">
        <v>7168670000</v>
      </c>
      <c r="I876" s="6" t="n">
        <v>500</v>
      </c>
      <c r="J876" s="6" t="s">
        <v>17</v>
      </c>
      <c r="K876" s="6" t="s">
        <v>2682</v>
      </c>
      <c r="L876" s="6" t="s">
        <v>2683</v>
      </c>
      <c r="M876" s="3"/>
      <c r="N876" s="9" t="str">
        <f aca="false">IF(B876="코스닥", TEXT(C876,"000000")&amp;".KQ", IF(B876="코넥스", "N/A",TEXT(C876,"000000")&amp;".KS"))</f>
        <v>035460.KQ</v>
      </c>
      <c r="O876" s="5"/>
      <c r="P876" s="4" t="str">
        <f aca="false">IF(B876="코스닥", "KOSDAQ:"&amp;TEXT(C876,"000000"), IF(B876="코넥스", "N/A","KRX:"&amp;TEXT(C876,"000000")))</f>
        <v>KOSDAQ:035460</v>
      </c>
      <c r="Q876" s="5"/>
    </row>
    <row r="877" customFormat="false" ht="15.75" hidden="false" customHeight="false" outlineLevel="0" collapsed="false">
      <c r="A877" s="6" t="n">
        <v>875</v>
      </c>
      <c r="B877" s="6" t="s">
        <v>21</v>
      </c>
      <c r="C877" s="7" t="n">
        <v>187790</v>
      </c>
      <c r="D877" s="6" t="s">
        <v>2684</v>
      </c>
      <c r="E877" s="7" t="n">
        <v>32001</v>
      </c>
      <c r="F877" s="6" t="s">
        <v>155</v>
      </c>
      <c r="G877" s="8" t="n">
        <v>22284935</v>
      </c>
      <c r="H877" s="8" t="n">
        <v>2228493500</v>
      </c>
      <c r="I877" s="6" t="n">
        <v>100</v>
      </c>
      <c r="J877" s="6" t="s">
        <v>17</v>
      </c>
      <c r="K877" s="6" t="s">
        <v>2685</v>
      </c>
      <c r="L877" s="6" t="s">
        <v>2686</v>
      </c>
      <c r="M877" s="3"/>
      <c r="N877" s="9" t="str">
        <f aca="false">IF(B877="코스닥", TEXT(C877,"000000")&amp;".KQ", IF(B877="코넥스", "N/A",TEXT(C877,"000000")&amp;".KS"))</f>
        <v>187790.KQ</v>
      </c>
      <c r="O877" s="5"/>
      <c r="P877" s="4" t="str">
        <f aca="false">IF(B877="코스닥", "KOSDAQ:"&amp;TEXT(C877,"000000"), IF(B877="코넥스", "N/A","KRX:"&amp;TEXT(C877,"000000")))</f>
        <v>KOSDAQ:187790</v>
      </c>
      <c r="Q877" s="5"/>
    </row>
    <row r="878" customFormat="false" ht="15.75" hidden="false" customHeight="false" outlineLevel="0" collapsed="false">
      <c r="A878" s="6" t="n">
        <v>876</v>
      </c>
      <c r="B878" s="6" t="s">
        <v>21</v>
      </c>
      <c r="C878" s="7" t="n">
        <v>151910</v>
      </c>
      <c r="D878" s="6" t="s">
        <v>2687</v>
      </c>
      <c r="E878" s="7" t="n">
        <v>32703</v>
      </c>
      <c r="F878" s="6" t="s">
        <v>2688</v>
      </c>
      <c r="G878" s="8" t="n">
        <v>12065263</v>
      </c>
      <c r="H878" s="8" t="n">
        <v>6032631500</v>
      </c>
      <c r="I878" s="6" t="n">
        <v>500</v>
      </c>
      <c r="J878" s="6" t="s">
        <v>17</v>
      </c>
      <c r="K878" s="6" t="s">
        <v>2689</v>
      </c>
      <c r="L878" s="6" t="s">
        <v>2690</v>
      </c>
      <c r="M878" s="3"/>
      <c r="N878" s="9" t="str">
        <f aca="false">IF(B878="코스닥", TEXT(C878,"000000")&amp;".KQ", IF(B878="코넥스", "N/A",TEXT(C878,"000000")&amp;".KS"))</f>
        <v>151910.KQ</v>
      </c>
      <c r="O878" s="5"/>
      <c r="P878" s="4" t="str">
        <f aca="false">IF(B878="코스닥", "KOSDAQ:"&amp;TEXT(C878,"000000"), IF(B878="코넥스", "N/A","KRX:"&amp;TEXT(C878,"000000")))</f>
        <v>KOSDAQ:151910</v>
      </c>
      <c r="Q878" s="5"/>
    </row>
    <row r="879" customFormat="false" ht="15.75" hidden="false" customHeight="false" outlineLevel="0" collapsed="false">
      <c r="A879" s="6" t="n">
        <v>877</v>
      </c>
      <c r="B879" s="6" t="s">
        <v>21</v>
      </c>
      <c r="C879" s="7" t="n">
        <v>121600</v>
      </c>
      <c r="D879" s="6" t="s">
        <v>2691</v>
      </c>
      <c r="E879" s="7" t="n">
        <v>32004</v>
      </c>
      <c r="F879" s="6" t="s">
        <v>162</v>
      </c>
      <c r="G879" s="8" t="n">
        <v>7232222</v>
      </c>
      <c r="H879" s="8" t="n">
        <v>3616111000</v>
      </c>
      <c r="I879" s="6" t="n">
        <v>500</v>
      </c>
      <c r="J879" s="6" t="s">
        <v>17</v>
      </c>
      <c r="K879" s="6" t="s">
        <v>2692</v>
      </c>
      <c r="L879" s="6" t="s">
        <v>2693</v>
      </c>
      <c r="M879" s="3"/>
      <c r="N879" s="9" t="str">
        <f aca="false">IF(B879="코스닥", TEXT(C879,"000000")&amp;".KQ", IF(B879="코넥스", "N/A",TEXT(C879,"000000")&amp;".KS"))</f>
        <v>121600.KQ</v>
      </c>
      <c r="O879" s="5"/>
      <c r="P879" s="4" t="str">
        <f aca="false">IF(B879="코스닥", "KOSDAQ:"&amp;TEXT(C879,"000000"), IF(B879="코넥스", "N/A","KRX:"&amp;TEXT(C879,"000000")))</f>
        <v>KOSDAQ:121600</v>
      </c>
      <c r="Q879" s="5"/>
    </row>
    <row r="880" customFormat="false" ht="15.75" hidden="false" customHeight="false" outlineLevel="0" collapsed="false">
      <c r="A880" s="6" t="n">
        <v>878</v>
      </c>
      <c r="B880" s="6" t="s">
        <v>21</v>
      </c>
      <c r="C880" s="7" t="n">
        <v>39860</v>
      </c>
      <c r="D880" s="6" t="s">
        <v>2694</v>
      </c>
      <c r="E880" s="7" t="n">
        <v>32701</v>
      </c>
      <c r="F880" s="6" t="s">
        <v>2695</v>
      </c>
      <c r="G880" s="8" t="n">
        <v>22571338</v>
      </c>
      <c r="H880" s="8" t="n">
        <v>11285669000</v>
      </c>
      <c r="I880" s="6" t="n">
        <v>500</v>
      </c>
      <c r="J880" s="6" t="s">
        <v>17</v>
      </c>
      <c r="K880" s="6" t="s">
        <v>2696</v>
      </c>
      <c r="L880" s="6" t="s">
        <v>2697</v>
      </c>
      <c r="M880" s="3"/>
      <c r="N880" s="9" t="str">
        <f aca="false">IF(B880="코스닥", TEXT(C880,"000000")&amp;".KQ", IF(B880="코넥스", "N/A",TEXT(C880,"000000")&amp;".KS"))</f>
        <v>039860.KQ</v>
      </c>
      <c r="O880" s="5"/>
      <c r="P880" s="4" t="str">
        <f aca="false">IF(B880="코스닥", "KOSDAQ:"&amp;TEXT(C880,"000000"), IF(B880="코넥스", "N/A","KRX:"&amp;TEXT(C880,"000000")))</f>
        <v>KOSDAQ:039860</v>
      </c>
      <c r="Q880" s="5"/>
    </row>
    <row r="881" customFormat="false" ht="15.75" hidden="false" customHeight="false" outlineLevel="0" collapsed="false">
      <c r="A881" s="6" t="n">
        <v>879</v>
      </c>
      <c r="B881" s="6" t="s">
        <v>21</v>
      </c>
      <c r="C881" s="7" t="n">
        <v>91970</v>
      </c>
      <c r="D881" s="6" t="s">
        <v>2698</v>
      </c>
      <c r="E881" s="7" t="n">
        <v>32202</v>
      </c>
      <c r="F881" s="6" t="s">
        <v>28</v>
      </c>
      <c r="G881" s="8" t="n">
        <v>10080000</v>
      </c>
      <c r="H881" s="8" t="n">
        <v>5040000000</v>
      </c>
      <c r="I881" s="6" t="n">
        <v>500</v>
      </c>
      <c r="J881" s="6" t="s">
        <v>17</v>
      </c>
      <c r="K881" s="6" t="s">
        <v>2699</v>
      </c>
      <c r="L881" s="6" t="s">
        <v>2700</v>
      </c>
      <c r="M881" s="3"/>
      <c r="N881" s="9" t="str">
        <f aca="false">IF(B881="코스닥", TEXT(C881,"000000")&amp;".KQ", IF(B881="코넥스", "N/A",TEXT(C881,"000000")&amp;".KS"))</f>
        <v>091970.KQ</v>
      </c>
      <c r="O881" s="5"/>
      <c r="P881" s="4" t="str">
        <f aca="false">IF(B881="코스닥", "KOSDAQ:"&amp;TEXT(C881,"000000"), IF(B881="코넥스", "N/A","KRX:"&amp;TEXT(C881,"000000")))</f>
        <v>KOSDAQ:091970</v>
      </c>
      <c r="Q881" s="5"/>
    </row>
    <row r="882" customFormat="false" ht="15.75" hidden="false" customHeight="false" outlineLevel="0" collapsed="false">
      <c r="A882" s="6" t="n">
        <v>880</v>
      </c>
      <c r="B882" s="6" t="s">
        <v>21</v>
      </c>
      <c r="C882" s="7" t="n">
        <v>51490</v>
      </c>
      <c r="D882" s="6" t="s">
        <v>2701</v>
      </c>
      <c r="E882" s="7" t="n">
        <v>32902</v>
      </c>
      <c r="F882" s="6" t="s">
        <v>282</v>
      </c>
      <c r="G882" s="8" t="n">
        <v>14200000</v>
      </c>
      <c r="H882" s="8" t="n">
        <v>7230000000</v>
      </c>
      <c r="I882" s="6" t="n">
        <v>500</v>
      </c>
      <c r="J882" s="6" t="s">
        <v>17</v>
      </c>
      <c r="K882" s="6" t="s">
        <v>2702</v>
      </c>
      <c r="L882" s="6" t="s">
        <v>2703</v>
      </c>
      <c r="M882" s="3"/>
      <c r="N882" s="9" t="str">
        <f aca="false">IF(B882="코스닥", TEXT(C882,"000000")&amp;".KQ", IF(B882="코넥스", "N/A",TEXT(C882,"000000")&amp;".KS"))</f>
        <v>051490.KQ</v>
      </c>
      <c r="O882" s="5"/>
      <c r="P882" s="4" t="str">
        <f aca="false">IF(B882="코스닥", "KOSDAQ:"&amp;TEXT(C882,"000000"), IF(B882="코넥스", "N/A","KRX:"&amp;TEXT(C882,"000000")))</f>
        <v>KOSDAQ:051490</v>
      </c>
      <c r="Q882" s="5"/>
    </row>
    <row r="883" customFormat="false" ht="15.75" hidden="false" customHeight="false" outlineLevel="0" collapsed="false">
      <c r="A883" s="6" t="n">
        <v>881</v>
      </c>
      <c r="B883" s="6" t="s">
        <v>21</v>
      </c>
      <c r="C883" s="7" t="n">
        <v>89600</v>
      </c>
      <c r="D883" s="6" t="s">
        <v>2704</v>
      </c>
      <c r="E883" s="7" t="n">
        <v>137103</v>
      </c>
      <c r="F883" s="6" t="s">
        <v>328</v>
      </c>
      <c r="G883" s="8" t="n">
        <v>8246432</v>
      </c>
      <c r="H883" s="8" t="n">
        <v>4303573500</v>
      </c>
      <c r="I883" s="6" t="n">
        <v>500</v>
      </c>
      <c r="J883" s="6" t="s">
        <v>17</v>
      </c>
      <c r="K883" s="6" t="s">
        <v>2705</v>
      </c>
      <c r="L883" s="6" t="s">
        <v>2706</v>
      </c>
      <c r="M883" s="3"/>
      <c r="N883" s="9" t="str">
        <f aca="false">IF(B883="코스닥", TEXT(C883,"000000")&amp;".KQ", IF(B883="코넥스", "N/A",TEXT(C883,"000000")&amp;".KS"))</f>
        <v>089600.KQ</v>
      </c>
      <c r="O883" s="5"/>
      <c r="P883" s="4" t="str">
        <f aca="false">IF(B883="코스닥", "KOSDAQ:"&amp;TEXT(C883,"000000"), IF(B883="코넥스", "N/A","KRX:"&amp;TEXT(C883,"000000")))</f>
        <v>KOSDAQ:089600</v>
      </c>
      <c r="Q883" s="5"/>
    </row>
    <row r="884" customFormat="false" ht="15.75" hidden="false" customHeight="false" outlineLevel="0" collapsed="false">
      <c r="A884" s="6" t="n">
        <v>882</v>
      </c>
      <c r="B884" s="6" t="s">
        <v>21</v>
      </c>
      <c r="C884" s="7" t="n">
        <v>138610</v>
      </c>
      <c r="D884" s="6" t="s">
        <v>2707</v>
      </c>
      <c r="E884" s="7" t="n">
        <v>32103</v>
      </c>
      <c r="F884" s="6" t="s">
        <v>2708</v>
      </c>
      <c r="G884" s="8" t="n">
        <v>4348761</v>
      </c>
      <c r="H884" s="8" t="n">
        <v>2174380500</v>
      </c>
      <c r="I884" s="6" t="n">
        <v>500</v>
      </c>
      <c r="J884" s="6" t="s">
        <v>17</v>
      </c>
      <c r="K884" s="6" t="s">
        <v>2709</v>
      </c>
      <c r="L884" s="6" t="s">
        <v>2710</v>
      </c>
      <c r="M884" s="3"/>
      <c r="N884" s="9" t="str">
        <f aca="false">IF(B884="코스닥", TEXT(C884,"000000")&amp;".KQ", IF(B884="코넥스", "N/A",TEXT(C884,"000000")&amp;".KS"))</f>
        <v>138610.KQ</v>
      </c>
      <c r="O884" s="5"/>
      <c r="P884" s="4" t="str">
        <f aca="false">IF(B884="코스닥", "KOSDAQ:"&amp;TEXT(C884,"000000"), IF(B884="코넥스", "N/A","KRX:"&amp;TEXT(C884,"000000")))</f>
        <v>KOSDAQ:138610</v>
      </c>
      <c r="Q884" s="5"/>
    </row>
    <row r="885" customFormat="false" ht="15.75" hidden="false" customHeight="false" outlineLevel="0" collapsed="false">
      <c r="A885" s="6" t="n">
        <v>883</v>
      </c>
      <c r="B885" s="6" t="s">
        <v>21</v>
      </c>
      <c r="C885" s="7" t="n">
        <v>130580</v>
      </c>
      <c r="D885" s="6" t="s">
        <v>2711</v>
      </c>
      <c r="E885" s="7" t="n">
        <v>147509</v>
      </c>
      <c r="F885" s="6" t="s">
        <v>2218</v>
      </c>
      <c r="G885" s="8" t="n">
        <v>15400000</v>
      </c>
      <c r="H885" s="8" t="n">
        <v>7700000000</v>
      </c>
      <c r="I885" s="6" t="n">
        <v>500</v>
      </c>
      <c r="J885" s="6" t="s">
        <v>17</v>
      </c>
      <c r="K885" s="6" t="s">
        <v>2712</v>
      </c>
      <c r="L885" s="6" t="s">
        <v>2713</v>
      </c>
      <c r="M885" s="3"/>
      <c r="N885" s="9" t="str">
        <f aca="false">IF(B885="코스닥", TEXT(C885,"000000")&amp;".KQ", IF(B885="코넥스", "N/A",TEXT(C885,"000000")&amp;".KS"))</f>
        <v>130580.KQ</v>
      </c>
      <c r="O885" s="5"/>
      <c r="P885" s="4" t="str">
        <f aca="false">IF(B885="코스닥", "KOSDAQ:"&amp;TEXT(C885,"000000"), IF(B885="코넥스", "N/A","KRX:"&amp;TEXT(C885,"000000")))</f>
        <v>KOSDAQ:130580</v>
      </c>
      <c r="Q885" s="5"/>
    </row>
    <row r="886" customFormat="false" ht="15.75" hidden="false" customHeight="false" outlineLevel="0" collapsed="false">
      <c r="A886" s="6" t="n">
        <v>884</v>
      </c>
      <c r="B886" s="6" t="s">
        <v>21</v>
      </c>
      <c r="C886" s="7" t="n">
        <v>36800</v>
      </c>
      <c r="D886" s="6" t="s">
        <v>2714</v>
      </c>
      <c r="E886" s="7" t="n">
        <v>106102</v>
      </c>
      <c r="F886" s="6" t="s">
        <v>203</v>
      </c>
      <c r="G886" s="8" t="n">
        <v>10000000</v>
      </c>
      <c r="H886" s="8" t="n">
        <v>5000000000</v>
      </c>
      <c r="I886" s="6" t="n">
        <v>500</v>
      </c>
      <c r="J886" s="6" t="s">
        <v>17</v>
      </c>
      <c r="K886" s="6" t="s">
        <v>2715</v>
      </c>
      <c r="L886" s="6" t="s">
        <v>2716</v>
      </c>
      <c r="M886" s="3"/>
      <c r="N886" s="9" t="str">
        <f aca="false">IF(B886="코스닥", TEXT(C886,"000000")&amp;".KQ", IF(B886="코넥스", "N/A",TEXT(C886,"000000")&amp;".KS"))</f>
        <v>036800.KQ</v>
      </c>
      <c r="O886" s="5"/>
      <c r="P886" s="4" t="str">
        <f aca="false">IF(B886="코스닥", "KOSDAQ:"&amp;TEXT(C886,"000000"), IF(B886="코넥스", "N/A","KRX:"&amp;TEXT(C886,"000000")))</f>
        <v>KOSDAQ:036800</v>
      </c>
      <c r="Q886" s="5"/>
    </row>
    <row r="887" customFormat="false" ht="15.75" hidden="false" customHeight="false" outlineLevel="0" collapsed="false">
      <c r="A887" s="6" t="n">
        <v>885</v>
      </c>
      <c r="B887" s="6" t="s">
        <v>21</v>
      </c>
      <c r="C887" s="7" t="n">
        <v>91590</v>
      </c>
      <c r="D887" s="6" t="s">
        <v>2717</v>
      </c>
      <c r="E887" s="7" t="n">
        <v>64101</v>
      </c>
      <c r="F887" s="6" t="s">
        <v>104</v>
      </c>
      <c r="G887" s="8" t="n">
        <v>11740000</v>
      </c>
      <c r="H887" s="8" t="n">
        <v>5870000000</v>
      </c>
      <c r="I887" s="6" t="n">
        <v>500</v>
      </c>
      <c r="J887" s="6" t="s">
        <v>17</v>
      </c>
      <c r="K887" s="6" t="s">
        <v>2718</v>
      </c>
      <c r="L887" s="6" t="s">
        <v>2719</v>
      </c>
      <c r="M887" s="3"/>
      <c r="N887" s="9" t="str">
        <f aca="false">IF(B887="코스닥", TEXT(C887,"000000")&amp;".KQ", IF(B887="코넥스", "N/A",TEXT(C887,"000000")&amp;".KS"))</f>
        <v>091590.KQ</v>
      </c>
      <c r="O887" s="5"/>
      <c r="P887" s="4" t="str">
        <f aca="false">IF(B887="코스닥", "KOSDAQ:"&amp;TEXT(C887,"000000"), IF(B887="코넥스", "N/A","KRX:"&amp;TEXT(C887,"000000")))</f>
        <v>KOSDAQ:091590</v>
      </c>
      <c r="Q887" s="5"/>
    </row>
    <row r="888" customFormat="false" ht="15.75" hidden="false" customHeight="false" outlineLevel="0" collapsed="false">
      <c r="A888" s="6" t="n">
        <v>886</v>
      </c>
      <c r="B888" s="6" t="s">
        <v>21</v>
      </c>
      <c r="C888" s="7" t="n">
        <v>168330</v>
      </c>
      <c r="D888" s="6" t="s">
        <v>2720</v>
      </c>
      <c r="E888" s="7" t="n">
        <v>137001</v>
      </c>
      <c r="F888" s="6" t="s">
        <v>2721</v>
      </c>
      <c r="G888" s="8" t="n">
        <v>19476432</v>
      </c>
      <c r="H888" s="8" t="n">
        <v>9738216000</v>
      </c>
      <c r="I888" s="6" t="n">
        <v>500</v>
      </c>
      <c r="J888" s="6" t="s">
        <v>17</v>
      </c>
      <c r="K888" s="6" t="s">
        <v>2722</v>
      </c>
      <c r="L888" s="6" t="s">
        <v>2723</v>
      </c>
      <c r="M888" s="3"/>
      <c r="N888" s="9" t="str">
        <f aca="false">IF(B888="코스닥", TEXT(C888,"000000")&amp;".KQ", IF(B888="코넥스", "N/A",TEXT(C888,"000000")&amp;".KS"))</f>
        <v>168330.KQ</v>
      </c>
      <c r="O888" s="5"/>
      <c r="P888" s="4" t="str">
        <f aca="false">IF(B888="코스닥", "KOSDAQ:"&amp;TEXT(C888,"000000"), IF(B888="코넥스", "N/A","KRX:"&amp;TEXT(C888,"000000")))</f>
        <v>KOSDAQ:168330</v>
      </c>
      <c r="Q888" s="5"/>
    </row>
    <row r="889" customFormat="false" ht="15.75" hidden="false" customHeight="false" outlineLevel="0" collapsed="false">
      <c r="A889" s="6" t="n">
        <v>887</v>
      </c>
      <c r="B889" s="6" t="s">
        <v>21</v>
      </c>
      <c r="C889" s="7" t="n">
        <v>72770</v>
      </c>
      <c r="D889" s="6" t="s">
        <v>2724</v>
      </c>
      <c r="E889" s="7" t="n">
        <v>105802</v>
      </c>
      <c r="F889" s="6" t="s">
        <v>235</v>
      </c>
      <c r="G889" s="8" t="n">
        <v>15949683</v>
      </c>
      <c r="H889" s="8" t="n">
        <v>7974841500</v>
      </c>
      <c r="I889" s="6" t="n">
        <v>500</v>
      </c>
      <c r="J889" s="6" t="s">
        <v>17</v>
      </c>
      <c r="K889" s="6" t="s">
        <v>2725</v>
      </c>
      <c r="L889" s="6" t="s">
        <v>2726</v>
      </c>
      <c r="M889" s="3"/>
      <c r="N889" s="9" t="str">
        <f aca="false">IF(B889="코스닥", TEXT(C889,"000000")&amp;".KQ", IF(B889="코넥스", "N/A",TEXT(C889,"000000")&amp;".KS"))</f>
        <v>072770.KQ</v>
      </c>
      <c r="O889" s="5"/>
      <c r="P889" s="4" t="str">
        <f aca="false">IF(B889="코스닥", "KOSDAQ:"&amp;TEXT(C889,"000000"), IF(B889="코넥스", "N/A","KRX:"&amp;TEXT(C889,"000000")))</f>
        <v>KOSDAQ:072770</v>
      </c>
      <c r="Q889" s="5"/>
    </row>
    <row r="890" customFormat="false" ht="15.75" hidden="false" customHeight="false" outlineLevel="0" collapsed="false">
      <c r="A890" s="6" t="n">
        <v>888</v>
      </c>
      <c r="B890" s="6" t="s">
        <v>21</v>
      </c>
      <c r="C890" s="7" t="n">
        <v>95660</v>
      </c>
      <c r="D890" s="6" t="s">
        <v>2727</v>
      </c>
      <c r="E890" s="7" t="n">
        <v>105802</v>
      </c>
      <c r="F890" s="6" t="s">
        <v>235</v>
      </c>
      <c r="G890" s="8" t="n">
        <v>21915008</v>
      </c>
      <c r="H890" s="8" t="n">
        <v>10957504000</v>
      </c>
      <c r="I890" s="6" t="n">
        <v>500</v>
      </c>
      <c r="J890" s="6" t="s">
        <v>17</v>
      </c>
      <c r="K890" s="6" t="s">
        <v>2728</v>
      </c>
      <c r="L890" s="6" t="s">
        <v>2729</v>
      </c>
      <c r="M890" s="3"/>
      <c r="N890" s="9" t="str">
        <f aca="false">IF(B890="코스닥", TEXT(C890,"000000")&amp;".KQ", IF(B890="코넥스", "N/A",TEXT(C890,"000000")&amp;".KS"))</f>
        <v>095660.KQ</v>
      </c>
      <c r="O890" s="5"/>
      <c r="P890" s="4" t="str">
        <f aca="false">IF(B890="코스닥", "KOSDAQ:"&amp;TEXT(C890,"000000"), IF(B890="코넥스", "N/A","KRX:"&amp;TEXT(C890,"000000")))</f>
        <v>KOSDAQ:095660</v>
      </c>
      <c r="Q890" s="5"/>
    </row>
    <row r="891" customFormat="false" ht="15.75" hidden="false" customHeight="false" outlineLevel="0" collapsed="false">
      <c r="A891" s="6" t="n">
        <v>889</v>
      </c>
      <c r="B891" s="6" t="s">
        <v>21</v>
      </c>
      <c r="C891" s="7" t="n">
        <v>104200</v>
      </c>
      <c r="D891" s="6" t="s">
        <v>2730</v>
      </c>
      <c r="E891" s="7" t="n">
        <v>106309</v>
      </c>
      <c r="F891" s="6" t="s">
        <v>183</v>
      </c>
      <c r="G891" s="8" t="n">
        <v>14827550</v>
      </c>
      <c r="H891" s="8" t="n">
        <v>7413775000</v>
      </c>
      <c r="I891" s="6" t="n">
        <v>500</v>
      </c>
      <c r="J891" s="6" t="s">
        <v>17</v>
      </c>
      <c r="K891" s="6" t="s">
        <v>2728</v>
      </c>
      <c r="L891" s="6" t="s">
        <v>2729</v>
      </c>
      <c r="M891" s="3"/>
      <c r="N891" s="9" t="str">
        <f aca="false">IF(B891="코스닥", TEXT(C891,"000000")&amp;".KQ", IF(B891="코넥스", "N/A",TEXT(C891,"000000")&amp;".KS"))</f>
        <v>104200.KQ</v>
      </c>
      <c r="O891" s="5"/>
      <c r="P891" s="4" t="str">
        <f aca="false">IF(B891="코스닥", "KOSDAQ:"&amp;TEXT(C891,"000000"), IF(B891="코넥스", "N/A","KRX:"&amp;TEXT(C891,"000000")))</f>
        <v>KOSDAQ:104200</v>
      </c>
      <c r="Q891" s="5"/>
    </row>
    <row r="892" customFormat="false" ht="15.75" hidden="false" customHeight="false" outlineLevel="0" collapsed="false">
      <c r="A892" s="6" t="n">
        <v>890</v>
      </c>
      <c r="B892" s="6" t="s">
        <v>21</v>
      </c>
      <c r="C892" s="7" t="n">
        <v>42420</v>
      </c>
      <c r="D892" s="6" t="s">
        <v>2731</v>
      </c>
      <c r="E892" s="7" t="n">
        <v>137105</v>
      </c>
      <c r="F892" s="6" t="s">
        <v>36</v>
      </c>
      <c r="G892" s="8" t="n">
        <v>9156866</v>
      </c>
      <c r="H892" s="8" t="n">
        <v>4653433000</v>
      </c>
      <c r="I892" s="6" t="n">
        <v>500</v>
      </c>
      <c r="J892" s="6" t="s">
        <v>17</v>
      </c>
      <c r="K892" s="6" t="s">
        <v>2732</v>
      </c>
      <c r="L892" s="6" t="s">
        <v>2729</v>
      </c>
      <c r="M892" s="3"/>
      <c r="N892" s="9" t="str">
        <f aca="false">IF(B892="코스닥", TEXT(C892,"000000")&amp;".KQ", IF(B892="코넥스", "N/A",TEXT(C892,"000000")&amp;".KS"))</f>
        <v>042420.KQ</v>
      </c>
      <c r="O892" s="5"/>
      <c r="P892" s="4" t="str">
        <f aca="false">IF(B892="코스닥", "KOSDAQ:"&amp;TEXT(C892,"000000"), IF(B892="코넥스", "N/A","KRX:"&amp;TEXT(C892,"000000")))</f>
        <v>KOSDAQ:042420</v>
      </c>
      <c r="Q892" s="5"/>
    </row>
    <row r="893" customFormat="false" ht="15.75" hidden="false" customHeight="false" outlineLevel="0" collapsed="false">
      <c r="A893" s="6" t="n">
        <v>891</v>
      </c>
      <c r="B893" s="6" t="s">
        <v>21</v>
      </c>
      <c r="C893" s="7" t="n">
        <v>37340</v>
      </c>
      <c r="D893" s="6" t="s">
        <v>2733</v>
      </c>
      <c r="E893" s="7" t="n">
        <v>32604</v>
      </c>
      <c r="F893" s="6" t="s">
        <v>210</v>
      </c>
      <c r="G893" s="8" t="n">
        <v>50193906</v>
      </c>
      <c r="H893" s="8" t="n">
        <v>25096953000</v>
      </c>
      <c r="I893" s="6" t="n">
        <v>500</v>
      </c>
      <c r="J893" s="6" t="s">
        <v>17</v>
      </c>
      <c r="K893" s="6" t="s">
        <v>2734</v>
      </c>
      <c r="L893" s="6" t="s">
        <v>2735</v>
      </c>
      <c r="M893" s="3"/>
      <c r="N893" s="9" t="str">
        <f aca="false">IF(B893="코스닥", TEXT(C893,"000000")&amp;".KQ", IF(B893="코넥스", "N/A",TEXT(C893,"000000")&amp;".KS"))</f>
        <v>037340.KQ</v>
      </c>
      <c r="O893" s="5"/>
      <c r="P893" s="4" t="str">
        <f aca="false">IF(B893="코스닥", "KOSDAQ:"&amp;TEXT(C893,"000000"), IF(B893="코넥스", "N/A","KRX:"&amp;TEXT(C893,"000000")))</f>
        <v>KOSDAQ:037340</v>
      </c>
      <c r="Q893" s="5"/>
    </row>
    <row r="894" customFormat="false" ht="15.75" hidden="false" customHeight="false" outlineLevel="0" collapsed="false">
      <c r="A894" s="6" t="n">
        <v>892</v>
      </c>
      <c r="B894" s="6" t="s">
        <v>21</v>
      </c>
      <c r="C894" s="7" t="n">
        <v>85910</v>
      </c>
      <c r="D894" s="6" t="s">
        <v>2736</v>
      </c>
      <c r="E894" s="7" t="n">
        <v>32902</v>
      </c>
      <c r="F894" s="6" t="s">
        <v>282</v>
      </c>
      <c r="G894" s="8" t="n">
        <v>10438693</v>
      </c>
      <c r="H894" s="8" t="n">
        <v>5219346500</v>
      </c>
      <c r="I894" s="6" t="n">
        <v>500</v>
      </c>
      <c r="J894" s="6" t="s">
        <v>17</v>
      </c>
      <c r="K894" s="6" t="s">
        <v>2737</v>
      </c>
      <c r="L894" s="6" t="s">
        <v>2738</v>
      </c>
      <c r="M894" s="3"/>
      <c r="N894" s="9" t="str">
        <f aca="false">IF(B894="코스닥", TEXT(C894,"000000")&amp;".KQ", IF(B894="코넥스", "N/A",TEXT(C894,"000000")&amp;".KS"))</f>
        <v>085910.KQ</v>
      </c>
      <c r="O894" s="5"/>
      <c r="P894" s="4" t="str">
        <f aca="false">IF(B894="코스닥", "KOSDAQ:"&amp;TEXT(C894,"000000"), IF(B894="코넥스", "N/A","KRX:"&amp;TEXT(C894,"000000")))</f>
        <v>KOSDAQ:085910</v>
      </c>
      <c r="Q894" s="5"/>
    </row>
    <row r="895" customFormat="false" ht="15.75" hidden="false" customHeight="false" outlineLevel="0" collapsed="false">
      <c r="A895" s="6" t="n">
        <v>893</v>
      </c>
      <c r="B895" s="6" t="s">
        <v>21</v>
      </c>
      <c r="C895" s="7" t="n">
        <v>92730</v>
      </c>
      <c r="D895" s="6" t="s">
        <v>2739</v>
      </c>
      <c r="E895" s="7" t="n">
        <v>32004</v>
      </c>
      <c r="F895" s="6" t="s">
        <v>162</v>
      </c>
      <c r="G895" s="8" t="n">
        <v>7461237</v>
      </c>
      <c r="H895" s="8" t="n">
        <v>3730618500</v>
      </c>
      <c r="I895" s="6" t="n">
        <v>500</v>
      </c>
      <c r="J895" s="6" t="s">
        <v>17</v>
      </c>
      <c r="K895" s="6" t="s">
        <v>2740</v>
      </c>
      <c r="L895" s="6" t="s">
        <v>2741</v>
      </c>
      <c r="M895" s="3"/>
      <c r="N895" s="9" t="str">
        <f aca="false">IF(B895="코스닥", TEXT(C895,"000000")&amp;".KQ", IF(B895="코넥스", "N/A",TEXT(C895,"000000")&amp;".KS"))</f>
        <v>092730.KQ</v>
      </c>
      <c r="O895" s="5"/>
      <c r="P895" s="4" t="str">
        <f aca="false">IF(B895="코스닥", "KOSDAQ:"&amp;TEXT(C895,"000000"), IF(B895="코넥스", "N/A","KRX:"&amp;TEXT(C895,"000000")))</f>
        <v>KOSDAQ:092730</v>
      </c>
      <c r="Q895" s="5"/>
    </row>
    <row r="896" customFormat="false" ht="15.75" hidden="false" customHeight="false" outlineLevel="0" collapsed="false">
      <c r="A896" s="6" t="n">
        <v>894</v>
      </c>
      <c r="B896" s="6" t="s">
        <v>21</v>
      </c>
      <c r="C896" s="7" t="n">
        <v>101400</v>
      </c>
      <c r="D896" s="6" t="s">
        <v>2742</v>
      </c>
      <c r="E896" s="7" t="n">
        <v>32601</v>
      </c>
      <c r="F896" s="6" t="s">
        <v>147</v>
      </c>
      <c r="G896" s="8" t="n">
        <v>8404690</v>
      </c>
      <c r="H896" s="8" t="n">
        <v>4202345000</v>
      </c>
      <c r="I896" s="6" t="n">
        <v>500</v>
      </c>
      <c r="J896" s="6" t="s">
        <v>17</v>
      </c>
      <c r="K896" s="6" t="s">
        <v>2743</v>
      </c>
      <c r="L896" s="6" t="s">
        <v>2744</v>
      </c>
      <c r="M896" s="3"/>
      <c r="N896" s="9" t="str">
        <f aca="false">IF(B896="코스닥", TEXT(C896,"000000")&amp;".KQ", IF(B896="코넥스", "N/A",TEXT(C896,"000000")&amp;".KS"))</f>
        <v>101400.KQ</v>
      </c>
      <c r="O896" s="5"/>
      <c r="P896" s="4" t="str">
        <f aca="false">IF(B896="코스닥", "KOSDAQ:"&amp;TEXT(C896,"000000"), IF(B896="코넥스", "N/A","KRX:"&amp;TEXT(C896,"000000")))</f>
        <v>KOSDAQ:101400</v>
      </c>
      <c r="Q896" s="5"/>
    </row>
    <row r="897" customFormat="false" ht="15.75" hidden="false" customHeight="false" outlineLevel="0" collapsed="false">
      <c r="A897" s="6" t="n">
        <v>895</v>
      </c>
      <c r="B897" s="6" t="s">
        <v>21</v>
      </c>
      <c r="C897" s="7" t="n">
        <v>153460</v>
      </c>
      <c r="D897" s="6" t="s">
        <v>2745</v>
      </c>
      <c r="E897" s="7" t="n">
        <v>105802</v>
      </c>
      <c r="F897" s="6" t="s">
        <v>235</v>
      </c>
      <c r="G897" s="8" t="n">
        <v>4877546</v>
      </c>
      <c r="H897" s="8" t="n">
        <v>2438773000</v>
      </c>
      <c r="I897" s="6" t="n">
        <v>500</v>
      </c>
      <c r="J897" s="6" t="s">
        <v>17</v>
      </c>
      <c r="K897" s="6" t="s">
        <v>2746</v>
      </c>
      <c r="L897" s="6" t="s">
        <v>2747</v>
      </c>
      <c r="M897" s="3"/>
      <c r="N897" s="9" t="str">
        <f aca="false">IF(B897="코스닥", TEXT(C897,"000000")&amp;".KQ", IF(B897="코넥스", "N/A",TEXT(C897,"000000")&amp;".KS"))</f>
        <v>153460.KQ</v>
      </c>
      <c r="O897" s="5"/>
      <c r="P897" s="4" t="str">
        <f aca="false">IF(B897="코스닥", "KOSDAQ:"&amp;TEXT(C897,"000000"), IF(B897="코넥스", "N/A","KRX:"&amp;TEXT(C897,"000000")))</f>
        <v>KOSDAQ:153460</v>
      </c>
      <c r="Q897" s="5"/>
    </row>
    <row r="898" customFormat="false" ht="15.75" hidden="false" customHeight="false" outlineLevel="0" collapsed="false">
      <c r="A898" s="6" t="n">
        <v>896</v>
      </c>
      <c r="B898" s="6" t="s">
        <v>21</v>
      </c>
      <c r="C898" s="7" t="n">
        <v>7390</v>
      </c>
      <c r="D898" s="6" t="s">
        <v>2748</v>
      </c>
      <c r="E898" s="7" t="n">
        <v>31102</v>
      </c>
      <c r="F898" s="6" t="s">
        <v>859</v>
      </c>
      <c r="G898" s="8" t="n">
        <v>48032742</v>
      </c>
      <c r="H898" s="8" t="n">
        <v>24016371000</v>
      </c>
      <c r="I898" s="6" t="n">
        <v>500</v>
      </c>
      <c r="J898" s="6" t="s">
        <v>17</v>
      </c>
      <c r="K898" s="6" t="s">
        <v>2749</v>
      </c>
      <c r="L898" s="6" t="s">
        <v>2750</v>
      </c>
      <c r="M898" s="3"/>
      <c r="N898" s="9" t="str">
        <f aca="false">IF(B898="코스닥", TEXT(C898,"000000")&amp;".KQ", IF(B898="코넥스", "N/A",TEXT(C898,"000000")&amp;".KS"))</f>
        <v>007390.KQ</v>
      </c>
      <c r="O898" s="5"/>
      <c r="P898" s="4" t="str">
        <f aca="false">IF(B898="코스닥", "KOSDAQ:"&amp;TEXT(C898,"000000"), IF(B898="코넥스", "N/A","KRX:"&amp;TEXT(C898,"000000")))</f>
        <v>KOSDAQ:007390</v>
      </c>
      <c r="Q898" s="5"/>
    </row>
    <row r="899" customFormat="false" ht="15.75" hidden="false" customHeight="false" outlineLevel="0" collapsed="false">
      <c r="A899" s="6" t="n">
        <v>897</v>
      </c>
      <c r="B899" s="6" t="s">
        <v>21</v>
      </c>
      <c r="C899" s="7" t="n">
        <v>33640</v>
      </c>
      <c r="D899" s="6" t="s">
        <v>2751</v>
      </c>
      <c r="E899" s="7" t="n">
        <v>32601</v>
      </c>
      <c r="F899" s="6" t="s">
        <v>147</v>
      </c>
      <c r="G899" s="8" t="n">
        <v>21825174</v>
      </c>
      <c r="H899" s="8" t="n">
        <v>11012587000</v>
      </c>
      <c r="I899" s="6" t="n">
        <v>500</v>
      </c>
      <c r="J899" s="6" t="s">
        <v>17</v>
      </c>
      <c r="K899" s="6" t="s">
        <v>2752</v>
      </c>
      <c r="L899" s="6" t="s">
        <v>2753</v>
      </c>
      <c r="M899" s="3"/>
      <c r="N899" s="9" t="str">
        <f aca="false">IF(B899="코스닥", TEXT(C899,"000000")&amp;".KQ", IF(B899="코넥스", "N/A",TEXT(C899,"000000")&amp;".KS"))</f>
        <v>033640.KQ</v>
      </c>
      <c r="O899" s="5"/>
      <c r="P899" s="4" t="str">
        <f aca="false">IF(B899="코스닥", "KOSDAQ:"&amp;TEXT(C899,"000000"), IF(B899="코넥스", "N/A","KRX:"&amp;TEXT(C899,"000000")))</f>
        <v>KOSDAQ:033640</v>
      </c>
      <c r="Q899" s="5"/>
    </row>
    <row r="900" customFormat="false" ht="15.75" hidden="false" customHeight="false" outlineLevel="0" collapsed="false">
      <c r="A900" s="6" t="n">
        <v>898</v>
      </c>
      <c r="B900" s="6" t="s">
        <v>21</v>
      </c>
      <c r="C900" s="7" t="n">
        <v>87730</v>
      </c>
      <c r="D900" s="6" t="s">
        <v>2754</v>
      </c>
      <c r="E900" s="7" t="n">
        <v>32003</v>
      </c>
      <c r="F900" s="6" t="s">
        <v>1847</v>
      </c>
      <c r="G900" s="8" t="n">
        <v>2860000</v>
      </c>
      <c r="H900" s="8" t="n">
        <v>1430000000</v>
      </c>
      <c r="I900" s="6" t="n">
        <v>500</v>
      </c>
      <c r="J900" s="6" t="s">
        <v>17</v>
      </c>
      <c r="K900" s="6" t="s">
        <v>2755</v>
      </c>
      <c r="L900" s="6" t="s">
        <v>2756</v>
      </c>
      <c r="M900" s="3"/>
      <c r="N900" s="9" t="str">
        <f aca="false">IF(B900="코스닥", TEXT(C900,"000000")&amp;".KQ", IF(B900="코넥스", "N/A",TEXT(C900,"000000")&amp;".KS"))</f>
        <v>087730.KQ</v>
      </c>
      <c r="O900" s="5"/>
      <c r="P900" s="4" t="str">
        <f aca="false">IF(B900="코스닥", "KOSDAQ:"&amp;TEXT(C900,"000000"), IF(B900="코넥스", "N/A","KRX:"&amp;TEXT(C900,"000000")))</f>
        <v>KOSDAQ:087730</v>
      </c>
      <c r="Q900" s="5"/>
    </row>
    <row r="901" customFormat="false" ht="15.75" hidden="false" customHeight="false" outlineLevel="0" collapsed="false">
      <c r="A901" s="6" t="n">
        <v>899</v>
      </c>
      <c r="B901" s="6" t="s">
        <v>21</v>
      </c>
      <c r="C901" s="7" t="n">
        <v>73070</v>
      </c>
      <c r="D901" s="6" t="s">
        <v>2757</v>
      </c>
      <c r="E901" s="7" t="n">
        <v>33003</v>
      </c>
      <c r="F901" s="6" t="s">
        <v>254</v>
      </c>
      <c r="G901" s="8" t="n">
        <v>14500000</v>
      </c>
      <c r="H901" s="8" t="n">
        <v>7250000000</v>
      </c>
      <c r="I901" s="6" t="n">
        <v>500</v>
      </c>
      <c r="J901" s="6" t="s">
        <v>17</v>
      </c>
      <c r="K901" s="6" t="s">
        <v>2758</v>
      </c>
      <c r="L901" s="6" t="s">
        <v>2759</v>
      </c>
      <c r="M901" s="3"/>
      <c r="N901" s="9" t="str">
        <f aca="false">IF(B901="코스닥", TEXT(C901,"000000")&amp;".KQ", IF(B901="코넥스", "N/A",TEXT(C901,"000000")&amp;".KS"))</f>
        <v>073070.KQ</v>
      </c>
      <c r="O901" s="5"/>
      <c r="P901" s="4" t="str">
        <f aca="false">IF(B901="코스닥", "KOSDAQ:"&amp;TEXT(C901,"000000"), IF(B901="코넥스", "N/A","KRX:"&amp;TEXT(C901,"000000")))</f>
        <v>KOSDAQ:073070</v>
      </c>
      <c r="Q901" s="5"/>
    </row>
    <row r="902" customFormat="false" ht="15.75" hidden="false" customHeight="false" outlineLevel="0" collapsed="false">
      <c r="A902" s="6" t="n">
        <v>900</v>
      </c>
      <c r="B902" s="6" t="s">
        <v>21</v>
      </c>
      <c r="C902" s="7" t="n">
        <v>89140</v>
      </c>
      <c r="D902" s="6" t="s">
        <v>2760</v>
      </c>
      <c r="E902" s="7" t="n">
        <v>32902</v>
      </c>
      <c r="F902" s="6" t="s">
        <v>282</v>
      </c>
      <c r="G902" s="8" t="n">
        <v>5800000</v>
      </c>
      <c r="H902" s="8" t="n">
        <v>2900000000</v>
      </c>
      <c r="I902" s="6" t="n">
        <v>500</v>
      </c>
      <c r="J902" s="6" t="s">
        <v>17</v>
      </c>
      <c r="K902" s="6" t="s">
        <v>2761</v>
      </c>
      <c r="L902" s="6" t="s">
        <v>2762</v>
      </c>
      <c r="M902" s="3"/>
      <c r="N902" s="9" t="str">
        <f aca="false">IF(B902="코스닥", TEXT(C902,"000000")&amp;".KQ", IF(B902="코넥스", "N/A",TEXT(C902,"000000")&amp;".KS"))</f>
        <v>089140.KQ</v>
      </c>
      <c r="O902" s="5"/>
      <c r="P902" s="4" t="str">
        <f aca="false">IF(B902="코스닥", "KOSDAQ:"&amp;TEXT(C902,"000000"), IF(B902="코넥스", "N/A","KRX:"&amp;TEXT(C902,"000000")))</f>
        <v>KOSDAQ:089140</v>
      </c>
      <c r="Q902" s="5"/>
    </row>
    <row r="903" customFormat="false" ht="15.75" hidden="false" customHeight="false" outlineLevel="0" collapsed="false">
      <c r="A903" s="6" t="n">
        <v>901</v>
      </c>
      <c r="B903" s="6" t="s">
        <v>21</v>
      </c>
      <c r="C903" s="7" t="n">
        <v>65170</v>
      </c>
      <c r="D903" s="6" t="s">
        <v>2763</v>
      </c>
      <c r="E903" s="7" t="n">
        <v>74603</v>
      </c>
      <c r="F903" s="6" t="s">
        <v>2376</v>
      </c>
      <c r="G903" s="8" t="n">
        <v>37543575</v>
      </c>
      <c r="H903" s="8" t="n">
        <v>18771787500</v>
      </c>
      <c r="I903" s="6" t="n">
        <v>500</v>
      </c>
      <c r="J903" s="6" t="s">
        <v>17</v>
      </c>
      <c r="K903" s="6" t="s">
        <v>2764</v>
      </c>
      <c r="L903" s="6" t="s">
        <v>2765</v>
      </c>
      <c r="M903" s="3"/>
      <c r="N903" s="9" t="str">
        <f aca="false">IF(B903="코스닥", TEXT(C903,"000000")&amp;".KQ", IF(B903="코넥스", "N/A",TEXT(C903,"000000")&amp;".KS"))</f>
        <v>065170.KQ</v>
      </c>
      <c r="O903" s="5"/>
      <c r="P903" s="4" t="str">
        <f aca="false">IF(B903="코스닥", "KOSDAQ:"&amp;TEXT(C903,"000000"), IF(B903="코넥스", "N/A","KRX:"&amp;TEXT(C903,"000000")))</f>
        <v>KOSDAQ:065170</v>
      </c>
      <c r="Q903" s="5"/>
    </row>
    <row r="904" customFormat="false" ht="15.75" hidden="false" customHeight="false" outlineLevel="0" collapsed="false">
      <c r="A904" s="6" t="n">
        <v>902</v>
      </c>
      <c r="B904" s="6" t="s">
        <v>21</v>
      </c>
      <c r="C904" s="7" t="n">
        <v>139670</v>
      </c>
      <c r="D904" s="6" t="s">
        <v>2766</v>
      </c>
      <c r="E904" s="7" t="n">
        <v>105802</v>
      </c>
      <c r="F904" s="6" t="s">
        <v>235</v>
      </c>
      <c r="G904" s="8" t="n">
        <v>7016911</v>
      </c>
      <c r="H904" s="8" t="n">
        <v>3508455500</v>
      </c>
      <c r="I904" s="6" t="n">
        <v>500</v>
      </c>
      <c r="J904" s="6" t="s">
        <v>17</v>
      </c>
      <c r="K904" s="6" t="s">
        <v>2767</v>
      </c>
      <c r="L904" s="6" t="s">
        <v>2768</v>
      </c>
      <c r="M904" s="3"/>
      <c r="N904" s="9" t="str">
        <f aca="false">IF(B904="코스닥", TEXT(C904,"000000")&amp;".KQ", IF(B904="코넥스", "N/A",TEXT(C904,"000000")&amp;".KS"))</f>
        <v>139670.KQ</v>
      </c>
      <c r="O904" s="5"/>
      <c r="P904" s="4" t="str">
        <f aca="false">IF(B904="코스닥", "KOSDAQ:"&amp;TEXT(C904,"000000"), IF(B904="코넥스", "N/A","KRX:"&amp;TEXT(C904,"000000")))</f>
        <v>KOSDAQ:139670</v>
      </c>
      <c r="Q904" s="5"/>
    </row>
    <row r="905" customFormat="false" ht="15.75" hidden="false" customHeight="false" outlineLevel="0" collapsed="false">
      <c r="A905" s="6" t="n">
        <v>903</v>
      </c>
      <c r="B905" s="6" t="s">
        <v>21</v>
      </c>
      <c r="C905" s="7" t="n">
        <v>137940</v>
      </c>
      <c r="D905" s="6" t="s">
        <v>2769</v>
      </c>
      <c r="E905" s="7" t="n">
        <v>32702</v>
      </c>
      <c r="F905" s="6" t="s">
        <v>827</v>
      </c>
      <c r="G905" s="8" t="n">
        <v>7949344</v>
      </c>
      <c r="H905" s="8" t="n">
        <v>4190412000</v>
      </c>
      <c r="I905" s="6" t="n">
        <v>500</v>
      </c>
      <c r="J905" s="6" t="s">
        <v>17</v>
      </c>
      <c r="K905" s="6" t="s">
        <v>2770</v>
      </c>
      <c r="L905" s="6" t="s">
        <v>2771</v>
      </c>
      <c r="M905" s="3"/>
      <c r="N905" s="9" t="str">
        <f aca="false">IF(B905="코스닥", TEXT(C905,"000000")&amp;".KQ", IF(B905="코넥스", "N/A",TEXT(C905,"000000")&amp;".KS"))</f>
        <v>137940.KQ</v>
      </c>
      <c r="O905" s="5"/>
      <c r="P905" s="4" t="str">
        <f aca="false">IF(B905="코스닥", "KOSDAQ:"&amp;TEXT(C905,"000000"), IF(B905="코넥스", "N/A","KRX:"&amp;TEXT(C905,"000000")))</f>
        <v>KOSDAQ:137940</v>
      </c>
      <c r="Q905" s="5"/>
    </row>
    <row r="906" customFormat="false" ht="15.75" hidden="false" customHeight="false" outlineLevel="0" collapsed="false">
      <c r="A906" s="6" t="n">
        <v>904</v>
      </c>
      <c r="B906" s="6" t="s">
        <v>21</v>
      </c>
      <c r="C906" s="7" t="n">
        <v>92600</v>
      </c>
      <c r="D906" s="6" t="s">
        <v>2772</v>
      </c>
      <c r="E906" s="7" t="n">
        <v>32601</v>
      </c>
      <c r="F906" s="6" t="s">
        <v>147</v>
      </c>
      <c r="G906" s="8" t="n">
        <v>13297500</v>
      </c>
      <c r="H906" s="8" t="n">
        <v>6648750000</v>
      </c>
      <c r="I906" s="6" t="n">
        <v>500</v>
      </c>
      <c r="J906" s="6" t="s">
        <v>17</v>
      </c>
      <c r="K906" s="6" t="s">
        <v>2773</v>
      </c>
      <c r="L906" s="6" t="s">
        <v>2774</v>
      </c>
      <c r="M906" s="3"/>
      <c r="N906" s="9" t="str">
        <f aca="false">IF(B906="코스닥", TEXT(C906,"000000")&amp;".KQ", IF(B906="코넥스", "N/A",TEXT(C906,"000000")&amp;".KS"))</f>
        <v>092600.KQ</v>
      </c>
      <c r="O906" s="5"/>
      <c r="P906" s="4" t="str">
        <f aca="false">IF(B906="코스닥", "KOSDAQ:"&amp;TEXT(C906,"000000"), IF(B906="코넥스", "N/A","KRX:"&amp;TEXT(C906,"000000")))</f>
        <v>KOSDAQ:092600</v>
      </c>
      <c r="Q906" s="5"/>
    </row>
    <row r="907" customFormat="false" ht="15.75" hidden="false" customHeight="false" outlineLevel="0" collapsed="false">
      <c r="A907" s="6" t="n">
        <v>905</v>
      </c>
      <c r="B907" s="6" t="s">
        <v>21</v>
      </c>
      <c r="C907" s="7" t="n">
        <v>41140</v>
      </c>
      <c r="D907" s="6" t="s">
        <v>2775</v>
      </c>
      <c r="E907" s="7" t="n">
        <v>105802</v>
      </c>
      <c r="F907" s="6" t="s">
        <v>235</v>
      </c>
      <c r="G907" s="8" t="n">
        <v>35373322</v>
      </c>
      <c r="H907" s="8" t="n">
        <v>17686661000</v>
      </c>
      <c r="I907" s="6" t="n">
        <v>500</v>
      </c>
      <c r="J907" s="6" t="s">
        <v>17</v>
      </c>
      <c r="K907" s="6" t="s">
        <v>2776</v>
      </c>
      <c r="L907" s="6" t="s">
        <v>2777</v>
      </c>
      <c r="M907" s="3"/>
      <c r="N907" s="9" t="str">
        <f aca="false">IF(B907="코스닥", TEXT(C907,"000000")&amp;".KQ", IF(B907="코넥스", "N/A",TEXT(C907,"000000")&amp;".KS"))</f>
        <v>041140.KQ</v>
      </c>
      <c r="O907" s="5"/>
      <c r="P907" s="4" t="str">
        <f aca="false">IF(B907="코스닥", "KOSDAQ:"&amp;TEXT(C907,"000000"), IF(B907="코넥스", "N/A","KRX:"&amp;TEXT(C907,"000000")))</f>
        <v>KOSDAQ:041140</v>
      </c>
      <c r="Q907" s="5"/>
    </row>
    <row r="908" customFormat="false" ht="15.75" hidden="false" customHeight="false" outlineLevel="0" collapsed="false">
      <c r="A908" s="6" t="n">
        <v>906</v>
      </c>
      <c r="B908" s="6" t="s">
        <v>21</v>
      </c>
      <c r="C908" s="7" t="n">
        <v>31390</v>
      </c>
      <c r="D908" s="6" t="s">
        <v>2778</v>
      </c>
      <c r="E908" s="7" t="n">
        <v>32101</v>
      </c>
      <c r="F908" s="6" t="s">
        <v>360</v>
      </c>
      <c r="G908" s="8" t="n">
        <v>11695939</v>
      </c>
      <c r="H908" s="8" t="n">
        <v>5847969500</v>
      </c>
      <c r="I908" s="6" t="n">
        <v>500</v>
      </c>
      <c r="J908" s="6" t="s">
        <v>17</v>
      </c>
      <c r="K908" s="6" t="s">
        <v>2779</v>
      </c>
      <c r="L908" s="6" t="s">
        <v>2780</v>
      </c>
      <c r="M908" s="3"/>
      <c r="N908" s="9" t="str">
        <f aca="false">IF(B908="코스닥", TEXT(C908,"000000")&amp;".KQ", IF(B908="코넥스", "N/A",TEXT(C908,"000000")&amp;".KS"))</f>
        <v>031390.KQ</v>
      </c>
      <c r="O908" s="5"/>
      <c r="P908" s="4" t="str">
        <f aca="false">IF(B908="코스닥", "KOSDAQ:"&amp;TEXT(C908,"000000"), IF(B908="코넥스", "N/A","KRX:"&amp;TEXT(C908,"000000")))</f>
        <v>KOSDAQ:031390</v>
      </c>
      <c r="Q908" s="5"/>
    </row>
    <row r="909" customFormat="false" ht="15.75" hidden="false" customHeight="false" outlineLevel="0" collapsed="false">
      <c r="A909" s="6" t="n">
        <v>907</v>
      </c>
      <c r="B909" s="6" t="s">
        <v>21</v>
      </c>
      <c r="C909" s="7" t="n">
        <v>142280</v>
      </c>
      <c r="D909" s="6" t="s">
        <v>2781</v>
      </c>
      <c r="E909" s="7" t="n">
        <v>32103</v>
      </c>
      <c r="F909" s="6" t="s">
        <v>2708</v>
      </c>
      <c r="G909" s="8" t="n">
        <v>9560000</v>
      </c>
      <c r="H909" s="8" t="n">
        <v>4780000000</v>
      </c>
      <c r="I909" s="6" t="n">
        <v>500</v>
      </c>
      <c r="J909" s="6" t="s">
        <v>17</v>
      </c>
      <c r="K909" s="6" t="s">
        <v>515</v>
      </c>
      <c r="L909" s="6" t="s">
        <v>2782</v>
      </c>
      <c r="M909" s="3"/>
      <c r="N909" s="9" t="str">
        <f aca="false">IF(B909="코스닥", TEXT(C909,"000000")&amp;".KQ", IF(B909="코넥스", "N/A",TEXT(C909,"000000")&amp;".KS"))</f>
        <v>142280.KQ</v>
      </c>
      <c r="O909" s="5"/>
      <c r="P909" s="4" t="str">
        <f aca="false">IF(B909="코스닥", "KOSDAQ:"&amp;TEXT(C909,"000000"), IF(B909="코넥스", "N/A","KRX:"&amp;TEXT(C909,"000000")))</f>
        <v>KOSDAQ:142280</v>
      </c>
      <c r="Q909" s="5"/>
    </row>
    <row r="910" customFormat="false" ht="15.75" hidden="false" customHeight="false" outlineLevel="0" collapsed="false">
      <c r="A910" s="6" t="n">
        <v>908</v>
      </c>
      <c r="B910" s="6" t="s">
        <v>21</v>
      </c>
      <c r="C910" s="7" t="n">
        <v>54050</v>
      </c>
      <c r="D910" s="6" t="s">
        <v>2783</v>
      </c>
      <c r="E910" s="7" t="n">
        <v>10101</v>
      </c>
      <c r="F910" s="6" t="s">
        <v>2784</v>
      </c>
      <c r="G910" s="8" t="n">
        <v>14300000</v>
      </c>
      <c r="H910" s="8" t="n">
        <v>7150000000</v>
      </c>
      <c r="I910" s="6" t="n">
        <v>500</v>
      </c>
      <c r="J910" s="6" t="s">
        <v>17</v>
      </c>
      <c r="K910" s="6" t="s">
        <v>2785</v>
      </c>
      <c r="L910" s="6" t="s">
        <v>2786</v>
      </c>
      <c r="M910" s="3"/>
      <c r="N910" s="9" t="str">
        <f aca="false">IF(B910="코스닥", TEXT(C910,"000000")&amp;".KQ", IF(B910="코넥스", "N/A",TEXT(C910,"000000")&amp;".KS"))</f>
        <v>054050.KQ</v>
      </c>
      <c r="O910" s="5"/>
      <c r="P910" s="4" t="str">
        <f aca="false">IF(B910="코스닥", "KOSDAQ:"&amp;TEXT(C910,"000000"), IF(B910="코넥스", "N/A","KRX:"&amp;TEXT(C910,"000000")))</f>
        <v>KOSDAQ:054050</v>
      </c>
      <c r="Q910" s="5"/>
    </row>
    <row r="911" customFormat="false" ht="15.75" hidden="false" customHeight="false" outlineLevel="0" collapsed="false">
      <c r="A911" s="6" t="n">
        <v>909</v>
      </c>
      <c r="B911" s="6" t="s">
        <v>21</v>
      </c>
      <c r="C911" s="7" t="n">
        <v>40160</v>
      </c>
      <c r="D911" s="6" t="s">
        <v>2787</v>
      </c>
      <c r="E911" s="7" t="n">
        <v>105802</v>
      </c>
      <c r="F911" s="6" t="s">
        <v>235</v>
      </c>
      <c r="G911" s="8" t="n">
        <v>12055535</v>
      </c>
      <c r="H911" s="8" t="n">
        <v>6027767500</v>
      </c>
      <c r="I911" s="6" t="n">
        <v>500</v>
      </c>
      <c r="J911" s="6" t="s">
        <v>17</v>
      </c>
      <c r="K911" s="6" t="s">
        <v>2788</v>
      </c>
      <c r="L911" s="6" t="s">
        <v>2789</v>
      </c>
      <c r="M911" s="3"/>
      <c r="N911" s="9" t="str">
        <f aca="false">IF(B911="코스닥", TEXT(C911,"000000")&amp;".KQ", IF(B911="코넥스", "N/A",TEXT(C911,"000000")&amp;".KS"))</f>
        <v>040160.KQ</v>
      </c>
      <c r="O911" s="5"/>
      <c r="P911" s="4" t="str">
        <f aca="false">IF(B911="코스닥", "KOSDAQ:"&amp;TEXT(C911,"000000"), IF(B911="코넥스", "N/A","KRX:"&amp;TEXT(C911,"000000")))</f>
        <v>KOSDAQ:040160</v>
      </c>
      <c r="Q911" s="5"/>
    </row>
    <row r="912" customFormat="false" ht="15.75" hidden="false" customHeight="false" outlineLevel="0" collapsed="false">
      <c r="A912" s="6" t="n">
        <v>910</v>
      </c>
      <c r="B912" s="6" t="s">
        <v>21</v>
      </c>
      <c r="C912" s="7" t="n">
        <v>69140</v>
      </c>
      <c r="D912" s="6" t="s">
        <v>2790</v>
      </c>
      <c r="E912" s="7" t="n">
        <v>32501</v>
      </c>
      <c r="F912" s="6" t="s">
        <v>739</v>
      </c>
      <c r="G912" s="8" t="n">
        <v>4540083</v>
      </c>
      <c r="H912" s="8" t="n">
        <v>2270041500</v>
      </c>
      <c r="I912" s="6" t="n">
        <v>500</v>
      </c>
      <c r="J912" s="6" t="s">
        <v>17</v>
      </c>
      <c r="K912" s="6" t="s">
        <v>2791</v>
      </c>
      <c r="L912" s="6" t="s">
        <v>2792</v>
      </c>
      <c r="M912" s="3"/>
      <c r="N912" s="9" t="str">
        <f aca="false">IF(B912="코스닥", TEXT(C912,"000000")&amp;".KQ", IF(B912="코넥스", "N/A",TEXT(C912,"000000")&amp;".KS"))</f>
        <v>069140.KQ</v>
      </c>
      <c r="O912" s="5"/>
      <c r="P912" s="4" t="str">
        <f aca="false">IF(B912="코스닥", "KOSDAQ:"&amp;TEXT(C912,"000000"), IF(B912="코넥스", "N/A","KRX:"&amp;TEXT(C912,"000000")))</f>
        <v>KOSDAQ:069140</v>
      </c>
      <c r="Q912" s="5"/>
    </row>
    <row r="913" customFormat="false" ht="15.75" hidden="false" customHeight="false" outlineLevel="0" collapsed="false">
      <c r="A913" s="6" t="n">
        <v>911</v>
      </c>
      <c r="B913" s="6" t="s">
        <v>21</v>
      </c>
      <c r="C913" s="7" t="n">
        <v>126870</v>
      </c>
      <c r="D913" s="6" t="s">
        <v>2793</v>
      </c>
      <c r="E913" s="7" t="n">
        <v>32901</v>
      </c>
      <c r="F913" s="6" t="s">
        <v>144</v>
      </c>
      <c r="G913" s="8" t="n">
        <v>7137039</v>
      </c>
      <c r="H913" s="8" t="n">
        <v>3568519500</v>
      </c>
      <c r="I913" s="6" t="n">
        <v>500</v>
      </c>
      <c r="J913" s="6" t="s">
        <v>17</v>
      </c>
      <c r="K913" s="6" t="s">
        <v>2794</v>
      </c>
      <c r="L913" s="6" t="s">
        <v>2795</v>
      </c>
      <c r="M913" s="3"/>
      <c r="N913" s="9" t="str">
        <f aca="false">IF(B913="코스닥", TEXT(C913,"000000")&amp;".KQ", IF(B913="코넥스", "N/A",TEXT(C913,"000000")&amp;".KS"))</f>
        <v>126870.KQ</v>
      </c>
      <c r="O913" s="5"/>
      <c r="P913" s="4" t="str">
        <f aca="false">IF(B913="코스닥", "KOSDAQ:"&amp;TEXT(C913,"000000"), IF(B913="코넥스", "N/A","KRX:"&amp;TEXT(C913,"000000")))</f>
        <v>KOSDAQ:126870</v>
      </c>
      <c r="Q913" s="5"/>
    </row>
    <row r="914" customFormat="false" ht="15.75" hidden="false" customHeight="false" outlineLevel="0" collapsed="false">
      <c r="A914" s="6" t="n">
        <v>912</v>
      </c>
      <c r="B914" s="6" t="s">
        <v>21</v>
      </c>
      <c r="C914" s="7" t="n">
        <v>60260</v>
      </c>
      <c r="D914" s="6" t="s">
        <v>2796</v>
      </c>
      <c r="E914" s="7" t="n">
        <v>32202</v>
      </c>
      <c r="F914" s="6" t="s">
        <v>28</v>
      </c>
      <c r="G914" s="8" t="n">
        <v>24613919</v>
      </c>
      <c r="H914" s="8" t="n">
        <v>12306959500</v>
      </c>
      <c r="I914" s="6" t="n">
        <v>500</v>
      </c>
      <c r="J914" s="6" t="s">
        <v>17</v>
      </c>
      <c r="K914" s="6" t="s">
        <v>2797</v>
      </c>
      <c r="L914" s="6" t="s">
        <v>2798</v>
      </c>
      <c r="M914" s="3"/>
      <c r="N914" s="9" t="str">
        <f aca="false">IF(B914="코스닥", TEXT(C914,"000000")&amp;".KQ", IF(B914="코넥스", "N/A",TEXT(C914,"000000")&amp;".KS"))</f>
        <v>060260.KQ</v>
      </c>
      <c r="O914" s="5"/>
      <c r="P914" s="4" t="str">
        <f aca="false">IF(B914="코스닥", "KOSDAQ:"&amp;TEXT(C914,"000000"), IF(B914="코넥스", "N/A","KRX:"&amp;TEXT(C914,"000000")))</f>
        <v>KOSDAQ:060260</v>
      </c>
      <c r="Q914" s="5"/>
    </row>
    <row r="915" customFormat="false" ht="15.75" hidden="false" customHeight="false" outlineLevel="0" collapsed="false">
      <c r="A915" s="6" t="n">
        <v>913</v>
      </c>
      <c r="B915" s="6" t="s">
        <v>21</v>
      </c>
      <c r="C915" s="7" t="n">
        <v>12340</v>
      </c>
      <c r="D915" s="6" t="s">
        <v>2799</v>
      </c>
      <c r="E915" s="7" t="n">
        <v>32602</v>
      </c>
      <c r="F915" s="6" t="s">
        <v>23</v>
      </c>
      <c r="G915" s="8" t="n">
        <v>38125160</v>
      </c>
      <c r="H915" s="8" t="n">
        <v>19062580000</v>
      </c>
      <c r="I915" s="6" t="n">
        <v>500</v>
      </c>
      <c r="J915" s="6" t="s">
        <v>17</v>
      </c>
      <c r="K915" s="6" t="s">
        <v>2800</v>
      </c>
      <c r="L915" s="6" t="s">
        <v>2801</v>
      </c>
      <c r="M915" s="3"/>
      <c r="N915" s="9" t="str">
        <f aca="false">IF(B915="코스닥", TEXT(C915,"000000")&amp;".KQ", IF(B915="코넥스", "N/A",TEXT(C915,"000000")&amp;".KS"))</f>
        <v>012340.KQ</v>
      </c>
      <c r="O915" s="5"/>
      <c r="P915" s="4" t="str">
        <f aca="false">IF(B915="코스닥", "KOSDAQ:"&amp;TEXT(C915,"000000"), IF(B915="코넥스", "N/A","KRX:"&amp;TEXT(C915,"000000")))</f>
        <v>KOSDAQ:012340</v>
      </c>
      <c r="Q915" s="5"/>
    </row>
    <row r="916" customFormat="false" ht="15.75" hidden="false" customHeight="false" outlineLevel="0" collapsed="false">
      <c r="A916" s="6" t="n">
        <v>914</v>
      </c>
      <c r="B916" s="6" t="s">
        <v>21</v>
      </c>
      <c r="C916" s="7" t="n">
        <v>900100</v>
      </c>
      <c r="D916" s="6" t="s">
        <v>2802</v>
      </c>
      <c r="E916" s="7" t="n">
        <v>74502</v>
      </c>
      <c r="F916" s="6" t="s">
        <v>2803</v>
      </c>
      <c r="G916" s="8" t="n">
        <v>34255544</v>
      </c>
      <c r="H916" s="8" t="n">
        <v>102767</v>
      </c>
      <c r="I916" s="6" t="n">
        <v>0.003</v>
      </c>
      <c r="J916" s="6" t="s">
        <v>1806</v>
      </c>
      <c r="K916" s="6" t="s">
        <v>2804</v>
      </c>
      <c r="L916" s="6" t="s">
        <v>2805</v>
      </c>
      <c r="M916" s="3"/>
      <c r="N916" s="9" t="str">
        <f aca="false">IF(B916="코스닥", TEXT(C916,"000000")&amp;".KQ", IF(B916="코넥스", "N/A",TEXT(C916,"000000")&amp;".KS"))</f>
        <v>900100.KQ</v>
      </c>
      <c r="O916" s="5"/>
      <c r="P916" s="4" t="str">
        <f aca="false">IF(B916="코스닥", "KOSDAQ:"&amp;TEXT(C916,"000000"), IF(B916="코넥스", "N/A","KRX:"&amp;TEXT(C916,"000000")))</f>
        <v>KOSDAQ:900100</v>
      </c>
      <c r="Q916" s="5"/>
    </row>
    <row r="917" customFormat="false" ht="15.75" hidden="false" customHeight="false" outlineLevel="0" collapsed="false">
      <c r="A917" s="6" t="n">
        <v>915</v>
      </c>
      <c r="B917" s="6" t="s">
        <v>21</v>
      </c>
      <c r="C917" s="7" t="n">
        <v>85670</v>
      </c>
      <c r="D917" s="6" t="s">
        <v>2806</v>
      </c>
      <c r="E917" s="7" t="n">
        <v>32602</v>
      </c>
      <c r="F917" s="6" t="s">
        <v>23</v>
      </c>
      <c r="G917" s="8" t="n">
        <v>12147158</v>
      </c>
      <c r="H917" s="8" t="n">
        <v>6073579000</v>
      </c>
      <c r="I917" s="6" t="n">
        <v>500</v>
      </c>
      <c r="J917" s="6" t="s">
        <v>17</v>
      </c>
      <c r="K917" s="6" t="s">
        <v>2807</v>
      </c>
      <c r="L917" s="6" t="s">
        <v>2808</v>
      </c>
      <c r="M917" s="3"/>
      <c r="N917" s="9" t="str">
        <f aca="false">IF(B917="코스닥", TEXT(C917,"000000")&amp;".KQ", IF(B917="코넥스", "N/A",TEXT(C917,"000000")&amp;".KS"))</f>
        <v>085670.KQ</v>
      </c>
      <c r="O917" s="5"/>
      <c r="P917" s="4" t="str">
        <f aca="false">IF(B917="코스닥", "KOSDAQ:"&amp;TEXT(C917,"000000"), IF(B917="코넥스", "N/A","KRX:"&amp;TEXT(C917,"000000")))</f>
        <v>KOSDAQ:085670</v>
      </c>
      <c r="Q917" s="5"/>
    </row>
    <row r="918" customFormat="false" ht="15.75" hidden="false" customHeight="false" outlineLevel="0" collapsed="false">
      <c r="A918" s="6" t="n">
        <v>916</v>
      </c>
      <c r="B918" s="6" t="s">
        <v>21</v>
      </c>
      <c r="C918" s="7" t="n">
        <v>53290</v>
      </c>
      <c r="D918" s="6" t="s">
        <v>2809</v>
      </c>
      <c r="E918" s="7" t="n">
        <v>105801</v>
      </c>
      <c r="F918" s="6" t="s">
        <v>1006</v>
      </c>
      <c r="G918" s="8" t="n">
        <v>11549500</v>
      </c>
      <c r="H918" s="8" t="n">
        <v>5774750000</v>
      </c>
      <c r="I918" s="6" t="n">
        <v>500</v>
      </c>
      <c r="J918" s="6" t="s">
        <v>17</v>
      </c>
      <c r="K918" s="6" t="s">
        <v>2810</v>
      </c>
      <c r="L918" s="6" t="s">
        <v>2811</v>
      </c>
      <c r="M918" s="3"/>
      <c r="N918" s="9" t="str">
        <f aca="false">IF(B918="코스닥", TEXT(C918,"000000")&amp;".KQ", IF(B918="코넥스", "N/A",TEXT(C918,"000000")&amp;".KS"))</f>
        <v>053290.KQ</v>
      </c>
      <c r="O918" s="5"/>
      <c r="P918" s="4" t="str">
        <f aca="false">IF(B918="코스닥", "KOSDAQ:"&amp;TEXT(C918,"000000"), IF(B918="코넥스", "N/A","KRX:"&amp;TEXT(C918,"000000")))</f>
        <v>KOSDAQ:053290</v>
      </c>
      <c r="Q918" s="5"/>
    </row>
    <row r="919" customFormat="false" ht="15.75" hidden="false" customHeight="false" outlineLevel="0" collapsed="false">
      <c r="A919" s="6" t="n">
        <v>917</v>
      </c>
      <c r="B919" s="6" t="s">
        <v>21</v>
      </c>
      <c r="C919" s="7" t="n">
        <v>119860</v>
      </c>
      <c r="D919" s="6" t="s">
        <v>2812</v>
      </c>
      <c r="E919" s="7" t="n">
        <v>105802</v>
      </c>
      <c r="F919" s="6" t="s">
        <v>235</v>
      </c>
      <c r="G919" s="8" t="n">
        <v>6624911</v>
      </c>
      <c r="H919" s="8" t="n">
        <v>3312455500</v>
      </c>
      <c r="I919" s="6" t="n">
        <v>500</v>
      </c>
      <c r="J919" s="6" t="s">
        <v>17</v>
      </c>
      <c r="K919" s="6" t="s">
        <v>2813</v>
      </c>
      <c r="L919" s="6" t="s">
        <v>2814</v>
      </c>
      <c r="M919" s="3"/>
      <c r="N919" s="9" t="str">
        <f aca="false">IF(B919="코스닥", TEXT(C919,"000000")&amp;".KQ", IF(B919="코넥스", "N/A",TEXT(C919,"000000")&amp;".KS"))</f>
        <v>119860.KQ</v>
      </c>
      <c r="O919" s="5"/>
      <c r="P919" s="4" t="str">
        <f aca="false">IF(B919="코스닥", "KOSDAQ:"&amp;TEXT(C919,"000000"), IF(B919="코넥스", "N/A","KRX:"&amp;TEXT(C919,"000000")))</f>
        <v>KOSDAQ:119860</v>
      </c>
      <c r="Q919" s="5"/>
    </row>
    <row r="920" customFormat="false" ht="15.75" hidden="false" customHeight="false" outlineLevel="0" collapsed="false">
      <c r="A920" s="6" t="n">
        <v>918</v>
      </c>
      <c r="B920" s="6" t="s">
        <v>21</v>
      </c>
      <c r="C920" s="7" t="n">
        <v>64260</v>
      </c>
      <c r="D920" s="6" t="s">
        <v>2815</v>
      </c>
      <c r="E920" s="7" t="n">
        <v>105802</v>
      </c>
      <c r="F920" s="6" t="s">
        <v>235</v>
      </c>
      <c r="G920" s="8" t="n">
        <v>21678954</v>
      </c>
      <c r="H920" s="8" t="n">
        <v>10839477000</v>
      </c>
      <c r="I920" s="6" t="n">
        <v>500</v>
      </c>
      <c r="J920" s="6" t="s">
        <v>17</v>
      </c>
      <c r="K920" s="6" t="s">
        <v>2816</v>
      </c>
      <c r="L920" s="6" t="s">
        <v>2817</v>
      </c>
      <c r="M920" s="3"/>
      <c r="N920" s="9" t="str">
        <f aca="false">IF(B920="코스닥", TEXT(C920,"000000")&amp;".KQ", IF(B920="코넥스", "N/A",TEXT(C920,"000000")&amp;".KS"))</f>
        <v>064260.KQ</v>
      </c>
      <c r="O920" s="5"/>
      <c r="P920" s="4" t="str">
        <f aca="false">IF(B920="코스닥", "KOSDAQ:"&amp;TEXT(C920,"000000"), IF(B920="코넥스", "N/A","KRX:"&amp;TEXT(C920,"000000")))</f>
        <v>KOSDAQ:064260</v>
      </c>
      <c r="Q920" s="5"/>
    </row>
    <row r="921" customFormat="false" ht="15.75" hidden="false" customHeight="false" outlineLevel="0" collapsed="false">
      <c r="A921" s="6" t="n">
        <v>919</v>
      </c>
      <c r="B921" s="6" t="s">
        <v>21</v>
      </c>
      <c r="C921" s="7" t="n">
        <v>93640</v>
      </c>
      <c r="D921" s="6" t="s">
        <v>2818</v>
      </c>
      <c r="E921" s="7" t="n">
        <v>32601</v>
      </c>
      <c r="F921" s="6" t="s">
        <v>147</v>
      </c>
      <c r="G921" s="8" t="n">
        <v>6420676</v>
      </c>
      <c r="H921" s="8" t="n">
        <v>3210338000</v>
      </c>
      <c r="I921" s="6" t="n">
        <v>500</v>
      </c>
      <c r="J921" s="6" t="s">
        <v>17</v>
      </c>
      <c r="K921" s="6" t="s">
        <v>2819</v>
      </c>
      <c r="L921" s="6" t="s">
        <v>2820</v>
      </c>
      <c r="M921" s="3"/>
      <c r="N921" s="9" t="str">
        <f aca="false">IF(B921="코스닥", TEXT(C921,"000000")&amp;".KQ", IF(B921="코넥스", "N/A",TEXT(C921,"000000")&amp;".KS"))</f>
        <v>093640.KQ</v>
      </c>
      <c r="O921" s="5"/>
      <c r="P921" s="4" t="str">
        <f aca="false">IF(B921="코스닥", "KOSDAQ:"&amp;TEXT(C921,"000000"), IF(B921="코넥스", "N/A","KRX:"&amp;TEXT(C921,"000000")))</f>
        <v>KOSDAQ:093640</v>
      </c>
      <c r="Q921" s="5"/>
    </row>
    <row r="922" customFormat="false" ht="15.75" hidden="false" customHeight="false" outlineLevel="0" collapsed="false">
      <c r="A922" s="6" t="n">
        <v>920</v>
      </c>
      <c r="B922" s="6" t="s">
        <v>21</v>
      </c>
      <c r="C922" s="7" t="n">
        <v>39560</v>
      </c>
      <c r="D922" s="6" t="s">
        <v>2821</v>
      </c>
      <c r="E922" s="7" t="n">
        <v>32604</v>
      </c>
      <c r="F922" s="6" t="s">
        <v>210</v>
      </c>
      <c r="G922" s="8" t="n">
        <v>19962332</v>
      </c>
      <c r="H922" s="8" t="n">
        <v>11209628500</v>
      </c>
      <c r="I922" s="6" t="n">
        <v>500</v>
      </c>
      <c r="J922" s="6" t="s">
        <v>17</v>
      </c>
      <c r="K922" s="6" t="s">
        <v>2822</v>
      </c>
      <c r="L922" s="6" t="s">
        <v>2823</v>
      </c>
      <c r="M922" s="3"/>
      <c r="N922" s="9" t="str">
        <f aca="false">IF(B922="코스닥", TEXT(C922,"000000")&amp;".KQ", IF(B922="코넥스", "N/A",TEXT(C922,"000000")&amp;".KS"))</f>
        <v>039560.KQ</v>
      </c>
      <c r="O922" s="5"/>
      <c r="P922" s="4" t="str">
        <f aca="false">IF(B922="코스닥", "KOSDAQ:"&amp;TEXT(C922,"000000"), IF(B922="코넥스", "N/A","KRX:"&amp;TEXT(C922,"000000")))</f>
        <v>KOSDAQ:039560</v>
      </c>
      <c r="Q922" s="5"/>
    </row>
    <row r="923" customFormat="false" ht="15.75" hidden="false" customHeight="false" outlineLevel="0" collapsed="false">
      <c r="A923" s="6" t="n">
        <v>921</v>
      </c>
      <c r="B923" s="6" t="s">
        <v>21</v>
      </c>
      <c r="C923" s="7" t="n">
        <v>32190</v>
      </c>
      <c r="D923" s="6" t="s">
        <v>2824</v>
      </c>
      <c r="E923" s="7" t="n">
        <v>74605</v>
      </c>
      <c r="F923" s="6" t="s">
        <v>1313</v>
      </c>
      <c r="G923" s="8" t="n">
        <v>35700000</v>
      </c>
      <c r="H923" s="8" t="n">
        <v>17850000000</v>
      </c>
      <c r="I923" s="6" t="n">
        <v>500</v>
      </c>
      <c r="J923" s="6" t="s">
        <v>17</v>
      </c>
      <c r="K923" s="6" t="s">
        <v>2825</v>
      </c>
      <c r="L923" s="6" t="s">
        <v>2826</v>
      </c>
      <c r="M923" s="3"/>
      <c r="N923" s="9" t="str">
        <f aca="false">IF(B923="코스닥", TEXT(C923,"000000")&amp;".KQ", IF(B923="코넥스", "N/A",TEXT(C923,"000000")&amp;".KS"))</f>
        <v>032190.KQ</v>
      </c>
      <c r="O923" s="5"/>
      <c r="P923" s="4" t="str">
        <f aca="false">IF(B923="코스닥", "KOSDAQ:"&amp;TEXT(C923,"000000"), IF(B923="코넥스", "N/A","KRX:"&amp;TEXT(C923,"000000")))</f>
        <v>KOSDAQ:032190</v>
      </c>
      <c r="Q923" s="5"/>
    </row>
    <row r="924" customFormat="false" ht="15.75" hidden="false" customHeight="false" outlineLevel="0" collapsed="false">
      <c r="A924" s="6" t="n">
        <v>922</v>
      </c>
      <c r="B924" s="6" t="s">
        <v>21</v>
      </c>
      <c r="C924" s="7" t="n">
        <v>68240</v>
      </c>
      <c r="D924" s="6" t="s">
        <v>2827</v>
      </c>
      <c r="E924" s="7" t="n">
        <v>32801</v>
      </c>
      <c r="F924" s="6" t="s">
        <v>223</v>
      </c>
      <c r="G924" s="8" t="n">
        <v>13340559</v>
      </c>
      <c r="H924" s="8" t="n">
        <v>6670279500</v>
      </c>
      <c r="I924" s="6" t="n">
        <v>500</v>
      </c>
      <c r="J924" s="6" t="s">
        <v>17</v>
      </c>
      <c r="K924" s="6" t="s">
        <v>2828</v>
      </c>
      <c r="L924" s="6" t="s">
        <v>2829</v>
      </c>
      <c r="M924" s="3"/>
      <c r="N924" s="9" t="str">
        <f aca="false">IF(B924="코스닥", TEXT(C924,"000000")&amp;".KQ", IF(B924="코넥스", "N/A",TEXT(C924,"000000")&amp;".KS"))</f>
        <v>068240.KQ</v>
      </c>
      <c r="O924" s="5"/>
      <c r="P924" s="4" t="str">
        <f aca="false">IF(B924="코스닥", "KOSDAQ:"&amp;TEXT(C924,"000000"), IF(B924="코넥스", "N/A","KRX:"&amp;TEXT(C924,"000000")))</f>
        <v>KOSDAQ:068240</v>
      </c>
      <c r="Q924" s="5"/>
    </row>
    <row r="925" customFormat="false" ht="15.75" hidden="false" customHeight="false" outlineLevel="0" collapsed="false">
      <c r="A925" s="6" t="n">
        <v>923</v>
      </c>
      <c r="B925" s="6" t="s">
        <v>21</v>
      </c>
      <c r="C925" s="7" t="n">
        <v>35720</v>
      </c>
      <c r="D925" s="6" t="s">
        <v>2830</v>
      </c>
      <c r="E925" s="7" t="n">
        <v>106301</v>
      </c>
      <c r="F925" s="6" t="s">
        <v>231</v>
      </c>
      <c r="G925" s="8" t="n">
        <v>59942884</v>
      </c>
      <c r="H925" s="8" t="n">
        <v>30021442000</v>
      </c>
      <c r="I925" s="6" t="n">
        <v>500</v>
      </c>
      <c r="J925" s="6" t="s">
        <v>17</v>
      </c>
      <c r="K925" s="6" t="s">
        <v>2831</v>
      </c>
      <c r="L925" s="6" t="s">
        <v>2832</v>
      </c>
      <c r="M925" s="3"/>
      <c r="N925" s="9" t="str">
        <f aca="false">IF(B925="코스닥", TEXT(C925,"000000")&amp;".KQ", IF(B925="코넥스", "N/A",TEXT(C925,"000000")&amp;".KS"))</f>
        <v>035720.KQ</v>
      </c>
      <c r="O925" s="5"/>
      <c r="P925" s="4" t="str">
        <f aca="false">IF(B925="코스닥", "KOSDAQ:"&amp;TEXT(C925,"000000"), IF(B925="코넥스", "N/A","KRX:"&amp;TEXT(C925,"000000")))</f>
        <v>KOSDAQ:035720</v>
      </c>
      <c r="Q925" s="5"/>
    </row>
    <row r="926" customFormat="false" ht="15.75" hidden="false" customHeight="false" outlineLevel="0" collapsed="false">
      <c r="A926" s="6" t="n">
        <v>924</v>
      </c>
      <c r="B926" s="6" t="s">
        <v>21</v>
      </c>
      <c r="C926" s="7" t="n">
        <v>12860</v>
      </c>
      <c r="D926" s="6" t="s">
        <v>2833</v>
      </c>
      <c r="E926" s="7" t="n">
        <v>33003</v>
      </c>
      <c r="F926" s="6" t="s">
        <v>254</v>
      </c>
      <c r="G926" s="8" t="n">
        <v>27000000</v>
      </c>
      <c r="H926" s="8" t="n">
        <v>13500000000</v>
      </c>
      <c r="I926" s="6" t="n">
        <v>500</v>
      </c>
      <c r="J926" s="6" t="s">
        <v>17</v>
      </c>
      <c r="K926" s="6" t="s">
        <v>2834</v>
      </c>
      <c r="L926" s="6" t="s">
        <v>2835</v>
      </c>
      <c r="M926" s="3"/>
      <c r="N926" s="9" t="str">
        <f aca="false">IF(B926="코스닥", TEXT(C926,"000000")&amp;".KQ", IF(B926="코넥스", "N/A",TEXT(C926,"000000")&amp;".KS"))</f>
        <v>012860.KQ</v>
      </c>
      <c r="O926" s="5"/>
      <c r="P926" s="4" t="str">
        <f aca="false">IF(B926="코스닥", "KOSDAQ:"&amp;TEXT(C926,"000000"), IF(B926="코넥스", "N/A","KRX:"&amp;TEXT(C926,"000000")))</f>
        <v>KOSDAQ:012860</v>
      </c>
      <c r="Q926" s="5"/>
    </row>
    <row r="927" customFormat="false" ht="15.75" hidden="false" customHeight="false" outlineLevel="0" collapsed="false">
      <c r="A927" s="6" t="n">
        <v>925</v>
      </c>
      <c r="B927" s="6" t="s">
        <v>21</v>
      </c>
      <c r="C927" s="7" t="n">
        <v>20400</v>
      </c>
      <c r="D927" s="6" t="s">
        <v>2836</v>
      </c>
      <c r="E927" s="7" t="n">
        <v>32403</v>
      </c>
      <c r="F927" s="6" t="s">
        <v>1174</v>
      </c>
      <c r="G927" s="8" t="n">
        <v>480000</v>
      </c>
      <c r="H927" s="8" t="n">
        <v>2400000000</v>
      </c>
      <c r="I927" s="8" t="n">
        <v>5000</v>
      </c>
      <c r="J927" s="6" t="s">
        <v>17</v>
      </c>
      <c r="K927" s="6" t="s">
        <v>2837</v>
      </c>
      <c r="L927" s="6" t="s">
        <v>2838</v>
      </c>
      <c r="M927" s="3"/>
      <c r="N927" s="9" t="str">
        <f aca="false">IF(B927="코스닥", TEXT(C927,"000000")&amp;".KQ", IF(B927="코넥스", "N/A",TEXT(C927,"000000")&amp;".KS"))</f>
        <v>020400.KQ</v>
      </c>
      <c r="O927" s="5"/>
      <c r="P927" s="4" t="str">
        <f aca="false">IF(B927="코스닥", "KOSDAQ:"&amp;TEXT(C927,"000000"), IF(B927="코넥스", "N/A","KRX:"&amp;TEXT(C927,"000000")))</f>
        <v>KOSDAQ:020400</v>
      </c>
      <c r="Q927" s="5"/>
    </row>
    <row r="928" customFormat="false" ht="15.75" hidden="false" customHeight="false" outlineLevel="0" collapsed="false">
      <c r="A928" s="6" t="n">
        <v>926</v>
      </c>
      <c r="B928" s="6" t="s">
        <v>21</v>
      </c>
      <c r="C928" s="7" t="n">
        <v>8830</v>
      </c>
      <c r="D928" s="6" t="s">
        <v>2839</v>
      </c>
      <c r="E928" s="7" t="n">
        <v>32902</v>
      </c>
      <c r="F928" s="6" t="s">
        <v>282</v>
      </c>
      <c r="G928" s="8" t="n">
        <v>898752</v>
      </c>
      <c r="H928" s="8" t="n">
        <v>4493760000</v>
      </c>
      <c r="I928" s="8" t="n">
        <v>5000</v>
      </c>
      <c r="J928" s="6" t="s">
        <v>17</v>
      </c>
      <c r="K928" s="6" t="s">
        <v>2840</v>
      </c>
      <c r="L928" s="6" t="s">
        <v>2841</v>
      </c>
      <c r="M928" s="3"/>
      <c r="N928" s="9" t="str">
        <f aca="false">IF(B928="코스닥", TEXT(C928,"000000")&amp;".KQ", IF(B928="코넥스", "N/A",TEXT(C928,"000000")&amp;".KS"))</f>
        <v>008830.KQ</v>
      </c>
      <c r="O928" s="5"/>
      <c r="P928" s="4" t="str">
        <f aca="false">IF(B928="코스닥", "KOSDAQ:"&amp;TEXT(C928,"000000"), IF(B928="코넥스", "N/A","KRX:"&amp;TEXT(C928,"000000")))</f>
        <v>KOSDAQ:008830</v>
      </c>
      <c r="Q928" s="5"/>
    </row>
    <row r="929" customFormat="false" ht="15.75" hidden="false" customHeight="false" outlineLevel="0" collapsed="false">
      <c r="A929" s="6" t="n">
        <v>927</v>
      </c>
      <c r="B929" s="6" t="s">
        <v>21</v>
      </c>
      <c r="C929" s="7" t="n">
        <v>48470</v>
      </c>
      <c r="D929" s="6" t="s">
        <v>2842</v>
      </c>
      <c r="E929" s="7" t="n">
        <v>32401</v>
      </c>
      <c r="F929" s="6" t="s">
        <v>86</v>
      </c>
      <c r="G929" s="8" t="n">
        <v>10000000</v>
      </c>
      <c r="H929" s="8" t="n">
        <v>5000000000</v>
      </c>
      <c r="I929" s="6" t="n">
        <v>500</v>
      </c>
      <c r="J929" s="6" t="s">
        <v>17</v>
      </c>
      <c r="K929" s="6" t="s">
        <v>2843</v>
      </c>
      <c r="L929" s="6" t="s">
        <v>2844</v>
      </c>
      <c r="M929" s="3"/>
      <c r="N929" s="9" t="str">
        <f aca="false">IF(B929="코스닥", TEXT(C929,"000000")&amp;".KQ", IF(B929="코넥스", "N/A",TEXT(C929,"000000")&amp;".KS"))</f>
        <v>048470.KQ</v>
      </c>
      <c r="O929" s="5"/>
      <c r="P929" s="4" t="str">
        <f aca="false">IF(B929="코스닥", "KOSDAQ:"&amp;TEXT(C929,"000000"), IF(B929="코넥스", "N/A","KRX:"&amp;TEXT(C929,"000000")))</f>
        <v>KOSDAQ:048470</v>
      </c>
      <c r="Q929" s="5"/>
    </row>
    <row r="930" customFormat="false" ht="15.75" hidden="false" customHeight="false" outlineLevel="0" collapsed="false">
      <c r="A930" s="6" t="n">
        <v>928</v>
      </c>
      <c r="B930" s="6" t="s">
        <v>21</v>
      </c>
      <c r="C930" s="7" t="n">
        <v>4780</v>
      </c>
      <c r="D930" s="6" t="s">
        <v>2845</v>
      </c>
      <c r="E930" s="7" t="n">
        <v>32509</v>
      </c>
      <c r="F930" s="6" t="s">
        <v>474</v>
      </c>
      <c r="G930" s="8" t="n">
        <v>15903199</v>
      </c>
      <c r="H930" s="8" t="n">
        <v>7951599500</v>
      </c>
      <c r="I930" s="6" t="n">
        <v>500</v>
      </c>
      <c r="J930" s="6" t="s">
        <v>17</v>
      </c>
      <c r="K930" s="6" t="s">
        <v>2846</v>
      </c>
      <c r="L930" s="6" t="s">
        <v>2847</v>
      </c>
      <c r="M930" s="3"/>
      <c r="N930" s="9" t="str">
        <f aca="false">IF(B930="코스닥", TEXT(C930,"000000")&amp;".KQ", IF(B930="코넥스", "N/A",TEXT(C930,"000000")&amp;".KS"))</f>
        <v>004780.KQ</v>
      </c>
      <c r="O930" s="5"/>
      <c r="P930" s="4" t="str">
        <f aca="false">IF(B930="코스닥", "KOSDAQ:"&amp;TEXT(C930,"000000"), IF(B930="코넥스", "N/A","KRX:"&amp;TEXT(C930,"000000")))</f>
        <v>KOSDAQ:004780</v>
      </c>
      <c r="Q930" s="5"/>
    </row>
    <row r="931" customFormat="false" ht="15.75" hidden="false" customHeight="false" outlineLevel="0" collapsed="false">
      <c r="A931" s="6" t="n">
        <v>929</v>
      </c>
      <c r="B931" s="6" t="s">
        <v>21</v>
      </c>
      <c r="C931" s="7" t="n">
        <v>17650</v>
      </c>
      <c r="D931" s="6" t="s">
        <v>2848</v>
      </c>
      <c r="E931" s="7" t="n">
        <v>31709</v>
      </c>
      <c r="F931" s="6" t="s">
        <v>901</v>
      </c>
      <c r="G931" s="8" t="n">
        <v>9000000</v>
      </c>
      <c r="H931" s="8" t="n">
        <v>4500000000</v>
      </c>
      <c r="I931" s="6" t="n">
        <v>500</v>
      </c>
      <c r="J931" s="6" t="s">
        <v>17</v>
      </c>
      <c r="K931" s="6" t="s">
        <v>2849</v>
      </c>
      <c r="L931" s="6" t="s">
        <v>2850</v>
      </c>
      <c r="M931" s="3"/>
      <c r="N931" s="9" t="str">
        <f aca="false">IF(B931="코스닥", TEXT(C931,"000000")&amp;".KQ", IF(B931="코넥스", "N/A",TEXT(C931,"000000")&amp;".KS"))</f>
        <v>017650.KQ</v>
      </c>
      <c r="O931" s="5"/>
      <c r="P931" s="4" t="str">
        <f aca="false">IF(B931="코스닥", "KOSDAQ:"&amp;TEXT(C931,"000000"), IF(B931="코넥스", "N/A","KRX:"&amp;TEXT(C931,"000000")))</f>
        <v>KOSDAQ:017650</v>
      </c>
      <c r="Q931" s="5"/>
    </row>
    <row r="932" customFormat="false" ht="15.75" hidden="false" customHeight="false" outlineLevel="0" collapsed="false">
      <c r="A932" s="6" t="n">
        <v>930</v>
      </c>
      <c r="B932" s="6" t="s">
        <v>21</v>
      </c>
      <c r="C932" s="7" t="n">
        <v>7720</v>
      </c>
      <c r="D932" s="6" t="s">
        <v>2851</v>
      </c>
      <c r="E932" s="7" t="n">
        <v>32605</v>
      </c>
      <c r="F932" s="6" t="s">
        <v>1143</v>
      </c>
      <c r="G932" s="8" t="n">
        <v>100800450</v>
      </c>
      <c r="H932" s="8" t="n">
        <v>50400225000</v>
      </c>
      <c r="I932" s="6" t="n">
        <v>500</v>
      </c>
      <c r="J932" s="6" t="s">
        <v>17</v>
      </c>
      <c r="K932" s="6" t="s">
        <v>2852</v>
      </c>
      <c r="L932" s="6" t="s">
        <v>2853</v>
      </c>
      <c r="M932" s="3"/>
      <c r="N932" s="9" t="str">
        <f aca="false">IF(B932="코스닥", TEXT(C932,"000000")&amp;".KQ", IF(B932="코넥스", "N/A",TEXT(C932,"000000")&amp;".KS"))</f>
        <v>007720.KQ</v>
      </c>
      <c r="O932" s="5"/>
      <c r="P932" s="4" t="str">
        <f aca="false">IF(B932="코스닥", "KOSDAQ:"&amp;TEXT(C932,"000000"), IF(B932="코넥스", "N/A","KRX:"&amp;TEXT(C932,"000000")))</f>
        <v>KOSDAQ:007720</v>
      </c>
      <c r="Q932" s="5"/>
    </row>
    <row r="933" customFormat="false" ht="15.75" hidden="false" customHeight="false" outlineLevel="0" collapsed="false">
      <c r="A933" s="6" t="n">
        <v>931</v>
      </c>
      <c r="B933" s="6" t="s">
        <v>21</v>
      </c>
      <c r="C933" s="7" t="n">
        <v>78140</v>
      </c>
      <c r="D933" s="6" t="s">
        <v>2854</v>
      </c>
      <c r="E933" s="7" t="n">
        <v>32102</v>
      </c>
      <c r="F933" s="6" t="s">
        <v>129</v>
      </c>
      <c r="G933" s="8" t="n">
        <v>11086579</v>
      </c>
      <c r="H933" s="8" t="n">
        <v>5543289500</v>
      </c>
      <c r="I933" s="6" t="n">
        <v>500</v>
      </c>
      <c r="J933" s="6" t="s">
        <v>17</v>
      </c>
      <c r="K933" s="6" t="s">
        <v>2855</v>
      </c>
      <c r="L933" s="6" t="s">
        <v>2856</v>
      </c>
      <c r="M933" s="3"/>
      <c r="N933" s="9" t="str">
        <f aca="false">IF(B933="코스닥", TEXT(C933,"000000")&amp;".KQ", IF(B933="코넥스", "N/A",TEXT(C933,"000000")&amp;".KS"))</f>
        <v>078140.KQ</v>
      </c>
      <c r="O933" s="5"/>
      <c r="P933" s="4" t="str">
        <f aca="false">IF(B933="코스닥", "KOSDAQ:"&amp;TEXT(C933,"000000"), IF(B933="코넥스", "N/A","KRX:"&amp;TEXT(C933,"000000")))</f>
        <v>KOSDAQ:078140</v>
      </c>
      <c r="Q933" s="5"/>
    </row>
    <row r="934" customFormat="false" ht="15.75" hidden="false" customHeight="false" outlineLevel="0" collapsed="false">
      <c r="A934" s="6" t="n">
        <v>932</v>
      </c>
      <c r="B934" s="6" t="s">
        <v>21</v>
      </c>
      <c r="C934" s="7" t="n">
        <v>36480</v>
      </c>
      <c r="D934" s="6" t="s">
        <v>2857</v>
      </c>
      <c r="E934" s="7" t="n">
        <v>32102</v>
      </c>
      <c r="F934" s="6" t="s">
        <v>129</v>
      </c>
      <c r="G934" s="8" t="n">
        <v>380000</v>
      </c>
      <c r="H934" s="8" t="n">
        <v>1900000000</v>
      </c>
      <c r="I934" s="8" t="n">
        <v>5000</v>
      </c>
      <c r="J934" s="6" t="s">
        <v>17</v>
      </c>
      <c r="K934" s="6" t="s">
        <v>2858</v>
      </c>
      <c r="L934" s="6" t="s">
        <v>2859</v>
      </c>
      <c r="M934" s="3"/>
      <c r="N934" s="9" t="str">
        <f aca="false">IF(B934="코스닥", TEXT(C934,"000000")&amp;".KQ", IF(B934="코넥스", "N/A",TEXT(C934,"000000")&amp;".KS"))</f>
        <v>036480.KQ</v>
      </c>
      <c r="O934" s="5"/>
      <c r="P934" s="4" t="str">
        <f aca="false">IF(B934="코스닥", "KOSDAQ:"&amp;TEXT(C934,"000000"), IF(B934="코넥스", "N/A","KRX:"&amp;TEXT(C934,"000000")))</f>
        <v>KOSDAQ:036480</v>
      </c>
      <c r="Q934" s="5"/>
    </row>
    <row r="935" customFormat="false" ht="15.75" hidden="false" customHeight="false" outlineLevel="0" collapsed="false">
      <c r="A935" s="6" t="n">
        <v>933</v>
      </c>
      <c r="B935" s="6" t="s">
        <v>21</v>
      </c>
      <c r="C935" s="7" t="n">
        <v>25440</v>
      </c>
      <c r="D935" s="6" t="s">
        <v>2860</v>
      </c>
      <c r="E935" s="7" t="n">
        <v>32605</v>
      </c>
      <c r="F935" s="6" t="s">
        <v>1143</v>
      </c>
      <c r="G935" s="8" t="n">
        <v>68755006</v>
      </c>
      <c r="H935" s="8" t="n">
        <v>34377503000</v>
      </c>
      <c r="I935" s="6" t="n">
        <v>500</v>
      </c>
      <c r="J935" s="6" t="s">
        <v>17</v>
      </c>
      <c r="K935" s="6" t="s">
        <v>2861</v>
      </c>
      <c r="L935" s="6" t="s">
        <v>2862</v>
      </c>
      <c r="M935" s="3"/>
      <c r="N935" s="9" t="str">
        <f aca="false">IF(B935="코스닥", TEXT(C935,"000000")&amp;".KQ", IF(B935="코넥스", "N/A",TEXT(C935,"000000")&amp;".KS"))</f>
        <v>025440.KQ</v>
      </c>
      <c r="O935" s="5"/>
      <c r="P935" s="4" t="str">
        <f aca="false">IF(B935="코스닥", "KOSDAQ:"&amp;TEXT(C935,"000000"), IF(B935="코넥스", "N/A","KRX:"&amp;TEXT(C935,"000000")))</f>
        <v>KOSDAQ:025440</v>
      </c>
      <c r="Q935" s="5"/>
    </row>
    <row r="936" customFormat="false" ht="15.75" hidden="false" customHeight="false" outlineLevel="0" collapsed="false">
      <c r="A936" s="6" t="n">
        <v>934</v>
      </c>
      <c r="B936" s="6" t="s">
        <v>21</v>
      </c>
      <c r="C936" s="7" t="n">
        <v>27830</v>
      </c>
      <c r="D936" s="6" t="s">
        <v>2863</v>
      </c>
      <c r="E936" s="7" t="n">
        <v>116402</v>
      </c>
      <c r="F936" s="6" t="s">
        <v>882</v>
      </c>
      <c r="G936" s="8" t="n">
        <v>40000000</v>
      </c>
      <c r="H936" s="8" t="n">
        <v>20000000000</v>
      </c>
      <c r="I936" s="6" t="n">
        <v>500</v>
      </c>
      <c r="J936" s="6" t="s">
        <v>17</v>
      </c>
      <c r="K936" s="6" t="s">
        <v>2864</v>
      </c>
      <c r="L936" s="6" t="s">
        <v>2865</v>
      </c>
      <c r="M936" s="3"/>
      <c r="N936" s="9" t="str">
        <f aca="false">IF(B936="코스닥", TEXT(C936,"000000")&amp;".KQ", IF(B936="코넥스", "N/A",TEXT(C936,"000000")&amp;".KS"))</f>
        <v>027830.KQ</v>
      </c>
      <c r="O936" s="5"/>
      <c r="P936" s="4" t="str">
        <f aca="false">IF(B936="코스닥", "KOSDAQ:"&amp;TEXT(C936,"000000"), IF(B936="코넥스", "N/A","KRX:"&amp;TEXT(C936,"000000")))</f>
        <v>KOSDAQ:027830</v>
      </c>
      <c r="Q936" s="5"/>
    </row>
    <row r="937" customFormat="false" ht="15.75" hidden="false" customHeight="false" outlineLevel="0" collapsed="false">
      <c r="A937" s="6" t="n">
        <v>935</v>
      </c>
      <c r="B937" s="6" t="s">
        <v>21</v>
      </c>
      <c r="C937" s="7" t="n">
        <v>104040</v>
      </c>
      <c r="D937" s="6" t="s">
        <v>2866</v>
      </c>
      <c r="E937" s="7" t="n">
        <v>33003</v>
      </c>
      <c r="F937" s="6" t="s">
        <v>254</v>
      </c>
      <c r="G937" s="8" t="n">
        <v>5338167</v>
      </c>
      <c r="H937" s="8" t="n">
        <v>2669083500</v>
      </c>
      <c r="I937" s="6" t="n">
        <v>500</v>
      </c>
      <c r="J937" s="6" t="s">
        <v>17</v>
      </c>
      <c r="K937" s="6" t="s">
        <v>2867</v>
      </c>
      <c r="L937" s="6" t="s">
        <v>2868</v>
      </c>
      <c r="M937" s="3"/>
      <c r="N937" s="9" t="str">
        <f aca="false">IF(B937="코스닥", TEXT(C937,"000000")&amp;".KQ", IF(B937="코넥스", "N/A",TEXT(C937,"000000")&amp;".KS"))</f>
        <v>104040.KQ</v>
      </c>
      <c r="O937" s="5"/>
      <c r="P937" s="4" t="str">
        <f aca="false">IF(B937="코스닥", "KOSDAQ:"&amp;TEXT(C937,"000000"), IF(B937="코넥스", "N/A","KRX:"&amp;TEXT(C937,"000000")))</f>
        <v>KOSDAQ:104040</v>
      </c>
      <c r="Q937" s="5"/>
    </row>
    <row r="938" customFormat="false" ht="15.75" hidden="false" customHeight="false" outlineLevel="0" collapsed="false">
      <c r="A938" s="6" t="n">
        <v>936</v>
      </c>
      <c r="B938" s="6" t="s">
        <v>21</v>
      </c>
      <c r="C938" s="7" t="n">
        <v>217270</v>
      </c>
      <c r="D938" s="6" t="s">
        <v>2869</v>
      </c>
      <c r="E938" s="7" t="n">
        <v>116601</v>
      </c>
      <c r="F938" s="6" t="s">
        <v>118</v>
      </c>
      <c r="G938" s="8" t="n">
        <v>5124000</v>
      </c>
      <c r="H938" s="8" t="n">
        <v>512400000</v>
      </c>
      <c r="I938" s="6" t="n">
        <v>100</v>
      </c>
      <c r="J938" s="6" t="s">
        <v>17</v>
      </c>
      <c r="K938" s="6" t="s">
        <v>2870</v>
      </c>
      <c r="L938" s="6" t="s">
        <v>581</v>
      </c>
      <c r="M938" s="3"/>
      <c r="N938" s="9" t="str">
        <f aca="false">IF(B938="코스닥", TEXT(C938,"000000")&amp;".KQ", IF(B938="코넥스", "N/A",TEXT(C938,"000000")&amp;".KS"))</f>
        <v>217270.KQ</v>
      </c>
      <c r="O938" s="5"/>
      <c r="P938" s="4" t="str">
        <f aca="false">IF(B938="코스닥", "KOSDAQ:"&amp;TEXT(C938,"000000"), IF(B938="코넥스", "N/A","KRX:"&amp;TEXT(C938,"000000")))</f>
        <v>KOSDAQ:217270</v>
      </c>
      <c r="Q938" s="5"/>
    </row>
    <row r="939" customFormat="false" ht="15.75" hidden="false" customHeight="false" outlineLevel="0" collapsed="false">
      <c r="A939" s="6" t="n">
        <v>937</v>
      </c>
      <c r="B939" s="6" t="s">
        <v>21</v>
      </c>
      <c r="C939" s="7" t="n">
        <v>20180</v>
      </c>
      <c r="D939" s="6" t="s">
        <v>2871</v>
      </c>
      <c r="E939" s="7" t="n">
        <v>106201</v>
      </c>
      <c r="F939" s="6" t="s">
        <v>286</v>
      </c>
      <c r="G939" s="8" t="n">
        <v>38428915</v>
      </c>
      <c r="H939" s="8" t="n">
        <v>19214457500</v>
      </c>
      <c r="I939" s="6" t="n">
        <v>500</v>
      </c>
      <c r="J939" s="6" t="s">
        <v>17</v>
      </c>
      <c r="K939" s="6" t="s">
        <v>2872</v>
      </c>
      <c r="L939" s="6" t="s">
        <v>2873</v>
      </c>
      <c r="M939" s="3"/>
      <c r="N939" s="9" t="str">
        <f aca="false">IF(B939="코스닥", TEXT(C939,"000000")&amp;".KQ", IF(B939="코넥스", "N/A",TEXT(C939,"000000")&amp;".KS"))</f>
        <v>020180.KQ</v>
      </c>
      <c r="O939" s="5"/>
      <c r="P939" s="4" t="str">
        <f aca="false">IF(B939="코스닥", "KOSDAQ:"&amp;TEXT(C939,"000000"), IF(B939="코넥스", "N/A","KRX:"&amp;TEXT(C939,"000000")))</f>
        <v>KOSDAQ:020180</v>
      </c>
      <c r="Q939" s="5"/>
    </row>
    <row r="940" customFormat="false" ht="15.75" hidden="false" customHeight="false" outlineLevel="0" collapsed="false">
      <c r="A940" s="6" t="n">
        <v>938</v>
      </c>
      <c r="B940" s="6" t="s">
        <v>21</v>
      </c>
      <c r="C940" s="7" t="n">
        <v>45390</v>
      </c>
      <c r="D940" s="6" t="s">
        <v>2874</v>
      </c>
      <c r="E940" s="7" t="n">
        <v>105802</v>
      </c>
      <c r="F940" s="6" t="s">
        <v>235</v>
      </c>
      <c r="G940" s="8" t="n">
        <v>70791032</v>
      </c>
      <c r="H940" s="8" t="n">
        <v>7079103200</v>
      </c>
      <c r="I940" s="6" t="n">
        <v>100</v>
      </c>
      <c r="J940" s="6" t="s">
        <v>17</v>
      </c>
      <c r="K940" s="6" t="s">
        <v>2875</v>
      </c>
      <c r="L940" s="6" t="s">
        <v>2876</v>
      </c>
      <c r="M940" s="3"/>
      <c r="N940" s="9" t="str">
        <f aca="false">IF(B940="코스닥", TEXT(C940,"000000")&amp;".KQ", IF(B940="코넥스", "N/A",TEXT(C940,"000000")&amp;".KS"))</f>
        <v>045390.KQ</v>
      </c>
      <c r="O940" s="5"/>
      <c r="P940" s="4" t="str">
        <f aca="false">IF(B940="코스닥", "KOSDAQ:"&amp;TEXT(C940,"000000"), IF(B940="코넥스", "N/A","KRX:"&amp;TEXT(C940,"000000")))</f>
        <v>KOSDAQ:045390</v>
      </c>
      <c r="Q940" s="5"/>
    </row>
    <row r="941" customFormat="false" ht="15.75" hidden="false" customHeight="false" outlineLevel="0" collapsed="false">
      <c r="A941" s="6" t="n">
        <v>939</v>
      </c>
      <c r="B941" s="6" t="s">
        <v>21</v>
      </c>
      <c r="C941" s="7" t="n">
        <v>108380</v>
      </c>
      <c r="D941" s="6" t="s">
        <v>2877</v>
      </c>
      <c r="E941" s="7" t="n">
        <v>33101</v>
      </c>
      <c r="F941" s="6" t="s">
        <v>598</v>
      </c>
      <c r="G941" s="8" t="n">
        <v>9567333</v>
      </c>
      <c r="H941" s="8" t="n">
        <v>4783666500</v>
      </c>
      <c r="I941" s="6" t="n">
        <v>500</v>
      </c>
      <c r="J941" s="6" t="s">
        <v>17</v>
      </c>
      <c r="K941" s="6" t="s">
        <v>2878</v>
      </c>
      <c r="L941" s="6" t="s">
        <v>2879</v>
      </c>
      <c r="M941" s="3"/>
      <c r="N941" s="9" t="str">
        <f aca="false">IF(B941="코스닥", TEXT(C941,"000000")&amp;".KQ", IF(B941="코넥스", "N/A",TEXT(C941,"000000")&amp;".KS"))</f>
        <v>108380.KQ</v>
      </c>
      <c r="O941" s="5"/>
      <c r="P941" s="4" t="str">
        <f aca="false">IF(B941="코스닥", "KOSDAQ:"&amp;TEXT(C941,"000000"), IF(B941="코넥스", "N/A","KRX:"&amp;TEXT(C941,"000000")))</f>
        <v>KOSDAQ:108380</v>
      </c>
      <c r="Q941" s="5"/>
    </row>
    <row r="942" customFormat="false" ht="15.75" hidden="false" customHeight="false" outlineLevel="0" collapsed="false">
      <c r="A942" s="6" t="n">
        <v>940</v>
      </c>
      <c r="B942" s="6" t="s">
        <v>21</v>
      </c>
      <c r="C942" s="7" t="n">
        <v>6580</v>
      </c>
      <c r="D942" s="6" t="s">
        <v>2880</v>
      </c>
      <c r="E942" s="7" t="n">
        <v>31701</v>
      </c>
      <c r="F942" s="6" t="s">
        <v>470</v>
      </c>
      <c r="G942" s="8" t="n">
        <v>2685000</v>
      </c>
      <c r="H942" s="8" t="n">
        <v>13425000000</v>
      </c>
      <c r="I942" s="8" t="n">
        <v>5000</v>
      </c>
      <c r="J942" s="6" t="s">
        <v>17</v>
      </c>
      <c r="K942" s="6" t="s">
        <v>2881</v>
      </c>
      <c r="L942" s="6" t="s">
        <v>2882</v>
      </c>
      <c r="M942" s="3"/>
      <c r="N942" s="9" t="str">
        <f aca="false">IF(B942="코스닥", TEXT(C942,"000000")&amp;".KQ", IF(B942="코넥스", "N/A",TEXT(C942,"000000")&amp;".KS"))</f>
        <v>006580.KQ</v>
      </c>
      <c r="O942" s="5"/>
      <c r="P942" s="4" t="str">
        <f aca="false">IF(B942="코스닥", "KOSDAQ:"&amp;TEXT(C942,"000000"), IF(B942="코넥스", "N/A","KRX:"&amp;TEXT(C942,"000000")))</f>
        <v>KOSDAQ:006580</v>
      </c>
      <c r="Q942" s="5"/>
    </row>
    <row r="943" customFormat="false" ht="15.75" hidden="false" customHeight="false" outlineLevel="0" collapsed="false">
      <c r="A943" s="6" t="n">
        <v>941</v>
      </c>
      <c r="B943" s="6" t="s">
        <v>21</v>
      </c>
      <c r="C943" s="7" t="n">
        <v>215480</v>
      </c>
      <c r="D943" s="6" t="s">
        <v>2883</v>
      </c>
      <c r="E943" s="7" t="n">
        <v>116601</v>
      </c>
      <c r="F943" s="6" t="s">
        <v>118</v>
      </c>
      <c r="G943" s="8" t="n">
        <v>3535000</v>
      </c>
      <c r="H943" s="8" t="n">
        <v>353500000</v>
      </c>
      <c r="I943" s="6" t="n">
        <v>100</v>
      </c>
      <c r="J943" s="6" t="s">
        <v>17</v>
      </c>
      <c r="K943" s="6" t="n">
        <v>27683488</v>
      </c>
      <c r="L943" s="6" t="s">
        <v>2884</v>
      </c>
      <c r="M943" s="3"/>
      <c r="N943" s="9" t="str">
        <f aca="false">IF(B943="코스닥", TEXT(C943,"000000")&amp;".KQ", IF(B943="코넥스", "N/A",TEXT(C943,"000000")&amp;".KS"))</f>
        <v>215480.KQ</v>
      </c>
      <c r="O943" s="5"/>
      <c r="P943" s="4" t="str">
        <f aca="false">IF(B943="코스닥", "KOSDAQ:"&amp;TEXT(C943,"000000"), IF(B943="코넥스", "N/A","KRX:"&amp;TEXT(C943,"000000")))</f>
        <v>KOSDAQ:215480</v>
      </c>
      <c r="Q943" s="5"/>
    </row>
    <row r="944" customFormat="false" ht="15.75" hidden="false" customHeight="false" outlineLevel="0" collapsed="false">
      <c r="A944" s="6" t="n">
        <v>942</v>
      </c>
      <c r="B944" s="6" t="s">
        <v>21</v>
      </c>
      <c r="C944" s="7" t="n">
        <v>204440</v>
      </c>
      <c r="D944" s="6" t="s">
        <v>2885</v>
      </c>
      <c r="E944" s="7" t="n">
        <v>116601</v>
      </c>
      <c r="F944" s="6" t="s">
        <v>118</v>
      </c>
      <c r="G944" s="8" t="n">
        <v>5750000</v>
      </c>
      <c r="H944" s="8" t="n">
        <v>575000000</v>
      </c>
      <c r="I944" s="6" t="n">
        <v>100</v>
      </c>
      <c r="J944" s="6" t="s">
        <v>17</v>
      </c>
      <c r="K944" s="6" t="s">
        <v>2886</v>
      </c>
      <c r="L944" s="6" t="s">
        <v>2884</v>
      </c>
      <c r="M944" s="3"/>
      <c r="N944" s="9" t="str">
        <f aca="false">IF(B944="코스닥", TEXT(C944,"000000")&amp;".KQ", IF(B944="코넥스", "N/A",TEXT(C944,"000000")&amp;".KS"))</f>
        <v>204440.KQ</v>
      </c>
      <c r="O944" s="5"/>
      <c r="P944" s="4" t="str">
        <f aca="false">IF(B944="코스닥", "KOSDAQ:"&amp;TEXT(C944,"000000"), IF(B944="코넥스", "N/A","KRX:"&amp;TEXT(C944,"000000")))</f>
        <v>KOSDAQ:204440</v>
      </c>
      <c r="Q944" s="5"/>
    </row>
    <row r="945" customFormat="false" ht="15.75" hidden="false" customHeight="false" outlineLevel="0" collapsed="false">
      <c r="A945" s="6" t="n">
        <v>943</v>
      </c>
      <c r="B945" s="6" t="s">
        <v>21</v>
      </c>
      <c r="C945" s="7" t="n">
        <v>215580</v>
      </c>
      <c r="D945" s="6" t="s">
        <v>2887</v>
      </c>
      <c r="E945" s="7" t="n">
        <v>116601</v>
      </c>
      <c r="F945" s="6" t="s">
        <v>118</v>
      </c>
      <c r="G945" s="8" t="n">
        <v>5410000</v>
      </c>
      <c r="H945" s="8" t="n">
        <v>541000000</v>
      </c>
      <c r="I945" s="6" t="n">
        <v>100</v>
      </c>
      <c r="J945" s="6" t="s">
        <v>17</v>
      </c>
      <c r="K945" s="6" t="s">
        <v>2888</v>
      </c>
      <c r="L945" s="6" t="s">
        <v>2889</v>
      </c>
      <c r="M945" s="3"/>
      <c r="N945" s="9" t="str">
        <f aca="false">IF(B945="코스닥", TEXT(C945,"000000")&amp;".KQ", IF(B945="코넥스", "N/A",TEXT(C945,"000000")&amp;".KS"))</f>
        <v>215580.KQ</v>
      </c>
      <c r="O945" s="5"/>
      <c r="P945" s="4" t="str">
        <f aca="false">IF(B945="코스닥", "KOSDAQ:"&amp;TEXT(C945,"000000"), IF(B945="코넥스", "N/A","KRX:"&amp;TEXT(C945,"000000")))</f>
        <v>KOSDAQ:215580</v>
      </c>
      <c r="Q945" s="5"/>
    </row>
    <row r="946" customFormat="false" ht="15.75" hidden="false" customHeight="false" outlineLevel="0" collapsed="false">
      <c r="A946" s="6" t="n">
        <v>944</v>
      </c>
      <c r="B946" s="6" t="s">
        <v>21</v>
      </c>
      <c r="C946" s="7" t="n">
        <v>48910</v>
      </c>
      <c r="D946" s="6" t="s">
        <v>2890</v>
      </c>
      <c r="E946" s="7" t="n">
        <v>105901</v>
      </c>
      <c r="F946" s="6" t="s">
        <v>55</v>
      </c>
      <c r="G946" s="8" t="n">
        <v>11058764</v>
      </c>
      <c r="H946" s="8" t="n">
        <v>5559382000</v>
      </c>
      <c r="I946" s="6" t="n">
        <v>500</v>
      </c>
      <c r="J946" s="6" t="s">
        <v>17</v>
      </c>
      <c r="K946" s="6" t="s">
        <v>2891</v>
      </c>
      <c r="L946" s="6" t="s">
        <v>2892</v>
      </c>
      <c r="M946" s="3"/>
      <c r="N946" s="9" t="str">
        <f aca="false">IF(B946="코스닥", TEXT(C946,"000000")&amp;".KQ", IF(B946="코넥스", "N/A",TEXT(C946,"000000")&amp;".KS"))</f>
        <v>048910.KQ</v>
      </c>
      <c r="O946" s="5"/>
      <c r="P946" s="4" t="str">
        <f aca="false">IF(B946="코스닥", "KOSDAQ:"&amp;TEXT(C946,"000000"), IF(B946="코넥스", "N/A","KRX:"&amp;TEXT(C946,"000000")))</f>
        <v>KOSDAQ:048910</v>
      </c>
      <c r="Q946" s="5"/>
    </row>
    <row r="947" customFormat="false" ht="15.75" hidden="false" customHeight="false" outlineLevel="0" collapsed="false">
      <c r="A947" s="6" t="n">
        <v>945</v>
      </c>
      <c r="B947" s="6" t="s">
        <v>21</v>
      </c>
      <c r="C947" s="7" t="n">
        <v>5710</v>
      </c>
      <c r="D947" s="6" t="s">
        <v>2893</v>
      </c>
      <c r="E947" s="7" t="n">
        <v>33003</v>
      </c>
      <c r="F947" s="6" t="s">
        <v>254</v>
      </c>
      <c r="G947" s="8" t="n">
        <v>18216000</v>
      </c>
      <c r="H947" s="8" t="n">
        <v>9108000000</v>
      </c>
      <c r="I947" s="6" t="n">
        <v>500</v>
      </c>
      <c r="J947" s="6" t="s">
        <v>17</v>
      </c>
      <c r="K947" s="6" t="s">
        <v>2894</v>
      </c>
      <c r="L947" s="6" t="s">
        <v>2895</v>
      </c>
      <c r="M947" s="3"/>
      <c r="N947" s="9" t="str">
        <f aca="false">IF(B947="코스닥", TEXT(C947,"000000")&amp;".KQ", IF(B947="코넥스", "N/A",TEXT(C947,"000000")&amp;".KS"))</f>
        <v>005710.KQ</v>
      </c>
      <c r="O947" s="5"/>
      <c r="P947" s="4" t="str">
        <f aca="false">IF(B947="코스닥", "KOSDAQ:"&amp;TEXT(C947,"000000"), IF(B947="코넥스", "N/A","KRX:"&amp;TEXT(C947,"000000")))</f>
        <v>KOSDAQ:005710</v>
      </c>
      <c r="Q947" s="5"/>
    </row>
    <row r="948" customFormat="false" ht="15.75" hidden="false" customHeight="false" outlineLevel="0" collapsed="false">
      <c r="A948" s="6" t="n">
        <v>946</v>
      </c>
      <c r="B948" s="6" t="s">
        <v>21</v>
      </c>
      <c r="C948" s="7" t="n">
        <v>120240</v>
      </c>
      <c r="D948" s="6" t="s">
        <v>2896</v>
      </c>
      <c r="E948" s="7" t="n">
        <v>32001</v>
      </c>
      <c r="F948" s="6" t="s">
        <v>155</v>
      </c>
      <c r="G948" s="8" t="n">
        <v>6048727</v>
      </c>
      <c r="H948" s="8" t="n">
        <v>3024363500</v>
      </c>
      <c r="I948" s="6" t="n">
        <v>500</v>
      </c>
      <c r="J948" s="6" t="s">
        <v>17</v>
      </c>
      <c r="K948" s="6" t="s">
        <v>2897</v>
      </c>
      <c r="L948" s="6" t="s">
        <v>2898</v>
      </c>
      <c r="M948" s="3"/>
      <c r="N948" s="9" t="str">
        <f aca="false">IF(B948="코스닥", TEXT(C948,"000000")&amp;".KQ", IF(B948="코넥스", "N/A",TEXT(C948,"000000")&amp;".KS"))</f>
        <v>120240.KQ</v>
      </c>
      <c r="O948" s="5"/>
      <c r="P948" s="4" t="str">
        <f aca="false">IF(B948="코스닥", "KOSDAQ:"&amp;TEXT(C948,"000000"), IF(B948="코넥스", "N/A","KRX:"&amp;TEXT(C948,"000000")))</f>
        <v>KOSDAQ:120240</v>
      </c>
      <c r="Q948" s="5"/>
    </row>
    <row r="949" customFormat="false" ht="15.75" hidden="false" customHeight="false" outlineLevel="0" collapsed="false">
      <c r="A949" s="6" t="n">
        <v>947</v>
      </c>
      <c r="B949" s="6" t="s">
        <v>21</v>
      </c>
      <c r="C949" s="7" t="n">
        <v>3310</v>
      </c>
      <c r="D949" s="6" t="s">
        <v>2899</v>
      </c>
      <c r="E949" s="7" t="n">
        <v>31008</v>
      </c>
      <c r="F949" s="6" t="s">
        <v>1184</v>
      </c>
      <c r="G949" s="8" t="n">
        <v>35392350</v>
      </c>
      <c r="H949" s="8" t="n">
        <v>18696175000</v>
      </c>
      <c r="I949" s="6" t="n">
        <v>500</v>
      </c>
      <c r="J949" s="6" t="s">
        <v>17</v>
      </c>
      <c r="K949" s="6" t="s">
        <v>2900</v>
      </c>
      <c r="L949" s="6" t="s">
        <v>2901</v>
      </c>
      <c r="M949" s="3"/>
      <c r="N949" s="9" t="str">
        <f aca="false">IF(B949="코스닥", TEXT(C949,"000000")&amp;".KQ", IF(B949="코넥스", "N/A",TEXT(C949,"000000")&amp;".KS"))</f>
        <v>003310.KQ</v>
      </c>
      <c r="O949" s="5"/>
      <c r="P949" s="4" t="str">
        <f aca="false">IF(B949="코스닥", "KOSDAQ:"&amp;TEXT(C949,"000000"), IF(B949="코넥스", "N/A","KRX:"&amp;TEXT(C949,"000000")))</f>
        <v>KOSDAQ:003310</v>
      </c>
      <c r="Q949" s="5"/>
    </row>
    <row r="950" customFormat="false" ht="15.75" hidden="false" customHeight="false" outlineLevel="0" collapsed="false">
      <c r="A950" s="6" t="n">
        <v>948</v>
      </c>
      <c r="B950" s="6" t="s">
        <v>21</v>
      </c>
      <c r="C950" s="7" t="n">
        <v>78600</v>
      </c>
      <c r="D950" s="6" t="s">
        <v>2902</v>
      </c>
      <c r="E950" s="7" t="n">
        <v>32602</v>
      </c>
      <c r="F950" s="6" t="s">
        <v>23</v>
      </c>
      <c r="G950" s="8" t="n">
        <v>9101023</v>
      </c>
      <c r="H950" s="8" t="n">
        <v>4550511500</v>
      </c>
      <c r="I950" s="6" t="n">
        <v>500</v>
      </c>
      <c r="J950" s="6" t="s">
        <v>17</v>
      </c>
      <c r="K950" s="6" t="s">
        <v>2903</v>
      </c>
      <c r="L950" s="6" t="s">
        <v>2904</v>
      </c>
      <c r="M950" s="3"/>
      <c r="N950" s="9" t="str">
        <f aca="false">IF(B950="코스닥", TEXT(C950,"000000")&amp;".KQ", IF(B950="코넥스", "N/A",TEXT(C950,"000000")&amp;".KS"))</f>
        <v>078600.KQ</v>
      </c>
      <c r="O950" s="5"/>
      <c r="P950" s="4" t="str">
        <f aca="false">IF(B950="코스닥", "KOSDAQ:"&amp;TEXT(C950,"000000"), IF(B950="코넥스", "N/A","KRX:"&amp;TEXT(C950,"000000")))</f>
        <v>KOSDAQ:078600</v>
      </c>
      <c r="Q950" s="5"/>
    </row>
    <row r="951" customFormat="false" ht="15.75" hidden="false" customHeight="false" outlineLevel="0" collapsed="false">
      <c r="A951" s="6" t="n">
        <v>949</v>
      </c>
      <c r="B951" s="6" t="s">
        <v>21</v>
      </c>
      <c r="C951" s="7" t="n">
        <v>65690</v>
      </c>
      <c r="D951" s="6" t="s">
        <v>2905</v>
      </c>
      <c r="E951" s="7" t="n">
        <v>32201</v>
      </c>
      <c r="F951" s="6" t="s">
        <v>456</v>
      </c>
      <c r="G951" s="8" t="n">
        <v>12565800</v>
      </c>
      <c r="H951" s="8" t="n">
        <v>6282900000</v>
      </c>
      <c r="I951" s="6" t="n">
        <v>500</v>
      </c>
      <c r="J951" s="6" t="s">
        <v>17</v>
      </c>
      <c r="K951" s="6" t="s">
        <v>2906</v>
      </c>
      <c r="L951" s="6" t="s">
        <v>2907</v>
      </c>
      <c r="M951" s="3"/>
      <c r="N951" s="9" t="str">
        <f aca="false">IF(B951="코스닥", TEXT(C951,"000000")&amp;".KQ", IF(B951="코넥스", "N/A",TEXT(C951,"000000")&amp;".KS"))</f>
        <v>065690.KQ</v>
      </c>
      <c r="O951" s="5"/>
      <c r="P951" s="4" t="str">
        <f aca="false">IF(B951="코스닥", "KOSDAQ:"&amp;TEXT(C951,"000000"), IF(B951="코넥스", "N/A","KRX:"&amp;TEXT(C951,"000000")))</f>
        <v>KOSDAQ:065690</v>
      </c>
      <c r="Q951" s="5"/>
    </row>
    <row r="952" customFormat="false" ht="15.75" hidden="false" customHeight="false" outlineLevel="0" collapsed="false">
      <c r="A952" s="6" t="n">
        <v>950</v>
      </c>
      <c r="B952" s="6" t="s">
        <v>21</v>
      </c>
      <c r="C952" s="7" t="n">
        <v>96350</v>
      </c>
      <c r="D952" s="6" t="s">
        <v>2908</v>
      </c>
      <c r="E952" s="7" t="n">
        <v>32501</v>
      </c>
      <c r="F952" s="6" t="s">
        <v>739</v>
      </c>
      <c r="G952" s="8" t="n">
        <v>11200000</v>
      </c>
      <c r="H952" s="8" t="n">
        <v>5600000000</v>
      </c>
      <c r="I952" s="6" t="n">
        <v>500</v>
      </c>
      <c r="J952" s="6" t="s">
        <v>17</v>
      </c>
      <c r="K952" s="6" t="s">
        <v>2909</v>
      </c>
      <c r="L952" s="6" t="s">
        <v>2910</v>
      </c>
      <c r="M952" s="3"/>
      <c r="N952" s="9" t="str">
        <f aca="false">IF(B952="코스닥", TEXT(C952,"000000")&amp;".KQ", IF(B952="코넥스", "N/A",TEXT(C952,"000000")&amp;".KS"))</f>
        <v>096350.KQ</v>
      </c>
      <c r="O952" s="5"/>
      <c r="P952" s="4" t="str">
        <f aca="false">IF(B952="코스닥", "KOSDAQ:"&amp;TEXT(C952,"000000"), IF(B952="코넥스", "N/A","KRX:"&amp;TEXT(C952,"000000")))</f>
        <v>KOSDAQ:096350</v>
      </c>
      <c r="Q952" s="5"/>
    </row>
    <row r="953" customFormat="false" ht="15.75" hidden="false" customHeight="false" outlineLevel="0" collapsed="false">
      <c r="A953" s="6" t="n">
        <v>951</v>
      </c>
      <c r="B953" s="6" t="s">
        <v>21</v>
      </c>
      <c r="C953" s="7" t="n">
        <v>140520</v>
      </c>
      <c r="D953" s="6" t="s">
        <v>2911</v>
      </c>
      <c r="E953" s="7" t="n">
        <v>32401</v>
      </c>
      <c r="F953" s="6" t="s">
        <v>86</v>
      </c>
      <c r="G953" s="8" t="n">
        <v>14566000</v>
      </c>
      <c r="H953" s="8" t="n">
        <v>7283000000</v>
      </c>
      <c r="I953" s="6" t="n">
        <v>500</v>
      </c>
      <c r="J953" s="6" t="s">
        <v>17</v>
      </c>
      <c r="K953" s="6" t="s">
        <v>2912</v>
      </c>
      <c r="L953" s="6" t="s">
        <v>2913</v>
      </c>
      <c r="M953" s="3"/>
      <c r="N953" s="9" t="str">
        <f aca="false">IF(B953="코스닥", TEXT(C953,"000000")&amp;".KQ", IF(B953="코넥스", "N/A",TEXT(C953,"000000")&amp;".KS"))</f>
        <v>140520.KQ</v>
      </c>
      <c r="O953" s="5"/>
      <c r="P953" s="4" t="str">
        <f aca="false">IF(B953="코스닥", "KOSDAQ:"&amp;TEXT(C953,"000000"), IF(B953="코넥스", "N/A","KRX:"&amp;TEXT(C953,"000000")))</f>
        <v>KOSDAQ:140520</v>
      </c>
      <c r="Q953" s="5"/>
    </row>
    <row r="954" customFormat="false" ht="15.75" hidden="false" customHeight="false" outlineLevel="0" collapsed="false">
      <c r="A954" s="6" t="n">
        <v>952</v>
      </c>
      <c r="B954" s="6" t="s">
        <v>21</v>
      </c>
      <c r="C954" s="7" t="n">
        <v>131220</v>
      </c>
      <c r="D954" s="6" t="s">
        <v>2914</v>
      </c>
      <c r="E954" s="7" t="n">
        <v>74605</v>
      </c>
      <c r="F954" s="6" t="s">
        <v>1313</v>
      </c>
      <c r="G954" s="8" t="n">
        <v>7056878</v>
      </c>
      <c r="H954" s="8" t="n">
        <v>3528439000</v>
      </c>
      <c r="I954" s="6" t="n">
        <v>500</v>
      </c>
      <c r="J954" s="6" t="s">
        <v>17</v>
      </c>
      <c r="K954" s="6" t="s">
        <v>2915</v>
      </c>
      <c r="L954" s="6" t="s">
        <v>2916</v>
      </c>
      <c r="M954" s="3"/>
      <c r="N954" s="9" t="str">
        <f aca="false">IF(B954="코스닥", TEXT(C954,"000000")&amp;".KQ", IF(B954="코넥스", "N/A",TEXT(C954,"000000")&amp;".KS"))</f>
        <v>131220.KQ</v>
      </c>
      <c r="O954" s="5"/>
      <c r="P954" s="4" t="str">
        <f aca="false">IF(B954="코스닥", "KOSDAQ:"&amp;TEXT(C954,"000000"), IF(B954="코넥스", "N/A","KRX:"&amp;TEXT(C954,"000000")))</f>
        <v>KOSDAQ:131220</v>
      </c>
      <c r="Q954" s="5"/>
    </row>
    <row r="955" customFormat="false" ht="15.75" hidden="false" customHeight="false" outlineLevel="0" collapsed="false">
      <c r="A955" s="6" t="n">
        <v>953</v>
      </c>
      <c r="B955" s="6" t="s">
        <v>21</v>
      </c>
      <c r="C955" s="7" t="n">
        <v>10170</v>
      </c>
      <c r="D955" s="6" t="s">
        <v>2917</v>
      </c>
      <c r="E955" s="7" t="n">
        <v>32803</v>
      </c>
      <c r="F955" s="6" t="s">
        <v>332</v>
      </c>
      <c r="G955" s="8" t="n">
        <v>46962073</v>
      </c>
      <c r="H955" s="8" t="n">
        <v>23481036500</v>
      </c>
      <c r="I955" s="6" t="n">
        <v>500</v>
      </c>
      <c r="J955" s="6" t="s">
        <v>17</v>
      </c>
      <c r="K955" s="6" t="s">
        <v>2918</v>
      </c>
      <c r="L955" s="6" t="s">
        <v>2919</v>
      </c>
      <c r="M955" s="3"/>
      <c r="N955" s="9" t="str">
        <f aca="false">IF(B955="코스닥", TEXT(C955,"000000")&amp;".KQ", IF(B955="코넥스", "N/A",TEXT(C955,"000000")&amp;".KS"))</f>
        <v>010170.KQ</v>
      </c>
      <c r="O955" s="5"/>
      <c r="P955" s="4" t="str">
        <f aca="false">IF(B955="코스닥", "KOSDAQ:"&amp;TEXT(C955,"000000"), IF(B955="코넥스", "N/A","KRX:"&amp;TEXT(C955,"000000")))</f>
        <v>KOSDAQ:010170</v>
      </c>
      <c r="Q955" s="5"/>
    </row>
    <row r="956" customFormat="false" ht="15.75" hidden="false" customHeight="false" outlineLevel="0" collapsed="false">
      <c r="A956" s="6" t="n">
        <v>954</v>
      </c>
      <c r="B956" s="6" t="s">
        <v>21</v>
      </c>
      <c r="C956" s="7" t="n">
        <v>54670</v>
      </c>
      <c r="D956" s="6" t="s">
        <v>2920</v>
      </c>
      <c r="E956" s="7" t="n">
        <v>32102</v>
      </c>
      <c r="F956" s="6" t="s">
        <v>129</v>
      </c>
      <c r="G956" s="8" t="n">
        <v>14354920</v>
      </c>
      <c r="H956" s="8" t="n">
        <v>7177460000</v>
      </c>
      <c r="I956" s="6" t="n">
        <v>500</v>
      </c>
      <c r="J956" s="6" t="s">
        <v>17</v>
      </c>
      <c r="K956" s="6" t="s">
        <v>2921</v>
      </c>
      <c r="L956" s="6" t="s">
        <v>2922</v>
      </c>
      <c r="M956" s="3"/>
      <c r="N956" s="9" t="str">
        <f aca="false">IF(B956="코스닥", TEXT(C956,"000000")&amp;".KQ", IF(B956="코넥스", "N/A",TEXT(C956,"000000")&amp;".KS"))</f>
        <v>054670.KQ</v>
      </c>
      <c r="O956" s="5"/>
      <c r="P956" s="4" t="str">
        <f aca="false">IF(B956="코스닥", "KOSDAQ:"&amp;TEXT(C956,"000000"), IF(B956="코넥스", "N/A","KRX:"&amp;TEXT(C956,"000000")))</f>
        <v>KOSDAQ:054670</v>
      </c>
      <c r="Q956" s="5"/>
    </row>
    <row r="957" customFormat="false" ht="15.75" hidden="false" customHeight="false" outlineLevel="0" collapsed="false">
      <c r="A957" s="6" t="n">
        <v>955</v>
      </c>
      <c r="B957" s="6" t="s">
        <v>21</v>
      </c>
      <c r="C957" s="7" t="n">
        <v>23910</v>
      </c>
      <c r="D957" s="6" t="s">
        <v>2923</v>
      </c>
      <c r="E957" s="7" t="n">
        <v>32102</v>
      </c>
      <c r="F957" s="6" t="s">
        <v>129</v>
      </c>
      <c r="G957" s="8" t="n">
        <v>6000000</v>
      </c>
      <c r="H957" s="8" t="n">
        <v>3000000000</v>
      </c>
      <c r="I957" s="6" t="n">
        <v>500</v>
      </c>
      <c r="J957" s="6" t="s">
        <v>17</v>
      </c>
      <c r="K957" s="6" t="s">
        <v>2924</v>
      </c>
      <c r="L957" s="6" t="s">
        <v>2925</v>
      </c>
      <c r="M957" s="3"/>
      <c r="N957" s="9" t="str">
        <f aca="false">IF(B957="코스닥", TEXT(C957,"000000")&amp;".KQ", IF(B957="코넥스", "N/A",TEXT(C957,"000000")&amp;".KS"))</f>
        <v>023910.KQ</v>
      </c>
      <c r="O957" s="5"/>
      <c r="P957" s="4" t="str">
        <f aca="false">IF(B957="코스닥", "KOSDAQ:"&amp;TEXT(C957,"000000"), IF(B957="코넥스", "N/A","KRX:"&amp;TEXT(C957,"000000")))</f>
        <v>KOSDAQ:023910</v>
      </c>
      <c r="Q957" s="5"/>
    </row>
    <row r="958" customFormat="false" ht="15.75" hidden="false" customHeight="false" outlineLevel="0" collapsed="false">
      <c r="A958" s="6" t="n">
        <v>956</v>
      </c>
      <c r="B958" s="6" t="s">
        <v>21</v>
      </c>
      <c r="C958" s="7" t="n">
        <v>21040</v>
      </c>
      <c r="D958" s="6" t="s">
        <v>2926</v>
      </c>
      <c r="E958" s="7" t="n">
        <v>32401</v>
      </c>
      <c r="F958" s="6" t="s">
        <v>86</v>
      </c>
      <c r="G958" s="8" t="n">
        <v>50112826</v>
      </c>
      <c r="H958" s="8" t="n">
        <v>27177646000</v>
      </c>
      <c r="I958" s="6" t="n">
        <v>500</v>
      </c>
      <c r="J958" s="6" t="s">
        <v>17</v>
      </c>
      <c r="K958" s="6" t="s">
        <v>2927</v>
      </c>
      <c r="L958" s="6" t="s">
        <v>2928</v>
      </c>
      <c r="M958" s="3"/>
      <c r="N958" s="9" t="str">
        <f aca="false">IF(B958="코스닥", TEXT(C958,"000000")&amp;".KQ", IF(B958="코넥스", "N/A",TEXT(C958,"000000")&amp;".KS"))</f>
        <v>021040.KQ</v>
      </c>
      <c r="O958" s="5"/>
      <c r="P958" s="4" t="str">
        <f aca="false">IF(B958="코스닥", "KOSDAQ:"&amp;TEXT(C958,"000000"), IF(B958="코넥스", "N/A","KRX:"&amp;TEXT(C958,"000000")))</f>
        <v>KOSDAQ:021040</v>
      </c>
      <c r="Q958" s="5"/>
    </row>
    <row r="959" customFormat="false" ht="15.75" hidden="false" customHeight="false" outlineLevel="0" collapsed="false">
      <c r="A959" s="6" t="n">
        <v>957</v>
      </c>
      <c r="B959" s="6" t="s">
        <v>21</v>
      </c>
      <c r="C959" s="7" t="n">
        <v>67080</v>
      </c>
      <c r="D959" s="6" t="s">
        <v>2929</v>
      </c>
      <c r="E959" s="7" t="n">
        <v>32102</v>
      </c>
      <c r="F959" s="6" t="s">
        <v>129</v>
      </c>
      <c r="G959" s="8" t="n">
        <v>18224974</v>
      </c>
      <c r="H959" s="8" t="n">
        <v>9112487000</v>
      </c>
      <c r="I959" s="6" t="n">
        <v>500</v>
      </c>
      <c r="J959" s="6" t="s">
        <v>17</v>
      </c>
      <c r="K959" s="6" t="s">
        <v>2930</v>
      </c>
      <c r="L959" s="6" t="s">
        <v>2931</v>
      </c>
      <c r="M959" s="3"/>
      <c r="N959" s="9" t="str">
        <f aca="false">IF(B959="코스닥", TEXT(C959,"000000")&amp;".KQ", IF(B959="코넥스", "N/A",TEXT(C959,"000000")&amp;".KS"))</f>
        <v>067080.KQ</v>
      </c>
      <c r="O959" s="5"/>
      <c r="P959" s="4" t="str">
        <f aca="false">IF(B959="코스닥", "KOSDAQ:"&amp;TEXT(C959,"000000"), IF(B959="코넥스", "N/A","KRX:"&amp;TEXT(C959,"000000")))</f>
        <v>KOSDAQ:067080</v>
      </c>
      <c r="Q959" s="5"/>
    </row>
    <row r="960" customFormat="false" ht="15.75" hidden="false" customHeight="false" outlineLevel="0" collapsed="false">
      <c r="A960" s="6" t="n">
        <v>958</v>
      </c>
      <c r="B960" s="6" t="s">
        <v>21</v>
      </c>
      <c r="C960" s="7" t="n">
        <v>213420</v>
      </c>
      <c r="D960" s="6" t="s">
        <v>2932</v>
      </c>
      <c r="E960" s="7" t="n">
        <v>32602</v>
      </c>
      <c r="F960" s="6" t="s">
        <v>23</v>
      </c>
      <c r="G960" s="8" t="n">
        <v>12007770</v>
      </c>
      <c r="H960" s="8" t="n">
        <v>2401554000</v>
      </c>
      <c r="I960" s="6" t="n">
        <v>200</v>
      </c>
      <c r="J960" s="6" t="s">
        <v>17</v>
      </c>
      <c r="K960" s="6" t="s">
        <v>2933</v>
      </c>
      <c r="L960" s="6" t="s">
        <v>2934</v>
      </c>
      <c r="M960" s="3"/>
      <c r="N960" s="9" t="str">
        <f aca="false">IF(B960="코스닥", TEXT(C960,"000000")&amp;".KQ", IF(B960="코넥스", "N/A",TEXT(C960,"000000")&amp;".KS"))</f>
        <v>213420.KQ</v>
      </c>
      <c r="O960" s="5"/>
      <c r="P960" s="4" t="str">
        <f aca="false">IF(B960="코스닥", "KOSDAQ:"&amp;TEXT(C960,"000000"), IF(B960="코넥스", "N/A","KRX:"&amp;TEXT(C960,"000000")))</f>
        <v>KOSDAQ:213420</v>
      </c>
      <c r="Q960" s="5"/>
    </row>
    <row r="961" customFormat="false" ht="15.75" hidden="false" customHeight="false" outlineLevel="0" collapsed="false">
      <c r="A961" s="6" t="n">
        <v>959</v>
      </c>
      <c r="B961" s="6" t="s">
        <v>21</v>
      </c>
      <c r="C961" s="7" t="n">
        <v>77360</v>
      </c>
      <c r="D961" s="6" t="s">
        <v>2935</v>
      </c>
      <c r="E961" s="7" t="n">
        <v>32601</v>
      </c>
      <c r="F961" s="6" t="s">
        <v>147</v>
      </c>
      <c r="G961" s="8" t="n">
        <v>22718501</v>
      </c>
      <c r="H961" s="8" t="n">
        <v>4543700200</v>
      </c>
      <c r="I961" s="6" t="n">
        <v>200</v>
      </c>
      <c r="J961" s="6" t="s">
        <v>17</v>
      </c>
      <c r="K961" s="6" t="s">
        <v>2936</v>
      </c>
      <c r="L961" s="6" t="s">
        <v>2937</v>
      </c>
      <c r="M961" s="3"/>
      <c r="N961" s="9" t="str">
        <f aca="false">IF(B961="코스닥", TEXT(C961,"000000")&amp;".KQ", IF(B961="코넥스", "N/A",TEXT(C961,"000000")&amp;".KS"))</f>
        <v>077360.KQ</v>
      </c>
      <c r="O961" s="5"/>
      <c r="P961" s="4" t="str">
        <f aca="false">IF(B961="코스닥", "KOSDAQ:"&amp;TEXT(C961,"000000"), IF(B961="코넥스", "N/A","KRX:"&amp;TEXT(C961,"000000")))</f>
        <v>KOSDAQ:077360</v>
      </c>
      <c r="Q961" s="5"/>
    </row>
    <row r="962" customFormat="false" ht="15.75" hidden="false" customHeight="false" outlineLevel="0" collapsed="false">
      <c r="A962" s="6" t="n">
        <v>960</v>
      </c>
      <c r="B962" s="6" t="s">
        <v>21</v>
      </c>
      <c r="C962" s="7" t="n">
        <v>90410</v>
      </c>
      <c r="D962" s="6" t="s">
        <v>2938</v>
      </c>
      <c r="E962" s="7" t="n">
        <v>32501</v>
      </c>
      <c r="F962" s="6" t="s">
        <v>739</v>
      </c>
      <c r="G962" s="8" t="n">
        <v>8012000</v>
      </c>
      <c r="H962" s="8" t="n">
        <v>4006000000</v>
      </c>
      <c r="I962" s="6" t="n">
        <v>500</v>
      </c>
      <c r="J962" s="6" t="s">
        <v>17</v>
      </c>
      <c r="K962" s="6" t="s">
        <v>2939</v>
      </c>
      <c r="L962" s="6" t="s">
        <v>2940</v>
      </c>
      <c r="M962" s="3"/>
      <c r="N962" s="9" t="str">
        <f aca="false">IF(B962="코스닥", TEXT(C962,"000000")&amp;".KQ", IF(B962="코넥스", "N/A",TEXT(C962,"000000")&amp;".KS"))</f>
        <v>090410.KQ</v>
      </c>
      <c r="O962" s="5"/>
      <c r="P962" s="4" t="str">
        <f aca="false">IF(B962="코스닥", "KOSDAQ:"&amp;TEXT(C962,"000000"), IF(B962="코넥스", "N/A","KRX:"&amp;TEXT(C962,"000000")))</f>
        <v>KOSDAQ:090410</v>
      </c>
      <c r="Q962" s="5"/>
    </row>
    <row r="963" customFormat="false" ht="15.75" hidden="false" customHeight="false" outlineLevel="0" collapsed="false">
      <c r="A963" s="6" t="n">
        <v>961</v>
      </c>
      <c r="B963" s="6" t="s">
        <v>21</v>
      </c>
      <c r="C963" s="7" t="n">
        <v>194480</v>
      </c>
      <c r="D963" s="6" t="s">
        <v>2941</v>
      </c>
      <c r="E963" s="7" t="n">
        <v>105802</v>
      </c>
      <c r="F963" s="6" t="s">
        <v>235</v>
      </c>
      <c r="G963" s="8" t="n">
        <v>10901500</v>
      </c>
      <c r="H963" s="8" t="n">
        <v>5450750000</v>
      </c>
      <c r="I963" s="6" t="n">
        <v>500</v>
      </c>
      <c r="J963" s="6" t="s">
        <v>17</v>
      </c>
      <c r="K963" s="6" t="s">
        <v>2942</v>
      </c>
      <c r="L963" s="6" t="s">
        <v>2943</v>
      </c>
      <c r="M963" s="3"/>
      <c r="N963" s="9" t="str">
        <f aca="false">IF(B963="코스닥", TEXT(C963,"000000")&amp;".KQ", IF(B963="코넥스", "N/A",TEXT(C963,"000000")&amp;".KS"))</f>
        <v>194480.KQ</v>
      </c>
      <c r="O963" s="5"/>
      <c r="P963" s="4" t="str">
        <f aca="false">IF(B963="코스닥", "KOSDAQ:"&amp;TEXT(C963,"000000"), IF(B963="코넥스", "N/A","KRX:"&amp;TEXT(C963,"000000")))</f>
        <v>KOSDAQ:194480</v>
      </c>
      <c r="Q963" s="5"/>
    </row>
    <row r="964" customFormat="false" ht="15.75" hidden="false" customHeight="false" outlineLevel="0" collapsed="false">
      <c r="A964" s="6" t="n">
        <v>962</v>
      </c>
      <c r="B964" s="6" t="s">
        <v>21</v>
      </c>
      <c r="C964" s="7" t="n">
        <v>17680</v>
      </c>
      <c r="D964" s="6" t="s">
        <v>2944</v>
      </c>
      <c r="E964" s="7" t="n">
        <v>31401</v>
      </c>
      <c r="F964" s="6" t="s">
        <v>48</v>
      </c>
      <c r="G964" s="8" t="n">
        <v>52022176</v>
      </c>
      <c r="H964" s="8" t="n">
        <v>26011088000</v>
      </c>
      <c r="I964" s="6" t="n">
        <v>500</v>
      </c>
      <c r="J964" s="6" t="s">
        <v>17</v>
      </c>
      <c r="K964" s="6" t="s">
        <v>2945</v>
      </c>
      <c r="L964" s="6" t="s">
        <v>2946</v>
      </c>
      <c r="M964" s="3"/>
      <c r="N964" s="9" t="str">
        <f aca="false">IF(B964="코스닥", TEXT(C964,"000000")&amp;".KQ", IF(B964="코넥스", "N/A",TEXT(C964,"000000")&amp;".KS"))</f>
        <v>017680.KQ</v>
      </c>
      <c r="O964" s="5"/>
      <c r="P964" s="4" t="str">
        <f aca="false">IF(B964="코스닥", "KOSDAQ:"&amp;TEXT(C964,"000000"), IF(B964="코넥스", "N/A","KRX:"&amp;TEXT(C964,"000000")))</f>
        <v>KOSDAQ:017680</v>
      </c>
      <c r="Q964" s="5"/>
    </row>
    <row r="965" customFormat="false" ht="15.75" hidden="false" customHeight="false" outlineLevel="0" collapsed="false">
      <c r="A965" s="6" t="n">
        <v>963</v>
      </c>
      <c r="B965" s="6" t="s">
        <v>21</v>
      </c>
      <c r="C965" s="7" t="n">
        <v>67990</v>
      </c>
      <c r="D965" s="6" t="s">
        <v>2947</v>
      </c>
      <c r="E965" s="7" t="n">
        <v>74501</v>
      </c>
      <c r="F965" s="6" t="s">
        <v>2948</v>
      </c>
      <c r="G965" s="8" t="n">
        <v>26263308</v>
      </c>
      <c r="H965" s="8" t="n">
        <v>13131654000</v>
      </c>
      <c r="I965" s="6" t="n">
        <v>500</v>
      </c>
      <c r="J965" s="6" t="s">
        <v>17</v>
      </c>
      <c r="K965" s="6" t="s">
        <v>2949</v>
      </c>
      <c r="L965" s="6" t="s">
        <v>2950</v>
      </c>
      <c r="M965" s="3"/>
      <c r="N965" s="9" t="str">
        <f aca="false">IF(B965="코스닥", TEXT(C965,"000000")&amp;".KQ", IF(B965="코넥스", "N/A",TEXT(C965,"000000")&amp;".KS"))</f>
        <v>067990.KQ</v>
      </c>
      <c r="O965" s="5"/>
      <c r="P965" s="4" t="str">
        <f aca="false">IF(B965="코스닥", "KOSDAQ:"&amp;TEXT(C965,"000000"), IF(B965="코넥스", "N/A","KRX:"&amp;TEXT(C965,"000000")))</f>
        <v>KOSDAQ:067990</v>
      </c>
      <c r="Q965" s="5"/>
    </row>
    <row r="966" customFormat="false" ht="15.75" hidden="false" customHeight="false" outlineLevel="0" collapsed="false">
      <c r="A966" s="6" t="n">
        <v>964</v>
      </c>
      <c r="B966" s="6" t="s">
        <v>21</v>
      </c>
      <c r="C966" s="7" t="n">
        <v>100130</v>
      </c>
      <c r="D966" s="6" t="s">
        <v>2951</v>
      </c>
      <c r="E966" s="7" t="n">
        <v>32501</v>
      </c>
      <c r="F966" s="6" t="s">
        <v>739</v>
      </c>
      <c r="G966" s="8" t="n">
        <v>57143000</v>
      </c>
      <c r="H966" s="8" t="n">
        <v>28571500000</v>
      </c>
      <c r="I966" s="6" t="n">
        <v>500</v>
      </c>
      <c r="J966" s="6" t="s">
        <v>17</v>
      </c>
      <c r="K966" s="6" t="s">
        <v>2952</v>
      </c>
      <c r="L966" s="6" t="s">
        <v>2953</v>
      </c>
      <c r="M966" s="3"/>
      <c r="N966" s="9" t="str">
        <f aca="false">IF(B966="코스닥", TEXT(C966,"000000")&amp;".KQ", IF(B966="코넥스", "N/A",TEXT(C966,"000000")&amp;".KS"))</f>
        <v>100130.KQ</v>
      </c>
      <c r="O966" s="5"/>
      <c r="P966" s="4" t="str">
        <f aca="false">IF(B966="코스닥", "KOSDAQ:"&amp;TEXT(C966,"000000"), IF(B966="코넥스", "N/A","KRX:"&amp;TEXT(C966,"000000")))</f>
        <v>KOSDAQ:100130</v>
      </c>
      <c r="Q966" s="5"/>
    </row>
    <row r="967" customFormat="false" ht="15.75" hidden="false" customHeight="false" outlineLevel="0" collapsed="false">
      <c r="A967" s="6" t="n">
        <v>965</v>
      </c>
      <c r="B967" s="6" t="s">
        <v>21</v>
      </c>
      <c r="C967" s="7" t="n">
        <v>5160</v>
      </c>
      <c r="D967" s="6" t="s">
        <v>2954</v>
      </c>
      <c r="E967" s="7" t="n">
        <v>32401</v>
      </c>
      <c r="F967" s="6" t="s">
        <v>86</v>
      </c>
      <c r="G967" s="8" t="n">
        <v>50000000</v>
      </c>
      <c r="H967" s="8" t="n">
        <v>50000000000</v>
      </c>
      <c r="I967" s="8" t="n">
        <v>1000</v>
      </c>
      <c r="J967" s="6" t="s">
        <v>17</v>
      </c>
      <c r="K967" s="6" t="s">
        <v>2955</v>
      </c>
      <c r="L967" s="6" t="s">
        <v>2956</v>
      </c>
      <c r="M967" s="3"/>
      <c r="N967" s="9" t="str">
        <f aca="false">IF(B967="코스닥", TEXT(C967,"000000")&amp;".KQ", IF(B967="코넥스", "N/A",TEXT(C967,"000000")&amp;".KS"))</f>
        <v>005160.KQ</v>
      </c>
      <c r="O967" s="5"/>
      <c r="P967" s="4" t="str">
        <f aca="false">IF(B967="코스닥", "KOSDAQ:"&amp;TEXT(C967,"000000"), IF(B967="코넥스", "N/A","KRX:"&amp;TEXT(C967,"000000")))</f>
        <v>KOSDAQ:005160</v>
      </c>
      <c r="Q967" s="5"/>
    </row>
    <row r="968" customFormat="false" ht="15.75" hidden="false" customHeight="false" outlineLevel="0" collapsed="false">
      <c r="A968" s="6" t="n">
        <v>966</v>
      </c>
      <c r="B968" s="6" t="s">
        <v>21</v>
      </c>
      <c r="C968" s="7" t="n">
        <v>75970</v>
      </c>
      <c r="D968" s="6" t="s">
        <v>2957</v>
      </c>
      <c r="E968" s="7" t="n">
        <v>32309</v>
      </c>
      <c r="F968" s="6" t="s">
        <v>971</v>
      </c>
      <c r="G968" s="8" t="n">
        <v>18400000</v>
      </c>
      <c r="H968" s="8" t="n">
        <v>18400000000</v>
      </c>
      <c r="I968" s="8" t="n">
        <v>1000</v>
      </c>
      <c r="J968" s="6" t="s">
        <v>17</v>
      </c>
      <c r="K968" s="6" t="s">
        <v>2958</v>
      </c>
      <c r="L968" s="6" t="s">
        <v>2959</v>
      </c>
      <c r="M968" s="3"/>
      <c r="N968" s="9" t="str">
        <f aca="false">IF(B968="코스닥", TEXT(C968,"000000")&amp;".KQ", IF(B968="코넥스", "N/A",TEXT(C968,"000000")&amp;".KS"))</f>
        <v>075970.KQ</v>
      </c>
      <c r="O968" s="5"/>
      <c r="P968" s="4" t="str">
        <f aca="false">IF(B968="코스닥", "KOSDAQ:"&amp;TEXT(C968,"000000"), IF(B968="코넥스", "N/A","KRX:"&amp;TEXT(C968,"000000")))</f>
        <v>KOSDAQ:075970</v>
      </c>
      <c r="Q968" s="5"/>
    </row>
    <row r="969" customFormat="false" ht="15.75" hidden="false" customHeight="false" outlineLevel="0" collapsed="false">
      <c r="A969" s="6" t="n">
        <v>967</v>
      </c>
      <c r="B969" s="6" t="s">
        <v>21</v>
      </c>
      <c r="C969" s="7" t="n">
        <v>86450</v>
      </c>
      <c r="D969" s="6" t="s">
        <v>2960</v>
      </c>
      <c r="E969" s="7" t="n">
        <v>32102</v>
      </c>
      <c r="F969" s="6" t="s">
        <v>129</v>
      </c>
      <c r="G969" s="8" t="n">
        <v>8892000</v>
      </c>
      <c r="H969" s="8" t="n">
        <v>22230000000</v>
      </c>
      <c r="I969" s="8" t="n">
        <v>2500</v>
      </c>
      <c r="J969" s="6" t="s">
        <v>17</v>
      </c>
      <c r="K969" s="6" t="s">
        <v>2961</v>
      </c>
      <c r="L969" s="6" t="s">
        <v>2962</v>
      </c>
      <c r="M969" s="3"/>
      <c r="N969" s="9" t="str">
        <f aca="false">IF(B969="코스닥", TEXT(C969,"000000")&amp;".KQ", IF(B969="코넥스", "N/A",TEXT(C969,"000000")&amp;".KS"))</f>
        <v>086450.KQ</v>
      </c>
      <c r="O969" s="5"/>
      <c r="P969" s="4" t="str">
        <f aca="false">IF(B969="코스닥", "KOSDAQ:"&amp;TEXT(C969,"000000"), IF(B969="코넥스", "N/A","KRX:"&amp;TEXT(C969,"000000")))</f>
        <v>KOSDAQ:086450</v>
      </c>
      <c r="Q969" s="5"/>
    </row>
    <row r="970" customFormat="false" ht="15.75" hidden="false" customHeight="false" outlineLevel="0" collapsed="false">
      <c r="A970" s="6" t="n">
        <v>968</v>
      </c>
      <c r="B970" s="6" t="s">
        <v>21</v>
      </c>
      <c r="C970" s="7" t="n">
        <v>99410</v>
      </c>
      <c r="D970" s="6" t="s">
        <v>2963</v>
      </c>
      <c r="E970" s="7" t="n">
        <v>33101</v>
      </c>
      <c r="F970" s="6" t="s">
        <v>598</v>
      </c>
      <c r="G970" s="8" t="n">
        <v>10963002</v>
      </c>
      <c r="H970" s="8" t="n">
        <v>5481501000</v>
      </c>
      <c r="I970" s="6" t="n">
        <v>500</v>
      </c>
      <c r="J970" s="6" t="s">
        <v>17</v>
      </c>
      <c r="K970" s="6" t="s">
        <v>2964</v>
      </c>
      <c r="L970" s="6" t="s">
        <v>2965</v>
      </c>
      <c r="M970" s="3"/>
      <c r="N970" s="9" t="str">
        <f aca="false">IF(B970="코스닥", TEXT(C970,"000000")&amp;".KQ", IF(B970="코넥스", "N/A",TEXT(C970,"000000")&amp;".KS"))</f>
        <v>099410.KQ</v>
      </c>
      <c r="O970" s="5"/>
      <c r="P970" s="4" t="str">
        <f aca="false">IF(B970="코스닥", "KOSDAQ:"&amp;TEXT(C970,"000000"), IF(B970="코넥스", "N/A","KRX:"&amp;TEXT(C970,"000000")))</f>
        <v>KOSDAQ:099410</v>
      </c>
      <c r="Q970" s="5"/>
    </row>
    <row r="971" customFormat="false" ht="15.75" hidden="false" customHeight="false" outlineLevel="0" collapsed="false">
      <c r="A971" s="6" t="n">
        <v>969</v>
      </c>
      <c r="B971" s="6" t="s">
        <v>21</v>
      </c>
      <c r="C971" s="7" t="n">
        <v>45890</v>
      </c>
      <c r="D971" s="6" t="s">
        <v>2966</v>
      </c>
      <c r="E971" s="7" t="n">
        <v>32804</v>
      </c>
      <c r="F971" s="6" t="s">
        <v>452</v>
      </c>
      <c r="G971" s="8" t="n">
        <v>25482194</v>
      </c>
      <c r="H971" s="8" t="n">
        <v>12741097000</v>
      </c>
      <c r="I971" s="6" t="n">
        <v>500</v>
      </c>
      <c r="J971" s="6" t="s">
        <v>17</v>
      </c>
      <c r="K971" s="6" t="s">
        <v>2967</v>
      </c>
      <c r="L971" s="6" t="s">
        <v>2968</v>
      </c>
      <c r="M971" s="3"/>
      <c r="N971" s="9" t="str">
        <f aca="false">IF(B971="코스닥", TEXT(C971,"000000")&amp;".KQ", IF(B971="코넥스", "N/A",TEXT(C971,"000000")&amp;".KS"))</f>
        <v>045890.KQ</v>
      </c>
      <c r="O971" s="5"/>
      <c r="P971" s="4" t="str">
        <f aca="false">IF(B971="코스닥", "KOSDAQ:"&amp;TEXT(C971,"000000"), IF(B971="코넥스", "N/A","KRX:"&amp;TEXT(C971,"000000")))</f>
        <v>KOSDAQ:045890</v>
      </c>
      <c r="Q971" s="5"/>
    </row>
    <row r="972" customFormat="false" ht="15.75" hidden="false" customHeight="false" outlineLevel="0" collapsed="false">
      <c r="A972" s="6" t="n">
        <v>970</v>
      </c>
      <c r="B972" s="6" t="s">
        <v>21</v>
      </c>
      <c r="C972" s="7" t="n">
        <v>207760</v>
      </c>
      <c r="D972" s="6" t="s">
        <v>2969</v>
      </c>
      <c r="E972" s="7" t="n">
        <v>116601</v>
      </c>
      <c r="F972" s="6" t="s">
        <v>118</v>
      </c>
      <c r="G972" s="8" t="n">
        <v>5500000</v>
      </c>
      <c r="H972" s="8" t="n">
        <v>550000000</v>
      </c>
      <c r="I972" s="6" t="n">
        <v>100</v>
      </c>
      <c r="J972" s="6" t="s">
        <v>17</v>
      </c>
      <c r="K972" s="6" t="s">
        <v>2970</v>
      </c>
      <c r="L972" s="6" t="s">
        <v>2971</v>
      </c>
      <c r="M972" s="3"/>
      <c r="N972" s="9" t="str">
        <f aca="false">IF(B972="코스닥", TEXT(C972,"000000")&amp;".KQ", IF(B972="코넥스", "N/A",TEXT(C972,"000000")&amp;".KS"))</f>
        <v>207760.KQ</v>
      </c>
      <c r="O972" s="5"/>
      <c r="P972" s="4" t="str">
        <f aca="false">IF(B972="코스닥", "KOSDAQ:"&amp;TEXT(C972,"000000"), IF(B972="코넥스", "N/A","KRX:"&amp;TEXT(C972,"000000")))</f>
        <v>KOSDAQ:207760</v>
      </c>
      <c r="Q972" s="5"/>
    </row>
    <row r="973" customFormat="false" ht="15.75" hidden="false" customHeight="false" outlineLevel="0" collapsed="false">
      <c r="A973" s="6" t="n">
        <v>971</v>
      </c>
      <c r="B973" s="6" t="s">
        <v>21</v>
      </c>
      <c r="C973" s="7" t="n">
        <v>26960</v>
      </c>
      <c r="D973" s="6" t="s">
        <v>2972</v>
      </c>
      <c r="E973" s="7" t="n">
        <v>74603</v>
      </c>
      <c r="F973" s="6" t="s">
        <v>2376</v>
      </c>
      <c r="G973" s="8" t="n">
        <v>99700000</v>
      </c>
      <c r="H973" s="8" t="n">
        <v>49850000000</v>
      </c>
      <c r="I973" s="6" t="n">
        <v>500</v>
      </c>
      <c r="J973" s="6" t="s">
        <v>17</v>
      </c>
      <c r="K973" s="6" t="s">
        <v>2973</v>
      </c>
      <c r="L973" s="6" t="s">
        <v>2974</v>
      </c>
      <c r="M973" s="3"/>
      <c r="N973" s="9" t="str">
        <f aca="false">IF(B973="코스닥", TEXT(C973,"000000")&amp;".KQ", IF(B973="코넥스", "N/A",TEXT(C973,"000000")&amp;".KS"))</f>
        <v>026960.KQ</v>
      </c>
      <c r="O973" s="5"/>
      <c r="P973" s="4" t="str">
        <f aca="false">IF(B973="코스닥", "KOSDAQ:"&amp;TEXT(C973,"000000"), IF(B973="코넥스", "N/A","KRX:"&amp;TEXT(C973,"000000")))</f>
        <v>KOSDAQ:026960</v>
      </c>
      <c r="Q973" s="5"/>
    </row>
    <row r="974" customFormat="false" ht="15.75" hidden="false" customHeight="false" outlineLevel="0" collapsed="false">
      <c r="A974" s="6" t="n">
        <v>972</v>
      </c>
      <c r="B974" s="6" t="s">
        <v>21</v>
      </c>
      <c r="C974" s="7" t="n">
        <v>33500</v>
      </c>
      <c r="D974" s="6" t="s">
        <v>2975</v>
      </c>
      <c r="E974" s="7" t="n">
        <v>32001</v>
      </c>
      <c r="F974" s="6" t="s">
        <v>155</v>
      </c>
      <c r="G974" s="8" t="n">
        <v>26983609</v>
      </c>
      <c r="H974" s="8" t="n">
        <v>13821804500</v>
      </c>
      <c r="I974" s="6" t="n">
        <v>500</v>
      </c>
      <c r="J974" s="6" t="s">
        <v>17</v>
      </c>
      <c r="K974" s="6" t="s">
        <v>2976</v>
      </c>
      <c r="L974" s="6" t="s">
        <v>2977</v>
      </c>
      <c r="M974" s="3"/>
      <c r="N974" s="9" t="str">
        <f aca="false">IF(B974="코스닥", TEXT(C974,"000000")&amp;".KQ", IF(B974="코넥스", "N/A",TEXT(C974,"000000")&amp;".KS"))</f>
        <v>033500.KQ</v>
      </c>
      <c r="O974" s="5"/>
      <c r="P974" s="4" t="str">
        <f aca="false">IF(B974="코스닥", "KOSDAQ:"&amp;TEXT(C974,"000000"), IF(B974="코넥스", "N/A","KRX:"&amp;TEXT(C974,"000000")))</f>
        <v>KOSDAQ:033500</v>
      </c>
      <c r="Q974" s="5"/>
    </row>
    <row r="975" customFormat="false" ht="15.75" hidden="false" customHeight="false" outlineLevel="0" collapsed="false">
      <c r="A975" s="6" t="n">
        <v>973</v>
      </c>
      <c r="B975" s="6" t="s">
        <v>21</v>
      </c>
      <c r="C975" s="7" t="n">
        <v>25950</v>
      </c>
      <c r="D975" s="6" t="s">
        <v>2978</v>
      </c>
      <c r="E975" s="7" t="n">
        <v>64102</v>
      </c>
      <c r="F975" s="6" t="s">
        <v>370</v>
      </c>
      <c r="G975" s="8" t="n">
        <v>8400000</v>
      </c>
      <c r="H975" s="8" t="n">
        <v>4200000000</v>
      </c>
      <c r="I975" s="6" t="n">
        <v>500</v>
      </c>
      <c r="J975" s="6" t="s">
        <v>17</v>
      </c>
      <c r="K975" s="6" t="s">
        <v>2979</v>
      </c>
      <c r="L975" s="6" t="s">
        <v>2980</v>
      </c>
      <c r="M975" s="3"/>
      <c r="N975" s="9" t="str">
        <f aca="false">IF(B975="코스닥", TEXT(C975,"000000")&amp;".KQ", IF(B975="코넥스", "N/A",TEXT(C975,"000000")&amp;".KS"))</f>
        <v>025950.KQ</v>
      </c>
      <c r="O975" s="5"/>
      <c r="P975" s="4" t="str">
        <f aca="false">IF(B975="코스닥", "KOSDAQ:"&amp;TEXT(C975,"000000"), IF(B975="코넥스", "N/A","KRX:"&amp;TEXT(C975,"000000")))</f>
        <v>KOSDAQ:025950</v>
      </c>
      <c r="Q975" s="5"/>
    </row>
    <row r="976" customFormat="false" ht="15.75" hidden="false" customHeight="false" outlineLevel="0" collapsed="false">
      <c r="A976" s="6" t="n">
        <v>974</v>
      </c>
      <c r="B976" s="6" t="s">
        <v>21</v>
      </c>
      <c r="C976" s="7" t="n">
        <v>88130</v>
      </c>
      <c r="D976" s="6" t="s">
        <v>2981</v>
      </c>
      <c r="E976" s="7" t="n">
        <v>32902</v>
      </c>
      <c r="F976" s="6" t="s">
        <v>282</v>
      </c>
      <c r="G976" s="8" t="n">
        <v>10883531</v>
      </c>
      <c r="H976" s="8" t="n">
        <v>5441765500</v>
      </c>
      <c r="I976" s="6" t="n">
        <v>500</v>
      </c>
      <c r="J976" s="6" t="s">
        <v>17</v>
      </c>
      <c r="K976" s="6" t="s">
        <v>2982</v>
      </c>
      <c r="L976" s="6" t="s">
        <v>2983</v>
      </c>
      <c r="M976" s="3"/>
      <c r="N976" s="9" t="str">
        <f aca="false">IF(B976="코스닥", TEXT(C976,"000000")&amp;".KQ", IF(B976="코넥스", "N/A",TEXT(C976,"000000")&amp;".KS"))</f>
        <v>088130.KQ</v>
      </c>
      <c r="O976" s="5"/>
      <c r="P976" s="4" t="str">
        <f aca="false">IF(B976="코스닥", "KOSDAQ:"&amp;TEXT(C976,"000000"), IF(B976="코넥스", "N/A","KRX:"&amp;TEXT(C976,"000000")))</f>
        <v>KOSDAQ:088130</v>
      </c>
      <c r="Q976" s="5"/>
    </row>
    <row r="977" customFormat="false" ht="15.75" hidden="false" customHeight="false" outlineLevel="0" collapsed="false">
      <c r="A977" s="6" t="n">
        <v>975</v>
      </c>
      <c r="B977" s="6" t="s">
        <v>21</v>
      </c>
      <c r="C977" s="7" t="n">
        <v>41930</v>
      </c>
      <c r="D977" s="6" t="s">
        <v>2984</v>
      </c>
      <c r="E977" s="7" t="n">
        <v>32201</v>
      </c>
      <c r="F977" s="6" t="s">
        <v>456</v>
      </c>
      <c r="G977" s="8" t="n">
        <v>15800000</v>
      </c>
      <c r="H977" s="8" t="n">
        <v>8000000000</v>
      </c>
      <c r="I977" s="6" t="n">
        <v>500</v>
      </c>
      <c r="J977" s="6" t="s">
        <v>17</v>
      </c>
      <c r="K977" s="6" t="s">
        <v>2985</v>
      </c>
      <c r="L977" s="6" t="s">
        <v>2986</v>
      </c>
      <c r="M977" s="3"/>
      <c r="N977" s="9" t="str">
        <f aca="false">IF(B977="코스닥", TEXT(C977,"000000")&amp;".KQ", IF(B977="코넥스", "N/A",TEXT(C977,"000000")&amp;".KS"))</f>
        <v>041930.KQ</v>
      </c>
      <c r="O977" s="5"/>
      <c r="P977" s="4" t="str">
        <f aca="false">IF(B977="코스닥", "KOSDAQ:"&amp;TEXT(C977,"000000"), IF(B977="코넥스", "N/A","KRX:"&amp;TEXT(C977,"000000")))</f>
        <v>KOSDAQ:041930</v>
      </c>
      <c r="Q977" s="5"/>
    </row>
    <row r="978" customFormat="false" ht="15.75" hidden="false" customHeight="false" outlineLevel="0" collapsed="false">
      <c r="A978" s="6" t="n">
        <v>976</v>
      </c>
      <c r="B978" s="6" t="s">
        <v>21</v>
      </c>
      <c r="C978" s="7" t="n">
        <v>38500</v>
      </c>
      <c r="D978" s="6" t="s">
        <v>2987</v>
      </c>
      <c r="E978" s="7" t="n">
        <v>32309</v>
      </c>
      <c r="F978" s="6" t="s">
        <v>971</v>
      </c>
      <c r="G978" s="8" t="n">
        <v>107357173</v>
      </c>
      <c r="H978" s="8" t="n">
        <v>53678586500</v>
      </c>
      <c r="I978" s="6" t="n">
        <v>500</v>
      </c>
      <c r="J978" s="6" t="s">
        <v>17</v>
      </c>
      <c r="K978" s="6" t="s">
        <v>756</v>
      </c>
      <c r="L978" s="6" t="s">
        <v>2988</v>
      </c>
      <c r="M978" s="3"/>
      <c r="N978" s="9" t="str">
        <f aca="false">IF(B978="코스닥", TEXT(C978,"000000")&amp;".KQ", IF(B978="코넥스", "N/A",TEXT(C978,"000000")&amp;".KS"))</f>
        <v>038500.KQ</v>
      </c>
      <c r="O978" s="5"/>
      <c r="P978" s="4" t="str">
        <f aca="false">IF(B978="코스닥", "KOSDAQ:"&amp;TEXT(C978,"000000"), IF(B978="코넥스", "N/A","KRX:"&amp;TEXT(C978,"000000")))</f>
        <v>KOSDAQ:038500</v>
      </c>
      <c r="Q978" s="5"/>
    </row>
    <row r="979" customFormat="false" ht="15.75" hidden="false" customHeight="false" outlineLevel="0" collapsed="false">
      <c r="A979" s="6" t="n">
        <v>977</v>
      </c>
      <c r="B979" s="6" t="s">
        <v>21</v>
      </c>
      <c r="C979" s="7" t="n">
        <v>60380</v>
      </c>
      <c r="D979" s="6" t="s">
        <v>2989</v>
      </c>
      <c r="E979" s="7" t="n">
        <v>32401</v>
      </c>
      <c r="F979" s="6" t="s">
        <v>86</v>
      </c>
      <c r="G979" s="8" t="n">
        <v>10000000</v>
      </c>
      <c r="H979" s="8" t="n">
        <v>5000000000</v>
      </c>
      <c r="I979" s="6" t="n">
        <v>500</v>
      </c>
      <c r="J979" s="6" t="s">
        <v>17</v>
      </c>
      <c r="K979" s="6" t="s">
        <v>2990</v>
      </c>
      <c r="L979" s="6" t="s">
        <v>2991</v>
      </c>
      <c r="M979" s="3"/>
      <c r="N979" s="9" t="str">
        <f aca="false">IF(B979="코스닥", TEXT(C979,"000000")&amp;".KQ", IF(B979="코넥스", "N/A",TEXT(C979,"000000")&amp;".KS"))</f>
        <v>060380.KQ</v>
      </c>
      <c r="O979" s="5"/>
      <c r="P979" s="4" t="str">
        <f aca="false">IF(B979="코스닥", "KOSDAQ:"&amp;TEXT(C979,"000000"), IF(B979="코넥스", "N/A","KRX:"&amp;TEXT(C979,"000000")))</f>
        <v>KOSDAQ:060380</v>
      </c>
      <c r="Q979" s="5"/>
    </row>
    <row r="980" customFormat="false" ht="15.75" hidden="false" customHeight="false" outlineLevel="0" collapsed="false">
      <c r="A980" s="6" t="n">
        <v>978</v>
      </c>
      <c r="B980" s="6" t="s">
        <v>21</v>
      </c>
      <c r="C980" s="7" t="n">
        <v>79960</v>
      </c>
      <c r="D980" s="6" t="s">
        <v>2992</v>
      </c>
      <c r="E980" s="7" t="n">
        <v>32801</v>
      </c>
      <c r="F980" s="6" t="s">
        <v>223</v>
      </c>
      <c r="G980" s="8" t="n">
        <v>7860000</v>
      </c>
      <c r="H980" s="8" t="n">
        <v>3930000000</v>
      </c>
      <c r="I980" s="6" t="n">
        <v>500</v>
      </c>
      <c r="J980" s="6" t="s">
        <v>17</v>
      </c>
      <c r="K980" s="6" t="s">
        <v>2993</v>
      </c>
      <c r="L980" s="6" t="s">
        <v>2994</v>
      </c>
      <c r="M980" s="3"/>
      <c r="N980" s="9" t="str">
        <f aca="false">IF(B980="코스닥", TEXT(C980,"000000")&amp;".KQ", IF(B980="코넥스", "N/A",TEXT(C980,"000000")&amp;".KS"))</f>
        <v>079960.KQ</v>
      </c>
      <c r="O980" s="5"/>
      <c r="P980" s="4" t="str">
        <f aca="false">IF(B980="코스닥", "KOSDAQ:"&amp;TEXT(C980,"000000"), IF(B980="코넥스", "N/A","KRX:"&amp;TEXT(C980,"000000")))</f>
        <v>KOSDAQ:079960</v>
      </c>
      <c r="Q980" s="5"/>
    </row>
    <row r="981" customFormat="false" ht="15.75" hidden="false" customHeight="false" outlineLevel="0" collapsed="false">
      <c r="A981" s="6" t="n">
        <v>979</v>
      </c>
      <c r="B981" s="6" t="s">
        <v>21</v>
      </c>
      <c r="C981" s="7" t="n">
        <v>104460</v>
      </c>
      <c r="D981" s="6" t="s">
        <v>2995</v>
      </c>
      <c r="E981" s="7" t="n">
        <v>32901</v>
      </c>
      <c r="F981" s="6" t="s">
        <v>144</v>
      </c>
      <c r="G981" s="8" t="n">
        <v>10713625</v>
      </c>
      <c r="H981" s="8" t="n">
        <v>5356812500</v>
      </c>
      <c r="I981" s="6" t="n">
        <v>500</v>
      </c>
      <c r="J981" s="6" t="s">
        <v>17</v>
      </c>
      <c r="K981" s="6" t="s">
        <v>2996</v>
      </c>
      <c r="L981" s="6" t="s">
        <v>2997</v>
      </c>
      <c r="M981" s="3"/>
      <c r="N981" s="9" t="str">
        <f aca="false">IF(B981="코스닥", TEXT(C981,"000000")&amp;".KQ", IF(B981="코넥스", "N/A",TEXT(C981,"000000")&amp;".KS"))</f>
        <v>104460.KQ</v>
      </c>
      <c r="O981" s="5"/>
      <c r="P981" s="4" t="str">
        <f aca="false">IF(B981="코스닥", "KOSDAQ:"&amp;TEXT(C981,"000000"), IF(B981="코넥스", "N/A","KRX:"&amp;TEXT(C981,"000000")))</f>
        <v>KOSDAQ:104460</v>
      </c>
      <c r="Q981" s="5"/>
    </row>
    <row r="982" customFormat="false" ht="15.75" hidden="false" customHeight="false" outlineLevel="0" collapsed="false">
      <c r="A982" s="6" t="n">
        <v>980</v>
      </c>
      <c r="B982" s="6" t="s">
        <v>21</v>
      </c>
      <c r="C982" s="7" t="n">
        <v>88910</v>
      </c>
      <c r="D982" s="6" t="s">
        <v>2998</v>
      </c>
      <c r="E982" s="7" t="n">
        <v>31001</v>
      </c>
      <c r="F982" s="6" t="s">
        <v>872</v>
      </c>
      <c r="G982" s="8" t="n">
        <v>22860000</v>
      </c>
      <c r="H982" s="8" t="n">
        <v>11430000000</v>
      </c>
      <c r="I982" s="6" t="n">
        <v>500</v>
      </c>
      <c r="J982" s="6" t="s">
        <v>17</v>
      </c>
      <c r="K982" s="6" t="s">
        <v>2999</v>
      </c>
      <c r="L982" s="6" t="s">
        <v>3000</v>
      </c>
      <c r="M982" s="3"/>
      <c r="N982" s="9" t="str">
        <f aca="false">IF(B982="코스닥", TEXT(C982,"000000")&amp;".KQ", IF(B982="코넥스", "N/A",TEXT(C982,"000000")&amp;".KS"))</f>
        <v>088910.KQ</v>
      </c>
      <c r="O982" s="5"/>
      <c r="P982" s="4" t="str">
        <f aca="false">IF(B982="코스닥", "KOSDAQ:"&amp;TEXT(C982,"000000"), IF(B982="코넥스", "N/A","KRX:"&amp;TEXT(C982,"000000")))</f>
        <v>KOSDAQ:088910</v>
      </c>
      <c r="Q982" s="5"/>
    </row>
    <row r="983" customFormat="false" ht="15.75" hidden="false" customHeight="false" outlineLevel="0" collapsed="false">
      <c r="A983" s="6" t="n">
        <v>981</v>
      </c>
      <c r="B983" s="6" t="s">
        <v>21</v>
      </c>
      <c r="C983" s="7" t="n">
        <v>94170</v>
      </c>
      <c r="D983" s="6" t="s">
        <v>3001</v>
      </c>
      <c r="E983" s="7" t="n">
        <v>32601</v>
      </c>
      <c r="F983" s="6" t="s">
        <v>147</v>
      </c>
      <c r="G983" s="8" t="n">
        <v>5991000</v>
      </c>
      <c r="H983" s="8" t="n">
        <v>2995500000</v>
      </c>
      <c r="I983" s="6" t="n">
        <v>500</v>
      </c>
      <c r="J983" s="6" t="s">
        <v>17</v>
      </c>
      <c r="K983" s="6" t="s">
        <v>3002</v>
      </c>
      <c r="L983" s="6" t="s">
        <v>3003</v>
      </c>
      <c r="M983" s="3"/>
      <c r="N983" s="9" t="str">
        <f aca="false">IF(B983="코스닥", TEXT(C983,"000000")&amp;".KQ", IF(B983="코넥스", "N/A",TEXT(C983,"000000")&amp;".KS"))</f>
        <v>094170.KQ</v>
      </c>
      <c r="O983" s="5"/>
      <c r="P983" s="4" t="str">
        <f aca="false">IF(B983="코스닥", "KOSDAQ:"&amp;TEXT(C983,"000000"), IF(B983="코넥스", "N/A","KRX:"&amp;TEXT(C983,"000000")))</f>
        <v>KOSDAQ:094170</v>
      </c>
      <c r="Q983" s="5"/>
    </row>
    <row r="984" customFormat="false" ht="15.75" hidden="false" customHeight="false" outlineLevel="0" collapsed="false">
      <c r="A984" s="6" t="n">
        <v>982</v>
      </c>
      <c r="B984" s="6" t="s">
        <v>21</v>
      </c>
      <c r="C984" s="7" t="n">
        <v>13120</v>
      </c>
      <c r="D984" s="6" t="s">
        <v>3004</v>
      </c>
      <c r="E984" s="7" t="n">
        <v>64101</v>
      </c>
      <c r="F984" s="6" t="s">
        <v>104</v>
      </c>
      <c r="G984" s="8" t="n">
        <v>9080810</v>
      </c>
      <c r="H984" s="8" t="n">
        <v>45404050000</v>
      </c>
      <c r="I984" s="8" t="n">
        <v>5000</v>
      </c>
      <c r="J984" s="6" t="s">
        <v>17</v>
      </c>
      <c r="K984" s="6" t="s">
        <v>3005</v>
      </c>
      <c r="L984" s="6" t="s">
        <v>3006</v>
      </c>
      <c r="M984" s="3"/>
      <c r="N984" s="9" t="str">
        <f aca="false">IF(B984="코스닥", TEXT(C984,"000000")&amp;".KQ", IF(B984="코넥스", "N/A",TEXT(C984,"000000")&amp;".KS"))</f>
        <v>013120.KQ</v>
      </c>
      <c r="O984" s="5"/>
      <c r="P984" s="4" t="str">
        <f aca="false">IF(B984="코스닥", "KOSDAQ:"&amp;TEXT(C984,"000000"), IF(B984="코넥스", "N/A","KRX:"&amp;TEXT(C984,"000000")))</f>
        <v>KOSDAQ:013120</v>
      </c>
      <c r="Q984" s="5"/>
    </row>
    <row r="985" customFormat="false" ht="15.75" hidden="false" customHeight="false" outlineLevel="0" collapsed="false">
      <c r="A985" s="6" t="n">
        <v>983</v>
      </c>
      <c r="B985" s="6" t="s">
        <v>21</v>
      </c>
      <c r="C985" s="7" t="n">
        <v>109860</v>
      </c>
      <c r="D985" s="6" t="s">
        <v>3007</v>
      </c>
      <c r="E985" s="7" t="n">
        <v>32403</v>
      </c>
      <c r="F985" s="6" t="s">
        <v>1174</v>
      </c>
      <c r="G985" s="8" t="n">
        <v>7000000</v>
      </c>
      <c r="H985" s="8" t="n">
        <v>3500000000</v>
      </c>
      <c r="I985" s="6" t="n">
        <v>500</v>
      </c>
      <c r="J985" s="6" t="s">
        <v>17</v>
      </c>
      <c r="K985" s="6" t="s">
        <v>3008</v>
      </c>
      <c r="L985" s="6" t="s">
        <v>3009</v>
      </c>
      <c r="M985" s="3"/>
      <c r="N985" s="9" t="str">
        <f aca="false">IF(B985="코스닥", TEXT(C985,"000000")&amp;".KQ", IF(B985="코넥스", "N/A",TEXT(C985,"000000")&amp;".KS"))</f>
        <v>109860.KQ</v>
      </c>
      <c r="O985" s="5"/>
      <c r="P985" s="4" t="str">
        <f aca="false">IF(B985="코스닥", "KOSDAQ:"&amp;TEXT(C985,"000000"), IF(B985="코넥스", "N/A","KRX:"&amp;TEXT(C985,"000000")))</f>
        <v>KOSDAQ:109860</v>
      </c>
      <c r="Q985" s="5"/>
    </row>
    <row r="986" customFormat="false" ht="15.75" hidden="false" customHeight="false" outlineLevel="0" collapsed="false">
      <c r="A986" s="6" t="n">
        <v>984</v>
      </c>
      <c r="B986" s="6" t="s">
        <v>21</v>
      </c>
      <c r="C986" s="7" t="n">
        <v>32960</v>
      </c>
      <c r="D986" s="6" t="s">
        <v>3010</v>
      </c>
      <c r="E986" s="7" t="n">
        <v>32602</v>
      </c>
      <c r="F986" s="6" t="s">
        <v>23</v>
      </c>
      <c r="G986" s="8" t="n">
        <v>5597489</v>
      </c>
      <c r="H986" s="8" t="n">
        <v>4548744500</v>
      </c>
      <c r="I986" s="6" t="n">
        <v>500</v>
      </c>
      <c r="J986" s="6" t="s">
        <v>17</v>
      </c>
      <c r="K986" s="6" t="s">
        <v>3011</v>
      </c>
      <c r="L986" s="6" t="s">
        <v>3012</v>
      </c>
      <c r="M986" s="3"/>
      <c r="N986" s="9" t="str">
        <f aca="false">IF(B986="코스닥", TEXT(C986,"000000")&amp;".KQ", IF(B986="코넥스", "N/A",TEXT(C986,"000000")&amp;".KS"))</f>
        <v>032960.KQ</v>
      </c>
      <c r="O986" s="5"/>
      <c r="P986" s="4" t="str">
        <f aca="false">IF(B986="코스닥", "KOSDAQ:"&amp;TEXT(C986,"000000"), IF(B986="코넥스", "N/A","KRX:"&amp;TEXT(C986,"000000")))</f>
        <v>KOSDAQ:032960</v>
      </c>
      <c r="Q986" s="5"/>
    </row>
    <row r="987" customFormat="false" ht="15.75" hidden="false" customHeight="false" outlineLevel="0" collapsed="false">
      <c r="A987" s="6" t="n">
        <v>985</v>
      </c>
      <c r="B987" s="6" t="s">
        <v>21</v>
      </c>
      <c r="C987" s="7" t="n">
        <v>23790</v>
      </c>
      <c r="D987" s="6" t="s">
        <v>3013</v>
      </c>
      <c r="E987" s="7" t="n">
        <v>32401</v>
      </c>
      <c r="F987" s="6" t="s">
        <v>86</v>
      </c>
      <c r="G987" s="8" t="n">
        <v>7345085</v>
      </c>
      <c r="H987" s="8" t="n">
        <v>3672542500</v>
      </c>
      <c r="I987" s="6" t="n">
        <v>500</v>
      </c>
      <c r="J987" s="6" t="s">
        <v>17</v>
      </c>
      <c r="K987" s="6" t="s">
        <v>3014</v>
      </c>
      <c r="L987" s="6" t="s">
        <v>3015</v>
      </c>
      <c r="M987" s="3"/>
      <c r="N987" s="9" t="str">
        <f aca="false">IF(B987="코스닥", TEXT(C987,"000000")&amp;".KQ", IF(B987="코넥스", "N/A",TEXT(C987,"000000")&amp;".KS"))</f>
        <v>023790.KQ</v>
      </c>
      <c r="O987" s="5"/>
      <c r="P987" s="4" t="str">
        <f aca="false">IF(B987="코스닥", "KOSDAQ:"&amp;TEXT(C987,"000000"), IF(B987="코넥스", "N/A","KRX:"&amp;TEXT(C987,"000000")))</f>
        <v>KOSDAQ:023790</v>
      </c>
      <c r="Q987" s="5"/>
    </row>
    <row r="988" customFormat="false" ht="15.75" hidden="false" customHeight="false" outlineLevel="0" collapsed="false">
      <c r="A988" s="6" t="n">
        <v>986</v>
      </c>
      <c r="B988" s="6" t="s">
        <v>21</v>
      </c>
      <c r="C988" s="7" t="n">
        <v>5290</v>
      </c>
      <c r="D988" s="6" t="s">
        <v>3016</v>
      </c>
      <c r="E988" s="7" t="n">
        <v>32001</v>
      </c>
      <c r="F988" s="6" t="s">
        <v>155</v>
      </c>
      <c r="G988" s="8" t="n">
        <v>45409611</v>
      </c>
      <c r="H988" s="8" t="n">
        <v>22704805500</v>
      </c>
      <c r="I988" s="6" t="n">
        <v>500</v>
      </c>
      <c r="J988" s="6" t="s">
        <v>17</v>
      </c>
      <c r="K988" s="6" t="s">
        <v>3017</v>
      </c>
      <c r="L988" s="6" t="s">
        <v>3018</v>
      </c>
      <c r="M988" s="3"/>
      <c r="N988" s="9" t="str">
        <f aca="false">IF(B988="코스닥", TEXT(C988,"000000")&amp;".KQ", IF(B988="코넥스", "N/A",TEXT(C988,"000000")&amp;".KS"))</f>
        <v>005290.KQ</v>
      </c>
      <c r="O988" s="5"/>
      <c r="P988" s="4" t="str">
        <f aca="false">IF(B988="코스닥", "KOSDAQ:"&amp;TEXT(C988,"000000"), IF(B988="코넥스", "N/A","KRX:"&amp;TEXT(C988,"000000")))</f>
        <v>KOSDAQ:005290</v>
      </c>
      <c r="Q988" s="5"/>
    </row>
    <row r="989" customFormat="false" ht="15.75" hidden="false" customHeight="false" outlineLevel="0" collapsed="false">
      <c r="A989" s="6" t="n">
        <v>987</v>
      </c>
      <c r="B989" s="6" t="s">
        <v>21</v>
      </c>
      <c r="C989" s="7" t="n">
        <v>25900</v>
      </c>
      <c r="D989" s="6" t="s">
        <v>3019</v>
      </c>
      <c r="E989" s="7" t="n">
        <v>31602</v>
      </c>
      <c r="F989" s="6" t="s">
        <v>1188</v>
      </c>
      <c r="G989" s="8" t="n">
        <v>14356756</v>
      </c>
      <c r="H989" s="8" t="n">
        <v>7678378000</v>
      </c>
      <c r="I989" s="6" t="n">
        <v>500</v>
      </c>
      <c r="J989" s="6" t="s">
        <v>17</v>
      </c>
      <c r="K989" s="6" t="s">
        <v>3020</v>
      </c>
      <c r="L989" s="6" t="s">
        <v>3021</v>
      </c>
      <c r="M989" s="3"/>
      <c r="N989" s="9" t="str">
        <f aca="false">IF(B989="코스닥", TEXT(C989,"000000")&amp;".KQ", IF(B989="코넥스", "N/A",TEXT(C989,"000000")&amp;".KS"))</f>
        <v>025900.KQ</v>
      </c>
      <c r="O989" s="5"/>
      <c r="P989" s="4" t="str">
        <f aca="false">IF(B989="코스닥", "KOSDAQ:"&amp;TEXT(C989,"000000"), IF(B989="코넥스", "N/A","KRX:"&amp;TEXT(C989,"000000")))</f>
        <v>KOSDAQ:025900</v>
      </c>
      <c r="Q989" s="5"/>
    </row>
    <row r="990" customFormat="false" ht="15.75" hidden="false" customHeight="false" outlineLevel="0" collapsed="false">
      <c r="A990" s="6" t="n">
        <v>988</v>
      </c>
      <c r="B990" s="6" t="s">
        <v>21</v>
      </c>
      <c r="C990" s="7" t="n">
        <v>78590</v>
      </c>
      <c r="D990" s="6" t="s">
        <v>3022</v>
      </c>
      <c r="E990" s="7" t="n">
        <v>33003</v>
      </c>
      <c r="F990" s="6" t="s">
        <v>254</v>
      </c>
      <c r="G990" s="8" t="n">
        <v>12875270</v>
      </c>
      <c r="H990" s="8" t="n">
        <v>6437635000</v>
      </c>
      <c r="I990" s="6" t="n">
        <v>500</v>
      </c>
      <c r="J990" s="6" t="s">
        <v>17</v>
      </c>
      <c r="K990" s="6" t="s">
        <v>3023</v>
      </c>
      <c r="L990" s="6" t="s">
        <v>3024</v>
      </c>
      <c r="M990" s="3"/>
      <c r="N990" s="9" t="str">
        <f aca="false">IF(B990="코스닥", TEXT(C990,"000000")&amp;".KQ", IF(B990="코넥스", "N/A",TEXT(C990,"000000")&amp;".KS"))</f>
        <v>078590.KQ</v>
      </c>
      <c r="O990" s="5"/>
      <c r="P990" s="4" t="str">
        <f aca="false">IF(B990="코스닥", "KOSDAQ:"&amp;TEXT(C990,"000000"), IF(B990="코넥스", "N/A","KRX:"&amp;TEXT(C990,"000000")))</f>
        <v>KOSDAQ:078590</v>
      </c>
      <c r="Q990" s="5"/>
    </row>
    <row r="991" customFormat="false" ht="15.75" hidden="false" customHeight="false" outlineLevel="0" collapsed="false">
      <c r="A991" s="6" t="n">
        <v>989</v>
      </c>
      <c r="B991" s="6" t="s">
        <v>21</v>
      </c>
      <c r="C991" s="7" t="n">
        <v>30350</v>
      </c>
      <c r="D991" s="6" t="s">
        <v>3025</v>
      </c>
      <c r="E991" s="7" t="n">
        <v>105802</v>
      </c>
      <c r="F991" s="6" t="s">
        <v>235</v>
      </c>
      <c r="G991" s="8" t="n">
        <v>14078923</v>
      </c>
      <c r="H991" s="8" t="n">
        <v>7039461500</v>
      </c>
      <c r="I991" s="6" t="n">
        <v>500</v>
      </c>
      <c r="J991" s="6" t="s">
        <v>17</v>
      </c>
      <c r="K991" s="6" t="s">
        <v>3026</v>
      </c>
      <c r="L991" s="6" t="s">
        <v>3027</v>
      </c>
      <c r="M991" s="3"/>
      <c r="N991" s="9" t="str">
        <f aca="false">IF(B991="코스닥", TEXT(C991,"000000")&amp;".KQ", IF(B991="코넥스", "N/A",TEXT(C991,"000000")&amp;".KS"))</f>
        <v>030350.KQ</v>
      </c>
      <c r="O991" s="5"/>
      <c r="P991" s="4" t="str">
        <f aca="false">IF(B991="코스닥", "KOSDAQ:"&amp;TEXT(C991,"000000"), IF(B991="코넥스", "N/A","KRX:"&amp;TEXT(C991,"000000")))</f>
        <v>KOSDAQ:030350</v>
      </c>
      <c r="Q991" s="5"/>
    </row>
    <row r="992" customFormat="false" ht="15.75" hidden="false" customHeight="false" outlineLevel="0" collapsed="false">
      <c r="A992" s="6" t="n">
        <v>990</v>
      </c>
      <c r="B992" s="6" t="s">
        <v>21</v>
      </c>
      <c r="C992" s="7" t="n">
        <v>73190</v>
      </c>
      <c r="D992" s="6" t="s">
        <v>3028</v>
      </c>
      <c r="E992" s="7" t="n">
        <v>33201</v>
      </c>
      <c r="F992" s="6" t="s">
        <v>981</v>
      </c>
      <c r="G992" s="8" t="n">
        <v>11968040</v>
      </c>
      <c r="H992" s="8" t="n">
        <v>5984020000</v>
      </c>
      <c r="I992" s="6" t="n">
        <v>500</v>
      </c>
      <c r="J992" s="6" t="s">
        <v>17</v>
      </c>
      <c r="K992" s="6" t="s">
        <v>3029</v>
      </c>
      <c r="L992" s="6" t="s">
        <v>3030</v>
      </c>
      <c r="M992" s="3"/>
      <c r="N992" s="9" t="str">
        <f aca="false">IF(B992="코스닥", TEXT(C992,"000000")&amp;".KQ", IF(B992="코넥스", "N/A",TEXT(C992,"000000")&amp;".KS"))</f>
        <v>073190.KQ</v>
      </c>
      <c r="O992" s="5"/>
      <c r="P992" s="4" t="str">
        <f aca="false">IF(B992="코스닥", "KOSDAQ:"&amp;TEXT(C992,"000000"), IF(B992="코넥스", "N/A","KRX:"&amp;TEXT(C992,"000000")))</f>
        <v>KOSDAQ:073190</v>
      </c>
      <c r="Q992" s="5"/>
    </row>
    <row r="993" customFormat="false" ht="15.75" hidden="false" customHeight="false" outlineLevel="0" collapsed="false">
      <c r="A993" s="6" t="n">
        <v>991</v>
      </c>
      <c r="B993" s="6" t="s">
        <v>21</v>
      </c>
      <c r="C993" s="7" t="n">
        <v>66670</v>
      </c>
      <c r="D993" s="6" t="s">
        <v>3031</v>
      </c>
      <c r="E993" s="7" t="n">
        <v>32602</v>
      </c>
      <c r="F993" s="6" t="s">
        <v>23</v>
      </c>
      <c r="G993" s="8" t="n">
        <v>18691918</v>
      </c>
      <c r="H993" s="8" t="n">
        <v>9345959000</v>
      </c>
      <c r="I993" s="6" t="n">
        <v>500</v>
      </c>
      <c r="J993" s="6" t="s">
        <v>17</v>
      </c>
      <c r="K993" s="6" t="s">
        <v>3032</v>
      </c>
      <c r="L993" s="6" t="s">
        <v>3033</v>
      </c>
      <c r="M993" s="3"/>
      <c r="N993" s="9" t="str">
        <f aca="false">IF(B993="코스닥", TEXT(C993,"000000")&amp;".KQ", IF(B993="코넥스", "N/A",TEXT(C993,"000000")&amp;".KS"))</f>
        <v>066670.KQ</v>
      </c>
      <c r="O993" s="5"/>
      <c r="P993" s="4" t="str">
        <f aca="false">IF(B993="코스닥", "KOSDAQ:"&amp;TEXT(C993,"000000"), IF(B993="코넥스", "N/A","KRX:"&amp;TEXT(C993,"000000")))</f>
        <v>KOSDAQ:066670</v>
      </c>
      <c r="Q993" s="5"/>
    </row>
    <row r="994" customFormat="false" ht="15.75" hidden="false" customHeight="false" outlineLevel="0" collapsed="false">
      <c r="A994" s="6" t="n">
        <v>992</v>
      </c>
      <c r="B994" s="6" t="s">
        <v>21</v>
      </c>
      <c r="C994" s="7" t="n">
        <v>109740</v>
      </c>
      <c r="D994" s="6" t="s">
        <v>3034</v>
      </c>
      <c r="E994" s="7" t="n">
        <v>32902</v>
      </c>
      <c r="F994" s="6" t="s">
        <v>282</v>
      </c>
      <c r="G994" s="8" t="n">
        <v>6500000</v>
      </c>
      <c r="H994" s="8" t="n">
        <v>3250000000</v>
      </c>
      <c r="I994" s="6" t="n">
        <v>500</v>
      </c>
      <c r="J994" s="6" t="s">
        <v>17</v>
      </c>
      <c r="K994" s="6" t="s">
        <v>3035</v>
      </c>
      <c r="L994" s="6" t="s">
        <v>3036</v>
      </c>
      <c r="M994" s="3"/>
      <c r="N994" s="9" t="str">
        <f aca="false">IF(B994="코스닥", TEXT(C994,"000000")&amp;".KQ", IF(B994="코넥스", "N/A",TEXT(C994,"000000")&amp;".KS"))</f>
        <v>109740.KQ</v>
      </c>
      <c r="O994" s="5"/>
      <c r="P994" s="4" t="str">
        <f aca="false">IF(B994="코스닥", "KOSDAQ:"&amp;TEXT(C994,"000000"), IF(B994="코넥스", "N/A","KRX:"&amp;TEXT(C994,"000000")))</f>
        <v>KOSDAQ:109740</v>
      </c>
      <c r="Q994" s="5"/>
    </row>
    <row r="995" customFormat="false" ht="15.75" hidden="false" customHeight="false" outlineLevel="0" collapsed="false">
      <c r="A995" s="6" t="n">
        <v>993</v>
      </c>
      <c r="B995" s="6" t="s">
        <v>21</v>
      </c>
      <c r="C995" s="7" t="n">
        <v>90710</v>
      </c>
      <c r="D995" s="6" t="s">
        <v>3037</v>
      </c>
      <c r="E995" s="7" t="n">
        <v>32902</v>
      </c>
      <c r="F995" s="6" t="s">
        <v>282</v>
      </c>
      <c r="G995" s="8" t="n">
        <v>9493166</v>
      </c>
      <c r="H995" s="8" t="n">
        <v>4746583000</v>
      </c>
      <c r="I995" s="6" t="n">
        <v>500</v>
      </c>
      <c r="J995" s="6" t="s">
        <v>17</v>
      </c>
      <c r="K995" s="6" t="s">
        <v>3038</v>
      </c>
      <c r="L995" s="6" t="s">
        <v>3039</v>
      </c>
      <c r="M995" s="3"/>
      <c r="N995" s="9" t="str">
        <f aca="false">IF(B995="코스닥", TEXT(C995,"000000")&amp;".KQ", IF(B995="코넥스", "N/A",TEXT(C995,"000000")&amp;".KS"))</f>
        <v>090710.KQ</v>
      </c>
      <c r="O995" s="5"/>
      <c r="P995" s="4" t="str">
        <f aca="false">IF(B995="코스닥", "KOSDAQ:"&amp;TEXT(C995,"000000"), IF(B995="코넥스", "N/A","KRX:"&amp;TEXT(C995,"000000")))</f>
        <v>KOSDAQ:090710</v>
      </c>
      <c r="Q995" s="5"/>
    </row>
    <row r="996" customFormat="false" ht="15.75" hidden="false" customHeight="false" outlineLevel="0" collapsed="false">
      <c r="A996" s="6" t="n">
        <v>994</v>
      </c>
      <c r="B996" s="6" t="s">
        <v>21</v>
      </c>
      <c r="C996" s="7" t="n">
        <v>131030</v>
      </c>
      <c r="D996" s="6" t="s">
        <v>3040</v>
      </c>
      <c r="E996" s="7" t="n">
        <v>32102</v>
      </c>
      <c r="F996" s="6" t="s">
        <v>129</v>
      </c>
      <c r="G996" s="8" t="n">
        <v>16564797</v>
      </c>
      <c r="H996" s="8" t="n">
        <v>8282398500</v>
      </c>
      <c r="I996" s="6" t="n">
        <v>500</v>
      </c>
      <c r="J996" s="6" t="s">
        <v>17</v>
      </c>
      <c r="K996" s="6" t="s">
        <v>3041</v>
      </c>
      <c r="L996" s="6" t="s">
        <v>3042</v>
      </c>
      <c r="M996" s="3"/>
      <c r="N996" s="9" t="str">
        <f aca="false">IF(B996="코스닥", TEXT(C996,"000000")&amp;".KQ", IF(B996="코넥스", "N/A",TEXT(C996,"000000")&amp;".KS"))</f>
        <v>131030.KQ</v>
      </c>
      <c r="O996" s="5"/>
      <c r="P996" s="4" t="str">
        <f aca="false">IF(B996="코스닥", "KOSDAQ:"&amp;TEXT(C996,"000000"), IF(B996="코넥스", "N/A","KRX:"&amp;TEXT(C996,"000000")))</f>
        <v>KOSDAQ:131030</v>
      </c>
      <c r="Q996" s="5"/>
    </row>
    <row r="997" customFormat="false" ht="15.75" hidden="false" customHeight="false" outlineLevel="0" collapsed="false">
      <c r="A997" s="6" t="n">
        <v>995</v>
      </c>
      <c r="B997" s="6" t="s">
        <v>21</v>
      </c>
      <c r="C997" s="7" t="n">
        <v>196490</v>
      </c>
      <c r="D997" s="6" t="s">
        <v>3043</v>
      </c>
      <c r="E997" s="7" t="n">
        <v>32902</v>
      </c>
      <c r="F997" s="6" t="s">
        <v>282</v>
      </c>
      <c r="G997" s="8" t="n">
        <v>6043686</v>
      </c>
      <c r="H997" s="8" t="n">
        <v>3021843000</v>
      </c>
      <c r="I997" s="6" t="n">
        <v>500</v>
      </c>
      <c r="J997" s="6" t="s">
        <v>17</v>
      </c>
      <c r="K997" s="6" t="s">
        <v>3044</v>
      </c>
      <c r="L997" s="6" t="s">
        <v>3045</v>
      </c>
      <c r="M997" s="3"/>
      <c r="N997" s="9" t="str">
        <f aca="false">IF(B997="코스닥", TEXT(C997,"000000")&amp;".KQ", IF(B997="코넥스", "N/A",TEXT(C997,"000000")&amp;".KS"))</f>
        <v>196490.KQ</v>
      </c>
      <c r="O997" s="5"/>
      <c r="P997" s="4" t="str">
        <f aca="false">IF(B997="코스닥", "KOSDAQ:"&amp;TEXT(C997,"000000"), IF(B997="코넥스", "N/A","KRX:"&amp;TEXT(C997,"000000")))</f>
        <v>KOSDAQ:196490</v>
      </c>
      <c r="Q997" s="5"/>
    </row>
    <row r="998" customFormat="false" ht="15.75" hidden="false" customHeight="false" outlineLevel="0" collapsed="false">
      <c r="A998" s="6" t="n">
        <v>996</v>
      </c>
      <c r="B998" s="6" t="s">
        <v>21</v>
      </c>
      <c r="C998" s="7" t="n">
        <v>66900</v>
      </c>
      <c r="D998" s="6" t="s">
        <v>3046</v>
      </c>
      <c r="E998" s="7" t="n">
        <v>32602</v>
      </c>
      <c r="F998" s="6" t="s">
        <v>23</v>
      </c>
      <c r="G998" s="8" t="n">
        <v>22744503</v>
      </c>
      <c r="H998" s="8" t="n">
        <v>11372251500</v>
      </c>
      <c r="I998" s="6" t="n">
        <v>500</v>
      </c>
      <c r="J998" s="6" t="s">
        <v>17</v>
      </c>
      <c r="K998" s="6" t="s">
        <v>3047</v>
      </c>
      <c r="L998" s="6" t="s">
        <v>3048</v>
      </c>
      <c r="M998" s="3"/>
      <c r="N998" s="9" t="str">
        <f aca="false">IF(B998="코스닥", TEXT(C998,"000000")&amp;".KQ", IF(B998="코넥스", "N/A",TEXT(C998,"000000")&amp;".KS"))</f>
        <v>066900.KQ</v>
      </c>
      <c r="O998" s="5"/>
      <c r="P998" s="4" t="str">
        <f aca="false">IF(B998="코스닥", "KOSDAQ:"&amp;TEXT(C998,"000000"), IF(B998="코넥스", "N/A","KRX:"&amp;TEXT(C998,"000000")))</f>
        <v>KOSDAQ:066900</v>
      </c>
      <c r="Q998" s="5"/>
    </row>
    <row r="999" customFormat="false" ht="15.75" hidden="false" customHeight="false" outlineLevel="0" collapsed="false">
      <c r="A999" s="6" t="n">
        <v>997</v>
      </c>
      <c r="B999" s="6" t="s">
        <v>21</v>
      </c>
      <c r="C999" s="7" t="n">
        <v>127120</v>
      </c>
      <c r="D999" s="6" t="s">
        <v>3049</v>
      </c>
      <c r="E999" s="7" t="n">
        <v>137001</v>
      </c>
      <c r="F999" s="6" t="s">
        <v>2721</v>
      </c>
      <c r="G999" s="8" t="n">
        <v>6278496</v>
      </c>
      <c r="H999" s="8" t="n">
        <v>3139248000</v>
      </c>
      <c r="I999" s="6" t="n">
        <v>500</v>
      </c>
      <c r="J999" s="6" t="s">
        <v>17</v>
      </c>
      <c r="K999" s="6" t="s">
        <v>3050</v>
      </c>
      <c r="L999" s="6" t="s">
        <v>3051</v>
      </c>
      <c r="M999" s="3"/>
      <c r="N999" s="9" t="str">
        <f aca="false">IF(B999="코스닥", TEXT(C999,"000000")&amp;".KQ", IF(B999="코넥스", "N/A",TEXT(C999,"000000")&amp;".KS"))</f>
        <v>127120.KQ</v>
      </c>
      <c r="O999" s="5"/>
      <c r="P999" s="4" t="str">
        <f aca="false">IF(B999="코스닥", "KOSDAQ:"&amp;TEXT(C999,"000000"), IF(B999="코넥스", "N/A","KRX:"&amp;TEXT(C999,"000000")))</f>
        <v>KOSDAQ:127120</v>
      </c>
      <c r="Q999" s="5"/>
    </row>
    <row r="1000" customFormat="false" ht="15.75" hidden="false" customHeight="false" outlineLevel="0" collapsed="false">
      <c r="A1000" s="6" t="n">
        <v>998</v>
      </c>
      <c r="B1000" s="6" t="s">
        <v>21</v>
      </c>
      <c r="C1000" s="7" t="n">
        <v>92070</v>
      </c>
      <c r="D1000" s="6" t="s">
        <v>3052</v>
      </c>
      <c r="E1000" s="7" t="n">
        <v>32004</v>
      </c>
      <c r="F1000" s="6" t="s">
        <v>162</v>
      </c>
      <c r="G1000" s="8" t="n">
        <v>10761828</v>
      </c>
      <c r="H1000" s="8" t="n">
        <v>5380914000</v>
      </c>
      <c r="I1000" s="6" t="n">
        <v>500</v>
      </c>
      <c r="J1000" s="6" t="s">
        <v>17</v>
      </c>
      <c r="K1000" s="6" t="s">
        <v>3053</v>
      </c>
      <c r="L1000" s="6" t="s">
        <v>3054</v>
      </c>
      <c r="M1000" s="3"/>
      <c r="N1000" s="9" t="str">
        <f aca="false">IF(B1000="코스닥", TEXT(C1000,"000000")&amp;".KQ", IF(B1000="코넥스", "N/A",TEXT(C1000,"000000")&amp;".KS"))</f>
        <v>092070.KQ</v>
      </c>
      <c r="O1000" s="5"/>
      <c r="P1000" s="4" t="str">
        <f aca="false">IF(B1000="코스닥", "KOSDAQ:"&amp;TEXT(C1000,"000000"), IF(B1000="코넥스", "N/A","KRX:"&amp;TEXT(C1000,"000000")))</f>
        <v>KOSDAQ:092070</v>
      </c>
      <c r="Q1000" s="5"/>
    </row>
    <row r="1001" customFormat="false" ht="15.75" hidden="false" customHeight="false" outlineLevel="0" collapsed="false">
      <c r="A1001" s="6" t="n">
        <v>999</v>
      </c>
      <c r="B1001" s="6" t="s">
        <v>21</v>
      </c>
      <c r="C1001" s="7" t="n">
        <v>101000</v>
      </c>
      <c r="D1001" s="6" t="s">
        <v>3055</v>
      </c>
      <c r="E1001" s="7" t="n">
        <v>32902</v>
      </c>
      <c r="F1001" s="6" t="s">
        <v>282</v>
      </c>
      <c r="G1001" s="8" t="n">
        <v>12764625</v>
      </c>
      <c r="H1001" s="8" t="n">
        <v>6382312500</v>
      </c>
      <c r="I1001" s="6" t="n">
        <v>500</v>
      </c>
      <c r="J1001" s="6" t="s">
        <v>17</v>
      </c>
      <c r="K1001" s="6" t="s">
        <v>3056</v>
      </c>
      <c r="L1001" s="6" t="s">
        <v>3057</v>
      </c>
      <c r="M1001" s="3"/>
      <c r="N1001" s="9" t="str">
        <f aca="false">IF(B1001="코스닥", TEXT(C1001,"000000")&amp;".KQ", IF(B1001="코넥스", "N/A",TEXT(C1001,"000000")&amp;".KS"))</f>
        <v>101000.KQ</v>
      </c>
      <c r="O1001" s="5"/>
      <c r="P1001" s="4" t="str">
        <f aca="false">IF(B1001="코스닥", "KOSDAQ:"&amp;TEXT(C1001,"000000"), IF(B1001="코넥스", "N/A","KRX:"&amp;TEXT(C1001,"000000")))</f>
        <v>KOSDAQ:101000</v>
      </c>
      <c r="Q1001" s="5"/>
    </row>
    <row r="1002" customFormat="false" ht="15.75" hidden="false" customHeight="false" outlineLevel="0" collapsed="false">
      <c r="A1002" s="6" t="n">
        <v>1000</v>
      </c>
      <c r="B1002" s="6" t="s">
        <v>21</v>
      </c>
      <c r="C1002" s="7" t="n">
        <v>134580</v>
      </c>
      <c r="D1002" s="6" t="s">
        <v>3058</v>
      </c>
      <c r="E1002" s="7" t="n">
        <v>32604</v>
      </c>
      <c r="F1002" s="6" t="s">
        <v>210</v>
      </c>
      <c r="G1002" s="8" t="n">
        <v>11250000</v>
      </c>
      <c r="H1002" s="8" t="n">
        <v>5625000000</v>
      </c>
      <c r="I1002" s="6" t="n">
        <v>500</v>
      </c>
      <c r="J1002" s="6" t="s">
        <v>17</v>
      </c>
      <c r="K1002" s="6" t="s">
        <v>3059</v>
      </c>
      <c r="L1002" s="6" t="s">
        <v>3060</v>
      </c>
      <c r="M1002" s="3"/>
      <c r="N1002" s="9" t="str">
        <f aca="false">IF(B1002="코스닥", TEXT(C1002,"000000")&amp;".KQ", IF(B1002="코넥스", "N/A",TEXT(C1002,"000000")&amp;".KS"))</f>
        <v>134580.KQ</v>
      </c>
      <c r="O1002" s="5"/>
      <c r="P1002" s="4" t="str">
        <f aca="false">IF(B1002="코스닥", "KOSDAQ:"&amp;TEXT(C1002,"000000"), IF(B1002="코넥스", "N/A","KRX:"&amp;TEXT(C1002,"000000")))</f>
        <v>KOSDAQ:134580</v>
      </c>
      <c r="Q1002" s="5"/>
    </row>
    <row r="1003" customFormat="false" ht="15.75" hidden="false" customHeight="false" outlineLevel="0" collapsed="false">
      <c r="A1003" s="6" t="n">
        <v>1001</v>
      </c>
      <c r="B1003" s="6" t="s">
        <v>21</v>
      </c>
      <c r="C1003" s="7" t="n">
        <v>39840</v>
      </c>
      <c r="D1003" s="6" t="s">
        <v>3061</v>
      </c>
      <c r="E1003" s="7" t="n">
        <v>32701</v>
      </c>
      <c r="F1003" s="6" t="s">
        <v>2695</v>
      </c>
      <c r="G1003" s="8" t="n">
        <v>11921403</v>
      </c>
      <c r="H1003" s="8" t="n">
        <v>5960701500</v>
      </c>
      <c r="I1003" s="6" t="n">
        <v>500</v>
      </c>
      <c r="J1003" s="6" t="s">
        <v>17</v>
      </c>
      <c r="K1003" s="6" t="s">
        <v>3062</v>
      </c>
      <c r="L1003" s="6" t="s">
        <v>3063</v>
      </c>
      <c r="M1003" s="3"/>
      <c r="N1003" s="9" t="str">
        <f aca="false">IF(B1003="코스닥", TEXT(C1003,"000000")&amp;".KQ", IF(B1003="코넥스", "N/A",TEXT(C1003,"000000")&amp;".KS"))</f>
        <v>039840.KQ</v>
      </c>
      <c r="O1003" s="5"/>
      <c r="P1003" s="4" t="str">
        <f aca="false">IF(B1003="코스닥", "KOSDAQ:"&amp;TEXT(C1003,"000000"), IF(B1003="코넥스", "N/A","KRX:"&amp;TEXT(C1003,"000000")))</f>
        <v>KOSDAQ:039840</v>
      </c>
      <c r="Q1003" s="5"/>
    </row>
    <row r="1004" customFormat="false" ht="15.75" hidden="false" customHeight="false" outlineLevel="0" collapsed="false">
      <c r="A1004" s="6" t="n">
        <v>1002</v>
      </c>
      <c r="B1004" s="6" t="s">
        <v>21</v>
      </c>
      <c r="C1004" s="7" t="n">
        <v>108860</v>
      </c>
      <c r="D1004" s="6" t="s">
        <v>3064</v>
      </c>
      <c r="E1004" s="7" t="n">
        <v>105802</v>
      </c>
      <c r="F1004" s="6" t="s">
        <v>235</v>
      </c>
      <c r="G1004" s="8" t="n">
        <v>22055945</v>
      </c>
      <c r="H1004" s="8" t="n">
        <v>11027972500</v>
      </c>
      <c r="I1004" s="6" t="n">
        <v>500</v>
      </c>
      <c r="J1004" s="6" t="s">
        <v>17</v>
      </c>
      <c r="K1004" s="6" t="s">
        <v>3065</v>
      </c>
      <c r="L1004" s="6" t="s">
        <v>3066</v>
      </c>
      <c r="M1004" s="3"/>
      <c r="N1004" s="9" t="str">
        <f aca="false">IF(B1004="코스닥", TEXT(C1004,"000000")&amp;".KQ", IF(B1004="코넥스", "N/A",TEXT(C1004,"000000")&amp;".KS"))</f>
        <v>108860.KQ</v>
      </c>
      <c r="O1004" s="5"/>
      <c r="P1004" s="4" t="str">
        <f aca="false">IF(B1004="코스닥", "KOSDAQ:"&amp;TEXT(C1004,"000000"), IF(B1004="코넥스", "N/A","KRX:"&amp;TEXT(C1004,"000000")))</f>
        <v>KOSDAQ:108860</v>
      </c>
      <c r="Q1004" s="5"/>
    </row>
    <row r="1005" customFormat="false" ht="15.75" hidden="false" customHeight="false" outlineLevel="0" collapsed="false">
      <c r="A1005" s="6" t="n">
        <v>1003</v>
      </c>
      <c r="B1005" s="6" t="s">
        <v>21</v>
      </c>
      <c r="C1005" s="7" t="n">
        <v>79810</v>
      </c>
      <c r="D1005" s="6" t="s">
        <v>3067</v>
      </c>
      <c r="E1005" s="7" t="n">
        <v>32902</v>
      </c>
      <c r="F1005" s="6" t="s">
        <v>282</v>
      </c>
      <c r="G1005" s="8" t="n">
        <v>8300000</v>
      </c>
      <c r="H1005" s="8" t="n">
        <v>4150000000</v>
      </c>
      <c r="I1005" s="6" t="n">
        <v>500</v>
      </c>
      <c r="J1005" s="6" t="s">
        <v>17</v>
      </c>
      <c r="K1005" s="6" t="s">
        <v>3068</v>
      </c>
      <c r="L1005" s="6" t="s">
        <v>3069</v>
      </c>
      <c r="M1005" s="3"/>
      <c r="N1005" s="9" t="str">
        <f aca="false">IF(B1005="코스닥", TEXT(C1005,"000000")&amp;".KQ", IF(B1005="코넥스", "N/A",TEXT(C1005,"000000")&amp;".KS"))</f>
        <v>079810.KQ</v>
      </c>
      <c r="O1005" s="5"/>
      <c r="P1005" s="4" t="str">
        <f aca="false">IF(B1005="코스닥", "KOSDAQ:"&amp;TEXT(C1005,"000000"), IF(B1005="코넥스", "N/A","KRX:"&amp;TEXT(C1005,"000000")))</f>
        <v>KOSDAQ:079810</v>
      </c>
      <c r="Q1005" s="5"/>
    </row>
    <row r="1006" customFormat="false" ht="15.75" hidden="false" customHeight="false" outlineLevel="0" collapsed="false">
      <c r="A1006" s="6" t="n">
        <v>1004</v>
      </c>
      <c r="B1006" s="6" t="s">
        <v>21</v>
      </c>
      <c r="C1006" s="7" t="n">
        <v>113810</v>
      </c>
      <c r="D1006" s="6" t="s">
        <v>3070</v>
      </c>
      <c r="E1006" s="7" t="n">
        <v>33003</v>
      </c>
      <c r="F1006" s="6" t="s">
        <v>254</v>
      </c>
      <c r="G1006" s="8" t="n">
        <v>19210000</v>
      </c>
      <c r="H1006" s="8" t="n">
        <v>9605000000</v>
      </c>
      <c r="I1006" s="6" t="n">
        <v>500</v>
      </c>
      <c r="J1006" s="6" t="s">
        <v>17</v>
      </c>
      <c r="K1006" s="6" t="s">
        <v>3071</v>
      </c>
      <c r="L1006" s="6" t="s">
        <v>3072</v>
      </c>
      <c r="M1006" s="3"/>
      <c r="N1006" s="9" t="str">
        <f aca="false">IF(B1006="코스닥", TEXT(C1006,"000000")&amp;".KQ", IF(B1006="코넥스", "N/A",TEXT(C1006,"000000")&amp;".KS"))</f>
        <v>113810.KQ</v>
      </c>
      <c r="O1006" s="5"/>
      <c r="P1006" s="4" t="str">
        <f aca="false">IF(B1006="코스닥", "KOSDAQ:"&amp;TEXT(C1006,"000000"), IF(B1006="코넥스", "N/A","KRX:"&amp;TEXT(C1006,"000000")))</f>
        <v>KOSDAQ:113810</v>
      </c>
      <c r="Q1006" s="5"/>
    </row>
    <row r="1007" customFormat="false" ht="15.75" hidden="false" customHeight="false" outlineLevel="0" collapsed="false">
      <c r="A1007" s="6" t="n">
        <v>1005</v>
      </c>
      <c r="B1007" s="6" t="s">
        <v>21</v>
      </c>
      <c r="C1007" s="7" t="n">
        <v>43360</v>
      </c>
      <c r="D1007" s="6" t="s">
        <v>3073</v>
      </c>
      <c r="E1007" s="7" t="n">
        <v>32603</v>
      </c>
      <c r="F1007" s="6" t="s">
        <v>1264</v>
      </c>
      <c r="G1007" s="8" t="n">
        <v>9000000</v>
      </c>
      <c r="H1007" s="8" t="n">
        <v>4500000000</v>
      </c>
      <c r="I1007" s="6" t="n">
        <v>500</v>
      </c>
      <c r="J1007" s="6" t="s">
        <v>17</v>
      </c>
      <c r="K1007" s="6" t="s">
        <v>3074</v>
      </c>
      <c r="L1007" s="6" t="s">
        <v>3075</v>
      </c>
      <c r="M1007" s="3"/>
      <c r="N1007" s="9" t="str">
        <f aca="false">IF(B1007="코스닥", TEXT(C1007,"000000")&amp;".KQ", IF(B1007="코넥스", "N/A",TEXT(C1007,"000000")&amp;".KS"))</f>
        <v>043360.KQ</v>
      </c>
      <c r="O1007" s="5"/>
      <c r="P1007" s="4" t="str">
        <f aca="false">IF(B1007="코스닥", "KOSDAQ:"&amp;TEXT(C1007,"000000"), IF(B1007="코넥스", "N/A","KRX:"&amp;TEXT(C1007,"000000")))</f>
        <v>KOSDAQ:043360</v>
      </c>
      <c r="Q1007" s="5"/>
    </row>
    <row r="1008" customFormat="false" ht="15.75" hidden="false" customHeight="false" outlineLevel="0" collapsed="false">
      <c r="A1008" s="6" t="n">
        <v>1006</v>
      </c>
      <c r="B1008" s="6" t="s">
        <v>21</v>
      </c>
      <c r="C1008" s="7" t="n">
        <v>106520</v>
      </c>
      <c r="D1008" s="6" t="s">
        <v>3076</v>
      </c>
      <c r="E1008" s="7" t="n">
        <v>32703</v>
      </c>
      <c r="F1008" s="6" t="s">
        <v>2688</v>
      </c>
      <c r="G1008" s="8" t="n">
        <v>6761085</v>
      </c>
      <c r="H1008" s="8" t="n">
        <v>3380542500</v>
      </c>
      <c r="I1008" s="6" t="n">
        <v>500</v>
      </c>
      <c r="J1008" s="6" t="s">
        <v>17</v>
      </c>
      <c r="K1008" s="6" t="n">
        <v>317779361</v>
      </c>
      <c r="L1008" s="6" t="s">
        <v>3077</v>
      </c>
      <c r="M1008" s="3"/>
      <c r="N1008" s="9" t="str">
        <f aca="false">IF(B1008="코스닥", TEXT(C1008,"000000")&amp;".KQ", IF(B1008="코넥스", "N/A",TEXT(C1008,"000000")&amp;".KS"))</f>
        <v>106520.KQ</v>
      </c>
      <c r="O1008" s="5"/>
      <c r="P1008" s="4" t="str">
        <f aca="false">IF(B1008="코스닥", "KOSDAQ:"&amp;TEXT(C1008,"000000"), IF(B1008="코넥스", "N/A","KRX:"&amp;TEXT(C1008,"000000")))</f>
        <v>KOSDAQ:106520</v>
      </c>
      <c r="Q1008" s="5"/>
    </row>
    <row r="1009" customFormat="false" ht="15.75" hidden="false" customHeight="false" outlineLevel="0" collapsed="false">
      <c r="A1009" s="6" t="n">
        <v>1007</v>
      </c>
      <c r="B1009" s="6" t="s">
        <v>21</v>
      </c>
      <c r="C1009" s="7" t="n">
        <v>68930</v>
      </c>
      <c r="D1009" s="6" t="s">
        <v>3078</v>
      </c>
      <c r="E1009" s="7" t="n">
        <v>168505</v>
      </c>
      <c r="F1009" s="6" t="s">
        <v>3079</v>
      </c>
      <c r="G1009" s="8" t="n">
        <v>22137223</v>
      </c>
      <c r="H1009" s="8" t="n">
        <v>11068611500</v>
      </c>
      <c r="I1009" s="6" t="n">
        <v>500</v>
      </c>
      <c r="J1009" s="6" t="s">
        <v>17</v>
      </c>
      <c r="K1009" s="6" t="s">
        <v>3080</v>
      </c>
      <c r="L1009" s="6" t="s">
        <v>3081</v>
      </c>
      <c r="M1009" s="3"/>
      <c r="N1009" s="9" t="str">
        <f aca="false">IF(B1009="코스닥", TEXT(C1009,"000000")&amp;".KQ", IF(B1009="코넥스", "N/A",TEXT(C1009,"000000")&amp;".KS"))</f>
        <v>068930.KQ</v>
      </c>
      <c r="O1009" s="5"/>
      <c r="P1009" s="4" t="str">
        <f aca="false">IF(B1009="코스닥", "KOSDAQ:"&amp;TEXT(C1009,"000000"), IF(B1009="코넥스", "N/A","KRX:"&amp;TEXT(C1009,"000000")))</f>
        <v>KOSDAQ:068930</v>
      </c>
      <c r="Q1009" s="5"/>
    </row>
    <row r="1010" customFormat="false" ht="15.75" hidden="false" customHeight="false" outlineLevel="0" collapsed="false">
      <c r="A1010" s="6" t="n">
        <v>1008</v>
      </c>
      <c r="B1010" s="6" t="s">
        <v>21</v>
      </c>
      <c r="C1010" s="7" t="n">
        <v>33130</v>
      </c>
      <c r="D1010" s="6" t="s">
        <v>3082</v>
      </c>
      <c r="E1010" s="7" t="n">
        <v>106301</v>
      </c>
      <c r="F1010" s="6" t="s">
        <v>231</v>
      </c>
      <c r="G1010" s="8" t="n">
        <v>37115267</v>
      </c>
      <c r="H1010" s="8" t="n">
        <v>18557633500</v>
      </c>
      <c r="I1010" s="6" t="n">
        <v>500</v>
      </c>
      <c r="J1010" s="6" t="s">
        <v>17</v>
      </c>
      <c r="K1010" s="6" t="s">
        <v>3083</v>
      </c>
      <c r="L1010" s="6" t="s">
        <v>3084</v>
      </c>
      <c r="M1010" s="3"/>
      <c r="N1010" s="9" t="str">
        <f aca="false">IF(B1010="코스닥", TEXT(C1010,"000000")&amp;".KQ", IF(B1010="코넥스", "N/A",TEXT(C1010,"000000")&amp;".KS"))</f>
        <v>033130.KQ</v>
      </c>
      <c r="O1010" s="5"/>
      <c r="P1010" s="4" t="str">
        <f aca="false">IF(B1010="코스닥", "KOSDAQ:"&amp;TEXT(C1010,"000000"), IF(B1010="코넥스", "N/A","KRX:"&amp;TEXT(C1010,"000000")))</f>
        <v>KOSDAQ:033130</v>
      </c>
      <c r="Q1010" s="5"/>
    </row>
    <row r="1011" customFormat="false" ht="15.75" hidden="false" customHeight="false" outlineLevel="0" collapsed="false">
      <c r="A1011" s="6" t="n">
        <v>1009</v>
      </c>
      <c r="B1011" s="6" t="s">
        <v>21</v>
      </c>
      <c r="C1011" s="7" t="n">
        <v>33310</v>
      </c>
      <c r="D1011" s="6" t="s">
        <v>3085</v>
      </c>
      <c r="E1011" s="7" t="n">
        <v>32509</v>
      </c>
      <c r="F1011" s="6" t="s">
        <v>474</v>
      </c>
      <c r="G1011" s="8" t="n">
        <v>21972411</v>
      </c>
      <c r="H1011" s="8" t="n">
        <v>10986205500</v>
      </c>
      <c r="I1011" s="6" t="n">
        <v>500</v>
      </c>
      <c r="J1011" s="6" t="s">
        <v>17</v>
      </c>
      <c r="K1011" s="6" t="s">
        <v>3086</v>
      </c>
      <c r="L1011" s="6" t="s">
        <v>3087</v>
      </c>
      <c r="M1011" s="3"/>
      <c r="N1011" s="9" t="str">
        <f aca="false">IF(B1011="코스닥", TEXT(C1011,"000000")&amp;".KQ", IF(B1011="코넥스", "N/A",TEXT(C1011,"000000")&amp;".KS"))</f>
        <v>033310.KQ</v>
      </c>
      <c r="O1011" s="5"/>
      <c r="P1011" s="4" t="str">
        <f aca="false">IF(B1011="코스닥", "KOSDAQ:"&amp;TEXT(C1011,"000000"), IF(B1011="코넥스", "N/A","KRX:"&amp;TEXT(C1011,"000000")))</f>
        <v>KOSDAQ:033310</v>
      </c>
      <c r="Q1011" s="5"/>
    </row>
    <row r="1012" customFormat="false" ht="15.75" hidden="false" customHeight="false" outlineLevel="0" collapsed="false">
      <c r="A1012" s="6" t="n">
        <v>1010</v>
      </c>
      <c r="B1012" s="6" t="s">
        <v>21</v>
      </c>
      <c r="C1012" s="7" t="n">
        <v>105740</v>
      </c>
      <c r="D1012" s="6" t="s">
        <v>3088</v>
      </c>
      <c r="E1012" s="7" t="n">
        <v>32901</v>
      </c>
      <c r="F1012" s="6" t="s">
        <v>144</v>
      </c>
      <c r="G1012" s="8" t="n">
        <v>7855554</v>
      </c>
      <c r="H1012" s="8" t="n">
        <v>3927777000</v>
      </c>
      <c r="I1012" s="6" t="n">
        <v>500</v>
      </c>
      <c r="J1012" s="6" t="s">
        <v>17</v>
      </c>
      <c r="K1012" s="6" t="s">
        <v>3089</v>
      </c>
      <c r="L1012" s="6" t="s">
        <v>3090</v>
      </c>
      <c r="M1012" s="3"/>
      <c r="N1012" s="9" t="str">
        <f aca="false">IF(B1012="코스닥", TEXT(C1012,"000000")&amp;".KQ", IF(B1012="코넥스", "N/A",TEXT(C1012,"000000")&amp;".KS"))</f>
        <v>105740.KQ</v>
      </c>
      <c r="O1012" s="5"/>
      <c r="P1012" s="4" t="str">
        <f aca="false">IF(B1012="코스닥", "KOSDAQ:"&amp;TEXT(C1012,"000000"), IF(B1012="코넥스", "N/A","KRX:"&amp;TEXT(C1012,"000000")))</f>
        <v>KOSDAQ:105740</v>
      </c>
      <c r="Q1012" s="5"/>
    </row>
    <row r="1013" customFormat="false" ht="15.75" hidden="false" customHeight="false" outlineLevel="0" collapsed="false">
      <c r="A1013" s="6" t="n">
        <v>1011</v>
      </c>
      <c r="B1013" s="6" t="s">
        <v>21</v>
      </c>
      <c r="C1013" s="7" t="n">
        <v>187220</v>
      </c>
      <c r="D1013" s="6" t="s">
        <v>3091</v>
      </c>
      <c r="E1013" s="7" t="n">
        <v>137209</v>
      </c>
      <c r="F1013" s="6" t="s">
        <v>3092</v>
      </c>
      <c r="G1013" s="8" t="n">
        <v>9854054</v>
      </c>
      <c r="H1013" s="8" t="n">
        <v>4927027000</v>
      </c>
      <c r="I1013" s="6" t="n">
        <v>500</v>
      </c>
      <c r="J1013" s="6" t="s">
        <v>17</v>
      </c>
      <c r="K1013" s="6" t="s">
        <v>3093</v>
      </c>
      <c r="L1013" s="6" t="s">
        <v>3094</v>
      </c>
      <c r="M1013" s="3"/>
      <c r="N1013" s="9" t="str">
        <f aca="false">IF(B1013="코스닥", TEXT(C1013,"000000")&amp;".KQ", IF(B1013="코넥스", "N/A",TEXT(C1013,"000000")&amp;".KS"))</f>
        <v>187220.KQ</v>
      </c>
      <c r="O1013" s="5"/>
      <c r="P1013" s="4" t="str">
        <f aca="false">IF(B1013="코스닥", "KOSDAQ:"&amp;TEXT(C1013,"000000"), IF(B1013="코넥스", "N/A","KRX:"&amp;TEXT(C1013,"000000")))</f>
        <v>KOSDAQ:187220</v>
      </c>
      <c r="Q1013" s="5"/>
    </row>
    <row r="1014" customFormat="false" ht="15.75" hidden="false" customHeight="false" outlineLevel="0" collapsed="false">
      <c r="A1014" s="6" t="n">
        <v>1012</v>
      </c>
      <c r="B1014" s="6" t="s">
        <v>21</v>
      </c>
      <c r="C1014" s="7" t="n">
        <v>131180</v>
      </c>
      <c r="D1014" s="6" t="s">
        <v>3095</v>
      </c>
      <c r="E1014" s="7" t="n">
        <v>32603</v>
      </c>
      <c r="F1014" s="6" t="s">
        <v>1264</v>
      </c>
      <c r="G1014" s="8" t="n">
        <v>29350000</v>
      </c>
      <c r="H1014" s="8" t="n">
        <v>2935000000</v>
      </c>
      <c r="I1014" s="6" t="n">
        <v>100</v>
      </c>
      <c r="J1014" s="6" t="s">
        <v>17</v>
      </c>
      <c r="K1014" s="6" t="s">
        <v>3096</v>
      </c>
      <c r="L1014" s="6" t="s">
        <v>3097</v>
      </c>
      <c r="M1014" s="3"/>
      <c r="N1014" s="9" t="str">
        <f aca="false">IF(B1014="코스닥", TEXT(C1014,"000000")&amp;".KQ", IF(B1014="코넥스", "N/A",TEXT(C1014,"000000")&amp;".KS"))</f>
        <v>131180.KQ</v>
      </c>
      <c r="O1014" s="5"/>
      <c r="P1014" s="4" t="str">
        <f aca="false">IF(B1014="코스닥", "KOSDAQ:"&amp;TEXT(C1014,"000000"), IF(B1014="코넥스", "N/A","KRX:"&amp;TEXT(C1014,"000000")))</f>
        <v>KOSDAQ:131180</v>
      </c>
      <c r="Q1014" s="5"/>
    </row>
    <row r="1015" customFormat="false" ht="15.75" hidden="false" customHeight="false" outlineLevel="0" collapsed="false">
      <c r="A1015" s="6" t="n">
        <v>1013</v>
      </c>
      <c r="B1015" s="6" t="s">
        <v>21</v>
      </c>
      <c r="C1015" s="7" t="n">
        <v>42510</v>
      </c>
      <c r="D1015" s="6" t="s">
        <v>3098</v>
      </c>
      <c r="E1015" s="7" t="n">
        <v>105802</v>
      </c>
      <c r="F1015" s="6" t="s">
        <v>235</v>
      </c>
      <c r="G1015" s="8" t="n">
        <v>31809612</v>
      </c>
      <c r="H1015" s="8" t="n">
        <v>15904806000</v>
      </c>
      <c r="I1015" s="6" t="n">
        <v>500</v>
      </c>
      <c r="J1015" s="6" t="s">
        <v>17</v>
      </c>
      <c r="K1015" s="6" t="s">
        <v>3099</v>
      </c>
      <c r="L1015" s="6" t="s">
        <v>3100</v>
      </c>
      <c r="M1015" s="3"/>
      <c r="N1015" s="9" t="str">
        <f aca="false">IF(B1015="코스닥", TEXT(C1015,"000000")&amp;".KQ", IF(B1015="코넥스", "N/A",TEXT(C1015,"000000")&amp;".KS"))</f>
        <v>042510.KQ</v>
      </c>
      <c r="O1015" s="5"/>
      <c r="P1015" s="4" t="str">
        <f aca="false">IF(B1015="코스닥", "KOSDAQ:"&amp;TEXT(C1015,"000000"), IF(B1015="코넥스", "N/A","KRX:"&amp;TEXT(C1015,"000000")))</f>
        <v>KOSDAQ:042510</v>
      </c>
      <c r="Q1015" s="5"/>
    </row>
    <row r="1016" customFormat="false" ht="15.75" hidden="false" customHeight="false" outlineLevel="0" collapsed="false">
      <c r="A1016" s="6" t="n">
        <v>1014</v>
      </c>
      <c r="B1016" s="6" t="s">
        <v>21</v>
      </c>
      <c r="C1016" s="7" t="n">
        <v>50120</v>
      </c>
      <c r="D1016" s="6" t="s">
        <v>3101</v>
      </c>
      <c r="E1016" s="7" t="n">
        <v>74604</v>
      </c>
      <c r="F1016" s="6" t="s">
        <v>423</v>
      </c>
      <c r="G1016" s="8" t="n">
        <v>36493326</v>
      </c>
      <c r="H1016" s="8" t="n">
        <v>18246663000</v>
      </c>
      <c r="I1016" s="6" t="n">
        <v>500</v>
      </c>
      <c r="J1016" s="6" t="s">
        <v>17</v>
      </c>
      <c r="K1016" s="6" t="s">
        <v>3102</v>
      </c>
      <c r="L1016" s="6" t="s">
        <v>3103</v>
      </c>
      <c r="M1016" s="3"/>
      <c r="N1016" s="9" t="str">
        <f aca="false">IF(B1016="코스닥", TEXT(C1016,"000000")&amp;".KQ", IF(B1016="코넥스", "N/A",TEXT(C1016,"000000")&amp;".KS"))</f>
        <v>050120.KQ</v>
      </c>
      <c r="O1016" s="5"/>
      <c r="P1016" s="4" t="str">
        <f aca="false">IF(B1016="코스닥", "KOSDAQ:"&amp;TEXT(C1016,"000000"), IF(B1016="코넥스", "N/A","KRX:"&amp;TEXT(C1016,"000000")))</f>
        <v>KOSDAQ:050120</v>
      </c>
      <c r="Q1016" s="5"/>
    </row>
    <row r="1017" customFormat="false" ht="15.75" hidden="false" customHeight="false" outlineLevel="0" collapsed="false">
      <c r="A1017" s="6" t="n">
        <v>1015</v>
      </c>
      <c r="B1017" s="6" t="s">
        <v>21</v>
      </c>
      <c r="C1017" s="7" t="n">
        <v>171120</v>
      </c>
      <c r="D1017" s="6" t="s">
        <v>3104</v>
      </c>
      <c r="E1017" s="7" t="n">
        <v>32004</v>
      </c>
      <c r="F1017" s="6" t="s">
        <v>162</v>
      </c>
      <c r="G1017" s="8" t="n">
        <v>15386005</v>
      </c>
      <c r="H1017" s="8" t="n">
        <v>7693002500</v>
      </c>
      <c r="I1017" s="6" t="n">
        <v>500</v>
      </c>
      <c r="J1017" s="6" t="s">
        <v>17</v>
      </c>
      <c r="K1017" s="6" t="s">
        <v>3105</v>
      </c>
      <c r="L1017" s="6" t="s">
        <v>3106</v>
      </c>
      <c r="M1017" s="3"/>
      <c r="N1017" s="9" t="str">
        <f aca="false">IF(B1017="코스닥", TEXT(C1017,"000000")&amp;".KQ", IF(B1017="코넥스", "N/A",TEXT(C1017,"000000")&amp;".KS"))</f>
        <v>171120.KQ</v>
      </c>
      <c r="O1017" s="5"/>
      <c r="P1017" s="4" t="str">
        <f aca="false">IF(B1017="코스닥", "KOSDAQ:"&amp;TEXT(C1017,"000000"), IF(B1017="코넥스", "N/A","KRX:"&amp;TEXT(C1017,"000000")))</f>
        <v>KOSDAQ:171120</v>
      </c>
      <c r="Q1017" s="5"/>
    </row>
    <row r="1018" customFormat="false" ht="15.75" hidden="false" customHeight="false" outlineLevel="0" collapsed="false">
      <c r="A1018" s="6" t="n">
        <v>1016</v>
      </c>
      <c r="B1018" s="6" t="s">
        <v>21</v>
      </c>
      <c r="C1018" s="7" t="n">
        <v>171010</v>
      </c>
      <c r="D1018" s="6" t="s">
        <v>3107</v>
      </c>
      <c r="E1018" s="7" t="n">
        <v>32001</v>
      </c>
      <c r="F1018" s="6" t="s">
        <v>155</v>
      </c>
      <c r="G1018" s="8" t="n">
        <v>8756128</v>
      </c>
      <c r="H1018" s="8" t="n">
        <v>4378064000</v>
      </c>
      <c r="I1018" s="6" t="n">
        <v>500</v>
      </c>
      <c r="J1018" s="6" t="s">
        <v>17</v>
      </c>
      <c r="K1018" s="6" t="s">
        <v>3108</v>
      </c>
      <c r="L1018" s="6" t="s">
        <v>3109</v>
      </c>
      <c r="M1018" s="3"/>
      <c r="N1018" s="9" t="str">
        <f aca="false">IF(B1018="코스닥", TEXT(C1018,"000000")&amp;".KQ", IF(B1018="코넥스", "N/A",TEXT(C1018,"000000")&amp;".KS"))</f>
        <v>171010.KQ</v>
      </c>
      <c r="O1018" s="5"/>
      <c r="P1018" s="4" t="str">
        <f aca="false">IF(B1018="코스닥", "KOSDAQ:"&amp;TEXT(C1018,"000000"), IF(B1018="코넥스", "N/A","KRX:"&amp;TEXT(C1018,"000000")))</f>
        <v>KOSDAQ:171010</v>
      </c>
      <c r="Q1018" s="5"/>
    </row>
    <row r="1019" customFormat="false" ht="15.75" hidden="false" customHeight="false" outlineLevel="0" collapsed="false">
      <c r="A1019" s="6" t="n">
        <v>1017</v>
      </c>
      <c r="B1019" s="6" t="s">
        <v>21</v>
      </c>
      <c r="C1019" s="7" t="n">
        <v>84650</v>
      </c>
      <c r="D1019" s="6" t="s">
        <v>3110</v>
      </c>
      <c r="E1019" s="7" t="n">
        <v>137001</v>
      </c>
      <c r="F1019" s="6" t="s">
        <v>2721</v>
      </c>
      <c r="G1019" s="8" t="n">
        <v>4280076</v>
      </c>
      <c r="H1019" s="8" t="n">
        <v>2140038000</v>
      </c>
      <c r="I1019" s="6" t="n">
        <v>500</v>
      </c>
      <c r="J1019" s="6" t="s">
        <v>17</v>
      </c>
      <c r="K1019" s="6" t="s">
        <v>3111</v>
      </c>
      <c r="L1019" s="6" t="s">
        <v>3112</v>
      </c>
      <c r="M1019" s="3"/>
      <c r="N1019" s="9" t="str">
        <f aca="false">IF(B1019="코스닥", TEXT(C1019,"000000")&amp;".KQ", IF(B1019="코넥스", "N/A",TEXT(C1019,"000000")&amp;".KS"))</f>
        <v>084650.KQ</v>
      </c>
      <c r="O1019" s="5"/>
      <c r="P1019" s="4" t="str">
        <f aca="false">IF(B1019="코스닥", "KOSDAQ:"&amp;TEXT(C1019,"000000"), IF(B1019="코넥스", "N/A","KRX:"&amp;TEXT(C1019,"000000")))</f>
        <v>KOSDAQ:084650</v>
      </c>
      <c r="Q1019" s="5"/>
    </row>
    <row r="1020" customFormat="false" ht="15.75" hidden="false" customHeight="false" outlineLevel="0" collapsed="false">
      <c r="A1020" s="6" t="n">
        <v>1018</v>
      </c>
      <c r="B1020" s="6" t="s">
        <v>21</v>
      </c>
      <c r="C1020" s="7" t="n">
        <v>141080</v>
      </c>
      <c r="D1020" s="6" t="s">
        <v>3113</v>
      </c>
      <c r="E1020" s="7" t="n">
        <v>137001</v>
      </c>
      <c r="F1020" s="6" t="s">
        <v>2721</v>
      </c>
      <c r="G1020" s="8" t="n">
        <v>7680828</v>
      </c>
      <c r="H1020" s="8" t="n">
        <v>3840414000</v>
      </c>
      <c r="I1020" s="6" t="n">
        <v>500</v>
      </c>
      <c r="J1020" s="6" t="s">
        <v>17</v>
      </c>
      <c r="K1020" s="6" t="s">
        <v>3114</v>
      </c>
      <c r="L1020" s="6" t="s">
        <v>3115</v>
      </c>
      <c r="M1020" s="3"/>
      <c r="N1020" s="9" t="str">
        <f aca="false">IF(B1020="코스닥", TEXT(C1020,"000000")&amp;".KQ", IF(B1020="코넥스", "N/A",TEXT(C1020,"000000")&amp;".KS"))</f>
        <v>141080.KQ</v>
      </c>
      <c r="O1020" s="5"/>
      <c r="P1020" s="4" t="str">
        <f aca="false">IF(B1020="코스닥", "KOSDAQ:"&amp;TEXT(C1020,"000000"), IF(B1020="코넥스", "N/A","KRX:"&amp;TEXT(C1020,"000000")))</f>
        <v>KOSDAQ:141080</v>
      </c>
      <c r="Q1020" s="5"/>
    </row>
    <row r="1021" customFormat="false" ht="15.75" hidden="false" customHeight="false" outlineLevel="0" collapsed="false">
      <c r="A1021" s="6" t="n">
        <v>1019</v>
      </c>
      <c r="B1021" s="6" t="s">
        <v>21</v>
      </c>
      <c r="C1021" s="7" t="n">
        <v>60300</v>
      </c>
      <c r="D1021" s="6" t="s">
        <v>3116</v>
      </c>
      <c r="E1021" s="7" t="n">
        <v>105901</v>
      </c>
      <c r="F1021" s="6" t="s">
        <v>55</v>
      </c>
      <c r="G1021" s="8" t="n">
        <v>34005862</v>
      </c>
      <c r="H1021" s="8" t="n">
        <v>17002931000</v>
      </c>
      <c r="I1021" s="6" t="n">
        <v>500</v>
      </c>
      <c r="J1021" s="6" t="s">
        <v>17</v>
      </c>
      <c r="K1021" s="6" t="s">
        <v>3117</v>
      </c>
      <c r="L1021" s="6" t="s">
        <v>3118</v>
      </c>
      <c r="M1021" s="3"/>
      <c r="N1021" s="9" t="str">
        <f aca="false">IF(B1021="코스닥", TEXT(C1021,"000000")&amp;".KQ", IF(B1021="코넥스", "N/A",TEXT(C1021,"000000")&amp;".KS"))</f>
        <v>060300.KQ</v>
      </c>
      <c r="O1021" s="5"/>
      <c r="P1021" s="4" t="str">
        <f aca="false">IF(B1021="코스닥", "KOSDAQ:"&amp;TEXT(C1021,"000000"), IF(B1021="코넥스", "N/A","KRX:"&amp;TEXT(C1021,"000000")))</f>
        <v>KOSDAQ:060300</v>
      </c>
      <c r="Q1021" s="5"/>
    </row>
    <row r="1022" customFormat="false" ht="15.75" hidden="false" customHeight="false" outlineLevel="0" collapsed="false">
      <c r="A1022" s="6" t="n">
        <v>1020</v>
      </c>
      <c r="B1022" s="6" t="s">
        <v>21</v>
      </c>
      <c r="C1022" s="7" t="n">
        <v>184230</v>
      </c>
      <c r="D1022" s="6" t="s">
        <v>3119</v>
      </c>
      <c r="E1022" s="7" t="n">
        <v>105802</v>
      </c>
      <c r="F1022" s="6" t="s">
        <v>235</v>
      </c>
      <c r="G1022" s="8" t="n">
        <v>22476310</v>
      </c>
      <c r="H1022" s="8" t="n">
        <v>2247631000</v>
      </c>
      <c r="I1022" s="6" t="n">
        <v>100</v>
      </c>
      <c r="J1022" s="6" t="s">
        <v>17</v>
      </c>
      <c r="K1022" s="6" t="s">
        <v>3120</v>
      </c>
      <c r="L1022" s="6" t="s">
        <v>3121</v>
      </c>
      <c r="M1022" s="3"/>
      <c r="N1022" s="9" t="str">
        <f aca="false">IF(B1022="코스닥", TEXT(C1022,"000000")&amp;".KQ", IF(B1022="코넥스", "N/A",TEXT(C1022,"000000")&amp;".KS"))</f>
        <v>184230.KQ</v>
      </c>
      <c r="O1022" s="5"/>
      <c r="P1022" s="4" t="str">
        <f aca="false">IF(B1022="코스닥", "KOSDAQ:"&amp;TEXT(C1022,"000000"), IF(B1022="코넥스", "N/A","KRX:"&amp;TEXT(C1022,"000000")))</f>
        <v>KOSDAQ:184230</v>
      </c>
      <c r="Q1022" s="5"/>
    </row>
    <row r="1023" customFormat="false" ht="15.75" hidden="false" customHeight="false" outlineLevel="0" collapsed="false">
      <c r="A1023" s="6" t="n">
        <v>1021</v>
      </c>
      <c r="B1023" s="6" t="s">
        <v>21</v>
      </c>
      <c r="C1023" s="7" t="n">
        <v>38390</v>
      </c>
      <c r="D1023" s="6" t="s">
        <v>3122</v>
      </c>
      <c r="E1023" s="7" t="n">
        <v>147502</v>
      </c>
      <c r="F1023" s="6" t="s">
        <v>846</v>
      </c>
      <c r="G1023" s="8" t="n">
        <v>8589480</v>
      </c>
      <c r="H1023" s="8" t="n">
        <v>4294740000</v>
      </c>
      <c r="I1023" s="6" t="n">
        <v>500</v>
      </c>
      <c r="J1023" s="6" t="s">
        <v>17</v>
      </c>
      <c r="K1023" s="6" t="s">
        <v>3123</v>
      </c>
      <c r="L1023" s="6" t="s">
        <v>3124</v>
      </c>
      <c r="M1023" s="3"/>
      <c r="N1023" s="9" t="str">
        <f aca="false">IF(B1023="코스닥", TEXT(C1023,"000000")&amp;".KQ", IF(B1023="코넥스", "N/A",TEXT(C1023,"000000")&amp;".KS"))</f>
        <v>038390.KQ</v>
      </c>
      <c r="O1023" s="5"/>
      <c r="P1023" s="4" t="str">
        <f aca="false">IF(B1023="코스닥", "KOSDAQ:"&amp;TEXT(C1023,"000000"), IF(B1023="코넥스", "N/A","KRX:"&amp;TEXT(C1023,"000000")))</f>
        <v>KOSDAQ:038390</v>
      </c>
      <c r="Q1023" s="5"/>
    </row>
    <row r="1024" customFormat="false" ht="15.75" hidden="false" customHeight="false" outlineLevel="0" collapsed="false">
      <c r="A1024" s="6" t="n">
        <v>1022</v>
      </c>
      <c r="B1024" s="6" t="s">
        <v>21</v>
      </c>
      <c r="C1024" s="7" t="n">
        <v>47440</v>
      </c>
      <c r="D1024" s="6" t="s">
        <v>3125</v>
      </c>
      <c r="E1024" s="7" t="n">
        <v>32602</v>
      </c>
      <c r="F1024" s="6" t="s">
        <v>23</v>
      </c>
      <c r="G1024" s="8" t="n">
        <v>16618129</v>
      </c>
      <c r="H1024" s="8" t="n">
        <v>8309064500</v>
      </c>
      <c r="I1024" s="6" t="n">
        <v>500</v>
      </c>
      <c r="J1024" s="6" t="s">
        <v>17</v>
      </c>
      <c r="K1024" s="6" t="s">
        <v>3126</v>
      </c>
      <c r="L1024" s="6" t="s">
        <v>3127</v>
      </c>
      <c r="M1024" s="3"/>
      <c r="N1024" s="9" t="str">
        <f aca="false">IF(B1024="코스닥", TEXT(C1024,"000000")&amp;".KQ", IF(B1024="코넥스", "N/A",TEXT(C1024,"000000")&amp;".KS"))</f>
        <v>047440.KQ</v>
      </c>
      <c r="O1024" s="5"/>
      <c r="P1024" s="4" t="str">
        <f aca="false">IF(B1024="코스닥", "KOSDAQ:"&amp;TEXT(C1024,"000000"), IF(B1024="코넥스", "N/A","KRX:"&amp;TEXT(C1024,"000000")))</f>
        <v>KOSDAQ:047440</v>
      </c>
      <c r="Q1024" s="5"/>
    </row>
    <row r="1025" customFormat="false" ht="15.75" hidden="false" customHeight="false" outlineLevel="0" collapsed="false">
      <c r="A1025" s="6" t="n">
        <v>1023</v>
      </c>
      <c r="B1025" s="6" t="s">
        <v>21</v>
      </c>
      <c r="C1025" s="7" t="n">
        <v>26040</v>
      </c>
      <c r="D1025" s="6" t="s">
        <v>3128</v>
      </c>
      <c r="E1025" s="7" t="n">
        <v>33301</v>
      </c>
      <c r="F1025" s="6" t="s">
        <v>3129</v>
      </c>
      <c r="G1025" s="8" t="n">
        <v>16503790</v>
      </c>
      <c r="H1025" s="8" t="n">
        <v>8684795000</v>
      </c>
      <c r="I1025" s="6" t="n">
        <v>500</v>
      </c>
      <c r="J1025" s="6" t="s">
        <v>17</v>
      </c>
      <c r="K1025" s="6" t="s">
        <v>3130</v>
      </c>
      <c r="L1025" s="6" t="s">
        <v>3131</v>
      </c>
      <c r="M1025" s="3"/>
      <c r="N1025" s="9" t="str">
        <f aca="false">IF(B1025="코스닥", TEXT(C1025,"000000")&amp;".KQ", IF(B1025="코넥스", "N/A",TEXT(C1025,"000000")&amp;".KS"))</f>
        <v>026040.KQ</v>
      </c>
      <c r="O1025" s="5"/>
      <c r="P1025" s="4" t="str">
        <f aca="false">IF(B1025="코스닥", "KOSDAQ:"&amp;TEXT(C1025,"000000"), IF(B1025="코넥스", "N/A","KRX:"&amp;TEXT(C1025,"000000")))</f>
        <v>KOSDAQ:026040</v>
      </c>
      <c r="Q1025" s="5"/>
    </row>
    <row r="1026" customFormat="false" ht="15.75" hidden="false" customHeight="false" outlineLevel="0" collapsed="false">
      <c r="A1026" s="6" t="n">
        <v>1024</v>
      </c>
      <c r="B1026" s="6" t="s">
        <v>21</v>
      </c>
      <c r="C1026" s="7" t="n">
        <v>90360</v>
      </c>
      <c r="D1026" s="6" t="s">
        <v>3132</v>
      </c>
      <c r="E1026" s="7" t="n">
        <v>32902</v>
      </c>
      <c r="F1026" s="6" t="s">
        <v>282</v>
      </c>
      <c r="G1026" s="8" t="n">
        <v>7800000</v>
      </c>
      <c r="H1026" s="8" t="n">
        <v>3900000000</v>
      </c>
      <c r="I1026" s="6" t="n">
        <v>500</v>
      </c>
      <c r="J1026" s="6" t="s">
        <v>17</v>
      </c>
      <c r="K1026" s="6" t="s">
        <v>3133</v>
      </c>
      <c r="L1026" s="6" t="s">
        <v>3134</v>
      </c>
      <c r="M1026" s="3"/>
      <c r="N1026" s="9" t="str">
        <f aca="false">IF(B1026="코스닥", TEXT(C1026,"000000")&amp;".KQ", IF(B1026="코넥스", "N/A",TEXT(C1026,"000000")&amp;".KS"))</f>
        <v>090360.KQ</v>
      </c>
      <c r="O1026" s="5"/>
      <c r="P1026" s="4" t="str">
        <f aca="false">IF(B1026="코스닥", "KOSDAQ:"&amp;TEXT(C1026,"000000"), IF(B1026="코넥스", "N/A","KRX:"&amp;TEXT(C1026,"000000")))</f>
        <v>KOSDAQ:090360</v>
      </c>
      <c r="Q1026" s="5"/>
    </row>
    <row r="1027" customFormat="false" ht="15.75" hidden="false" customHeight="false" outlineLevel="0" collapsed="false">
      <c r="A1027" s="6" t="n">
        <v>1025</v>
      </c>
      <c r="B1027" s="6" t="s">
        <v>21</v>
      </c>
      <c r="C1027" s="7" t="n">
        <v>16170</v>
      </c>
      <c r="D1027" s="6" t="s">
        <v>3135</v>
      </c>
      <c r="E1027" s="7" t="n">
        <v>31802</v>
      </c>
      <c r="F1027" s="6" t="s">
        <v>3136</v>
      </c>
      <c r="G1027" s="8" t="n">
        <v>25291705</v>
      </c>
      <c r="H1027" s="8" t="n">
        <v>12645852500</v>
      </c>
      <c r="I1027" s="6" t="n">
        <v>500</v>
      </c>
      <c r="J1027" s="6" t="s">
        <v>17</v>
      </c>
      <c r="K1027" s="6" t="s">
        <v>3137</v>
      </c>
      <c r="L1027" s="6" t="s">
        <v>3138</v>
      </c>
      <c r="M1027" s="3"/>
      <c r="N1027" s="9" t="str">
        <f aca="false">IF(B1027="코스닥", TEXT(C1027,"000000")&amp;".KQ", IF(B1027="코넥스", "N/A",TEXT(C1027,"000000")&amp;".KS"))</f>
        <v>016170.KQ</v>
      </c>
      <c r="O1027" s="5"/>
      <c r="P1027" s="4" t="str">
        <f aca="false">IF(B1027="코스닥", "KOSDAQ:"&amp;TEXT(C1027,"000000"), IF(B1027="코넥스", "N/A","KRX:"&amp;TEXT(C1027,"000000")))</f>
        <v>KOSDAQ:016170</v>
      </c>
      <c r="Q1027" s="5"/>
    </row>
    <row r="1028" customFormat="false" ht="15.75" hidden="false" customHeight="false" outlineLevel="0" collapsed="false">
      <c r="A1028" s="6" t="n">
        <v>1026</v>
      </c>
      <c r="B1028" s="6" t="s">
        <v>21</v>
      </c>
      <c r="C1028" s="7" t="n">
        <v>67730</v>
      </c>
      <c r="D1028" s="6" t="s">
        <v>3139</v>
      </c>
      <c r="E1028" s="7" t="n">
        <v>106201</v>
      </c>
      <c r="F1028" s="6" t="s">
        <v>286</v>
      </c>
      <c r="G1028" s="8" t="n">
        <v>9340922</v>
      </c>
      <c r="H1028" s="8" t="n">
        <v>4670461000</v>
      </c>
      <c r="I1028" s="6" t="n">
        <v>500</v>
      </c>
      <c r="J1028" s="6" t="s">
        <v>17</v>
      </c>
      <c r="K1028" s="6" t="s">
        <v>3140</v>
      </c>
      <c r="L1028" s="6" t="s">
        <v>3141</v>
      </c>
      <c r="M1028" s="3"/>
      <c r="N1028" s="9" t="str">
        <f aca="false">IF(B1028="코스닥", TEXT(C1028,"000000")&amp;".KQ", IF(B1028="코넥스", "N/A",TEXT(C1028,"000000")&amp;".KS"))</f>
        <v>067730.KQ</v>
      </c>
      <c r="O1028" s="5"/>
      <c r="P1028" s="4" t="str">
        <f aca="false">IF(B1028="코스닥", "KOSDAQ:"&amp;TEXT(C1028,"000000"), IF(B1028="코넥스", "N/A","KRX:"&amp;TEXT(C1028,"000000")))</f>
        <v>KOSDAQ:067730</v>
      </c>
      <c r="Q1028" s="5"/>
    </row>
    <row r="1029" customFormat="false" ht="15.75" hidden="false" customHeight="false" outlineLevel="0" collapsed="false">
      <c r="A1029" s="6" t="n">
        <v>1027</v>
      </c>
      <c r="B1029" s="6" t="s">
        <v>21</v>
      </c>
      <c r="C1029" s="7" t="n">
        <v>71280</v>
      </c>
      <c r="D1029" s="6" t="s">
        <v>3142</v>
      </c>
      <c r="E1029" s="7" t="n">
        <v>32801</v>
      </c>
      <c r="F1029" s="6" t="s">
        <v>223</v>
      </c>
      <c r="G1029" s="8" t="n">
        <v>8224402</v>
      </c>
      <c r="H1029" s="8" t="n">
        <v>4112201000</v>
      </c>
      <c r="I1029" s="6" t="n">
        <v>500</v>
      </c>
      <c r="J1029" s="6" t="s">
        <v>17</v>
      </c>
      <c r="K1029" s="6" t="s">
        <v>3143</v>
      </c>
      <c r="L1029" s="6" t="s">
        <v>3144</v>
      </c>
      <c r="M1029" s="3"/>
      <c r="N1029" s="9" t="str">
        <f aca="false">IF(B1029="코스닥", TEXT(C1029,"000000")&amp;".KQ", IF(B1029="코넥스", "N/A",TEXT(C1029,"000000")&amp;".KS"))</f>
        <v>071280.KQ</v>
      </c>
      <c r="O1029" s="5"/>
      <c r="P1029" s="4" t="str">
        <f aca="false">IF(B1029="코스닥", "KOSDAQ:"&amp;TEXT(C1029,"000000"), IF(B1029="코넥스", "N/A","KRX:"&amp;TEXT(C1029,"000000")))</f>
        <v>KOSDAQ:071280</v>
      </c>
      <c r="Q1029" s="5"/>
    </row>
    <row r="1030" customFormat="false" ht="15.75" hidden="false" customHeight="false" outlineLevel="0" collapsed="false">
      <c r="A1030" s="6" t="n">
        <v>1028</v>
      </c>
      <c r="B1030" s="6" t="s">
        <v>21</v>
      </c>
      <c r="C1030" s="7" t="n">
        <v>43710</v>
      </c>
      <c r="D1030" s="6" t="s">
        <v>3145</v>
      </c>
      <c r="E1030" s="7" t="n">
        <v>33309</v>
      </c>
      <c r="F1030" s="6" t="s">
        <v>3146</v>
      </c>
      <c r="G1030" s="8" t="n">
        <v>16811724</v>
      </c>
      <c r="H1030" s="8" t="n">
        <v>8405862000</v>
      </c>
      <c r="I1030" s="6" t="n">
        <v>500</v>
      </c>
      <c r="J1030" s="6" t="s">
        <v>17</v>
      </c>
      <c r="K1030" s="6" t="s">
        <v>3147</v>
      </c>
      <c r="L1030" s="6" t="s">
        <v>3148</v>
      </c>
      <c r="M1030" s="3"/>
      <c r="N1030" s="9" t="str">
        <f aca="false">IF(B1030="코스닥", TEXT(C1030,"000000")&amp;".KQ", IF(B1030="코넥스", "N/A",TEXT(C1030,"000000")&amp;".KS"))</f>
        <v>043710.KQ</v>
      </c>
      <c r="O1030" s="5"/>
      <c r="P1030" s="4" t="str">
        <f aca="false">IF(B1030="코스닥", "KOSDAQ:"&amp;TEXT(C1030,"000000"), IF(B1030="코넥스", "N/A","KRX:"&amp;TEXT(C1030,"000000")))</f>
        <v>KOSDAQ:043710</v>
      </c>
      <c r="Q1030" s="5"/>
    </row>
    <row r="1031" customFormat="false" ht="15.75" hidden="false" customHeight="false" outlineLevel="0" collapsed="false">
      <c r="A1031" s="6" t="n">
        <v>1029</v>
      </c>
      <c r="B1031" s="6" t="s">
        <v>21</v>
      </c>
      <c r="C1031" s="7" t="n">
        <v>109960</v>
      </c>
      <c r="D1031" s="6" t="s">
        <v>3149</v>
      </c>
      <c r="E1031" s="7" t="n">
        <v>32604</v>
      </c>
      <c r="F1031" s="6" t="s">
        <v>210</v>
      </c>
      <c r="G1031" s="8" t="n">
        <v>5749200</v>
      </c>
      <c r="H1031" s="8" t="n">
        <v>2874600000</v>
      </c>
      <c r="I1031" s="6" t="n">
        <v>500</v>
      </c>
      <c r="J1031" s="6" t="s">
        <v>17</v>
      </c>
      <c r="K1031" s="6" t="s">
        <v>3150</v>
      </c>
      <c r="L1031" s="6" t="s">
        <v>3151</v>
      </c>
      <c r="M1031" s="3"/>
      <c r="N1031" s="9" t="str">
        <f aca="false">IF(B1031="코스닥", TEXT(C1031,"000000")&amp;".KQ", IF(B1031="코넥스", "N/A",TEXT(C1031,"000000")&amp;".KS"))</f>
        <v>109960.KQ</v>
      </c>
      <c r="O1031" s="5"/>
      <c r="P1031" s="4" t="str">
        <f aca="false">IF(B1031="코스닥", "KOSDAQ:"&amp;TEXT(C1031,"000000"), IF(B1031="코넥스", "N/A","KRX:"&amp;TEXT(C1031,"000000")))</f>
        <v>KOSDAQ:109960</v>
      </c>
      <c r="Q1031" s="5"/>
    </row>
    <row r="1032" customFormat="false" ht="15.75" hidden="false" customHeight="false" outlineLevel="0" collapsed="false">
      <c r="A1032" s="6" t="n">
        <v>1030</v>
      </c>
      <c r="B1032" s="6" t="s">
        <v>21</v>
      </c>
      <c r="C1032" s="7" t="n">
        <v>38060</v>
      </c>
      <c r="D1032" s="6" t="s">
        <v>3152</v>
      </c>
      <c r="E1032" s="7" t="n">
        <v>32601</v>
      </c>
      <c r="F1032" s="6" t="s">
        <v>147</v>
      </c>
      <c r="G1032" s="8" t="n">
        <v>47276784</v>
      </c>
      <c r="H1032" s="8" t="n">
        <v>23638392000</v>
      </c>
      <c r="I1032" s="6" t="n">
        <v>500</v>
      </c>
      <c r="J1032" s="6" t="s">
        <v>17</v>
      </c>
      <c r="K1032" s="6" t="s">
        <v>3153</v>
      </c>
      <c r="L1032" s="6" t="s">
        <v>3154</v>
      </c>
      <c r="M1032" s="3"/>
      <c r="N1032" s="9" t="str">
        <f aca="false">IF(B1032="코스닥", TEXT(C1032,"000000")&amp;".KQ", IF(B1032="코넥스", "N/A",TEXT(C1032,"000000")&amp;".KS"))</f>
        <v>038060.KQ</v>
      </c>
      <c r="O1032" s="5"/>
      <c r="P1032" s="4" t="str">
        <f aca="false">IF(B1032="코스닥", "KOSDAQ:"&amp;TEXT(C1032,"000000"), IF(B1032="코넥스", "N/A","KRX:"&amp;TEXT(C1032,"000000")))</f>
        <v>KOSDAQ:038060</v>
      </c>
      <c r="Q1032" s="5"/>
    </row>
    <row r="1033" customFormat="false" ht="15.75" hidden="false" customHeight="false" outlineLevel="0" collapsed="false">
      <c r="A1033" s="6" t="n">
        <v>1031</v>
      </c>
      <c r="B1033" s="6" t="s">
        <v>21</v>
      </c>
      <c r="C1033" s="7" t="n">
        <v>82800</v>
      </c>
      <c r="D1033" s="6" t="s">
        <v>3155</v>
      </c>
      <c r="E1033" s="7" t="n">
        <v>32601</v>
      </c>
      <c r="F1033" s="6" t="s">
        <v>147</v>
      </c>
      <c r="G1033" s="8" t="n">
        <v>37937500</v>
      </c>
      <c r="H1033" s="8" t="n">
        <v>18968750000</v>
      </c>
      <c r="I1033" s="6" t="n">
        <v>500</v>
      </c>
      <c r="J1033" s="6" t="s">
        <v>17</v>
      </c>
      <c r="K1033" s="6" t="s">
        <v>3156</v>
      </c>
      <c r="L1033" s="6" t="s">
        <v>3157</v>
      </c>
      <c r="M1033" s="3"/>
      <c r="N1033" s="9" t="str">
        <f aca="false">IF(B1033="코스닥", TEXT(C1033,"000000")&amp;".KQ", IF(B1033="코넥스", "N/A",TEXT(C1033,"000000")&amp;".KS"))</f>
        <v>082800.KQ</v>
      </c>
      <c r="O1033" s="5"/>
      <c r="P1033" s="4" t="str">
        <f aca="false">IF(B1033="코스닥", "KOSDAQ:"&amp;TEXT(C1033,"000000"), IF(B1033="코넥스", "N/A","KRX:"&amp;TEXT(C1033,"000000")))</f>
        <v>KOSDAQ:082800</v>
      </c>
      <c r="Q1033" s="5"/>
    </row>
    <row r="1034" customFormat="false" ht="15.75" hidden="false" customHeight="false" outlineLevel="0" collapsed="false">
      <c r="A1034" s="6" t="n">
        <v>1032</v>
      </c>
      <c r="B1034" s="6" t="s">
        <v>21</v>
      </c>
      <c r="C1034" s="7" t="n">
        <v>85370</v>
      </c>
      <c r="D1034" s="6" t="s">
        <v>3158</v>
      </c>
      <c r="E1034" s="7" t="n">
        <v>32701</v>
      </c>
      <c r="F1034" s="6" t="s">
        <v>2695</v>
      </c>
      <c r="G1034" s="8" t="n">
        <v>10502441</v>
      </c>
      <c r="H1034" s="8" t="n">
        <v>5251220500</v>
      </c>
      <c r="I1034" s="6" t="n">
        <v>500</v>
      </c>
      <c r="J1034" s="6" t="s">
        <v>17</v>
      </c>
      <c r="K1034" s="6" t="s">
        <v>3159</v>
      </c>
      <c r="L1034" s="6" t="s">
        <v>3160</v>
      </c>
      <c r="M1034" s="3"/>
      <c r="N1034" s="9" t="str">
        <f aca="false">IF(B1034="코스닥", TEXT(C1034,"000000")&amp;".KQ", IF(B1034="코넥스", "N/A",TEXT(C1034,"000000")&amp;".KS"))</f>
        <v>085370.KQ</v>
      </c>
      <c r="O1034" s="5"/>
      <c r="P1034" s="4" t="str">
        <f aca="false">IF(B1034="코스닥", "KOSDAQ:"&amp;TEXT(C1034,"000000"), IF(B1034="코넥스", "N/A","KRX:"&amp;TEXT(C1034,"000000")))</f>
        <v>KOSDAQ:085370</v>
      </c>
      <c r="Q1034" s="5"/>
    </row>
    <row r="1035" customFormat="false" ht="15.75" hidden="false" customHeight="false" outlineLevel="0" collapsed="false">
      <c r="A1035" s="6" t="n">
        <v>1033</v>
      </c>
      <c r="B1035" s="6" t="s">
        <v>21</v>
      </c>
      <c r="C1035" s="7" t="n">
        <v>60240</v>
      </c>
      <c r="D1035" s="6" t="s">
        <v>3161</v>
      </c>
      <c r="E1035" s="7" t="n">
        <v>168505</v>
      </c>
      <c r="F1035" s="6" t="s">
        <v>3079</v>
      </c>
      <c r="G1035" s="8" t="n">
        <v>18280000</v>
      </c>
      <c r="H1035" s="8" t="n">
        <v>9490000000</v>
      </c>
      <c r="I1035" s="6" t="n">
        <v>500</v>
      </c>
      <c r="J1035" s="6" t="s">
        <v>17</v>
      </c>
      <c r="K1035" s="6" t="s">
        <v>3162</v>
      </c>
      <c r="L1035" s="6" t="s">
        <v>3163</v>
      </c>
      <c r="M1035" s="3"/>
      <c r="N1035" s="9" t="str">
        <f aca="false">IF(B1035="코스닥", TEXT(C1035,"000000")&amp;".KQ", IF(B1035="코넥스", "N/A",TEXT(C1035,"000000")&amp;".KS"))</f>
        <v>060240.KQ</v>
      </c>
      <c r="O1035" s="5"/>
      <c r="P1035" s="4" t="str">
        <f aca="false">IF(B1035="코스닥", "KOSDAQ:"&amp;TEXT(C1035,"000000"), IF(B1035="코넥스", "N/A","KRX:"&amp;TEXT(C1035,"000000")))</f>
        <v>KOSDAQ:060240</v>
      </c>
      <c r="Q1035" s="5"/>
    </row>
    <row r="1036" customFormat="false" ht="15.75" hidden="false" customHeight="false" outlineLevel="0" collapsed="false">
      <c r="A1036" s="6" t="n">
        <v>1034</v>
      </c>
      <c r="B1036" s="6" t="s">
        <v>21</v>
      </c>
      <c r="C1036" s="7" t="n">
        <v>42940</v>
      </c>
      <c r="D1036" s="6" t="s">
        <v>3164</v>
      </c>
      <c r="E1036" s="7" t="n">
        <v>64203</v>
      </c>
      <c r="F1036" s="6" t="s">
        <v>2166</v>
      </c>
      <c r="G1036" s="8" t="n">
        <v>24104242</v>
      </c>
      <c r="H1036" s="8" t="n">
        <v>12052121000</v>
      </c>
      <c r="I1036" s="6" t="n">
        <v>500</v>
      </c>
      <c r="J1036" s="6" t="s">
        <v>17</v>
      </c>
      <c r="K1036" s="6" t="s">
        <v>3165</v>
      </c>
      <c r="L1036" s="6" t="s">
        <v>3166</v>
      </c>
      <c r="M1036" s="3"/>
      <c r="N1036" s="9" t="str">
        <f aca="false">IF(B1036="코스닥", TEXT(C1036,"000000")&amp;".KQ", IF(B1036="코넥스", "N/A",TEXT(C1036,"000000")&amp;".KS"))</f>
        <v>042940.KQ</v>
      </c>
      <c r="O1036" s="5"/>
      <c r="P1036" s="4" t="str">
        <f aca="false">IF(B1036="코스닥", "KOSDAQ:"&amp;TEXT(C1036,"000000"), IF(B1036="코넥스", "N/A","KRX:"&amp;TEXT(C1036,"000000")))</f>
        <v>KOSDAQ:042940</v>
      </c>
      <c r="Q1036" s="5"/>
    </row>
    <row r="1037" customFormat="false" ht="15.75" hidden="false" customHeight="false" outlineLevel="0" collapsed="false">
      <c r="A1037" s="6" t="n">
        <v>1035</v>
      </c>
      <c r="B1037" s="6" t="s">
        <v>21</v>
      </c>
      <c r="C1037" s="7" t="n">
        <v>58470</v>
      </c>
      <c r="D1037" s="6" t="s">
        <v>3167</v>
      </c>
      <c r="E1037" s="7" t="n">
        <v>32602</v>
      </c>
      <c r="F1037" s="6" t="s">
        <v>23</v>
      </c>
      <c r="G1037" s="8" t="n">
        <v>15242370</v>
      </c>
      <c r="H1037" s="8" t="n">
        <v>7621185000</v>
      </c>
      <c r="I1037" s="6" t="n">
        <v>500</v>
      </c>
      <c r="J1037" s="6" t="s">
        <v>17</v>
      </c>
      <c r="K1037" s="6" t="s">
        <v>3168</v>
      </c>
      <c r="L1037" s="6" t="s">
        <v>3169</v>
      </c>
      <c r="M1037" s="3"/>
      <c r="N1037" s="9" t="str">
        <f aca="false">IF(B1037="코스닥", TEXT(C1037,"000000")&amp;".KQ", IF(B1037="코넥스", "N/A",TEXT(C1037,"000000")&amp;".KS"))</f>
        <v>058470.KQ</v>
      </c>
      <c r="O1037" s="5"/>
      <c r="P1037" s="4" t="str">
        <f aca="false">IF(B1037="코스닥", "KOSDAQ:"&amp;TEXT(C1037,"000000"), IF(B1037="코넥스", "N/A","KRX:"&amp;TEXT(C1037,"000000")))</f>
        <v>KOSDAQ:058470</v>
      </c>
      <c r="Q1037" s="5"/>
    </row>
    <row r="1038" customFormat="false" ht="15.75" hidden="false" customHeight="false" outlineLevel="0" collapsed="false">
      <c r="A1038" s="6" t="n">
        <v>1036</v>
      </c>
      <c r="B1038" s="6" t="s">
        <v>21</v>
      </c>
      <c r="C1038" s="7" t="n">
        <v>39980</v>
      </c>
      <c r="D1038" s="6" t="s">
        <v>3170</v>
      </c>
      <c r="E1038" s="7" t="n">
        <v>74704</v>
      </c>
      <c r="F1038" s="6" t="s">
        <v>1291</v>
      </c>
      <c r="G1038" s="8" t="n">
        <v>35996153</v>
      </c>
      <c r="H1038" s="8" t="n">
        <v>17998076500</v>
      </c>
      <c r="I1038" s="6" t="n">
        <v>500</v>
      </c>
      <c r="J1038" s="6" t="s">
        <v>17</v>
      </c>
      <c r="K1038" s="6" t="s">
        <v>3171</v>
      </c>
      <c r="L1038" s="6" t="s">
        <v>3172</v>
      </c>
      <c r="M1038" s="3"/>
      <c r="N1038" s="9" t="str">
        <f aca="false">IF(B1038="코스닥", TEXT(C1038,"000000")&amp;".KQ", IF(B1038="코넥스", "N/A",TEXT(C1038,"000000")&amp;".KS"))</f>
        <v>039980.KQ</v>
      </c>
      <c r="O1038" s="5"/>
      <c r="P1038" s="4" t="str">
        <f aca="false">IF(B1038="코스닥", "KOSDAQ:"&amp;TEXT(C1038,"000000"), IF(B1038="코넥스", "N/A","KRX:"&amp;TEXT(C1038,"000000")))</f>
        <v>KOSDAQ:039980</v>
      </c>
      <c r="Q1038" s="5"/>
    </row>
    <row r="1039" customFormat="false" ht="15.75" hidden="false" customHeight="false" outlineLevel="0" collapsed="false">
      <c r="A1039" s="6" t="n">
        <v>1037</v>
      </c>
      <c r="B1039" s="6" t="s">
        <v>21</v>
      </c>
      <c r="C1039" s="7" t="n">
        <v>12700</v>
      </c>
      <c r="D1039" s="6" t="s">
        <v>3173</v>
      </c>
      <c r="E1039" s="7" t="n">
        <v>74607</v>
      </c>
      <c r="F1039" s="6" t="s">
        <v>90</v>
      </c>
      <c r="G1039" s="8" t="n">
        <v>26749230</v>
      </c>
      <c r="H1039" s="8" t="n">
        <v>13777741000</v>
      </c>
      <c r="I1039" s="6" t="n">
        <v>500</v>
      </c>
      <c r="J1039" s="6" t="s">
        <v>17</v>
      </c>
      <c r="K1039" s="6" t="s">
        <v>3174</v>
      </c>
      <c r="L1039" s="6" t="s">
        <v>3175</v>
      </c>
      <c r="M1039" s="3"/>
      <c r="N1039" s="9" t="str">
        <f aca="false">IF(B1039="코스닥", TEXT(C1039,"000000")&amp;".KQ", IF(B1039="코넥스", "N/A",TEXT(C1039,"000000")&amp;".KS"))</f>
        <v>012700.KQ</v>
      </c>
      <c r="O1039" s="5"/>
      <c r="P1039" s="4" t="str">
        <f aca="false">IF(B1039="코스닥", "KOSDAQ:"&amp;TEXT(C1039,"000000"), IF(B1039="코넥스", "N/A","KRX:"&amp;TEXT(C1039,"000000")))</f>
        <v>KOSDAQ:012700</v>
      </c>
      <c r="Q1039" s="5"/>
    </row>
    <row r="1040" customFormat="false" ht="15.75" hidden="false" customHeight="false" outlineLevel="0" collapsed="false">
      <c r="A1040" s="6" t="n">
        <v>1038</v>
      </c>
      <c r="B1040" s="6" t="s">
        <v>21</v>
      </c>
      <c r="C1040" s="7" t="n">
        <v>38340</v>
      </c>
      <c r="D1040" s="6" t="s">
        <v>3176</v>
      </c>
      <c r="E1040" s="7" t="n">
        <v>74707</v>
      </c>
      <c r="F1040" s="6" t="s">
        <v>568</v>
      </c>
      <c r="G1040" s="8" t="n">
        <v>44786952</v>
      </c>
      <c r="H1040" s="8" t="n">
        <v>22443476000</v>
      </c>
      <c r="I1040" s="6" t="n">
        <v>500</v>
      </c>
      <c r="J1040" s="6" t="s">
        <v>17</v>
      </c>
      <c r="K1040" s="6" t="s">
        <v>3177</v>
      </c>
      <c r="L1040" s="6" t="s">
        <v>3178</v>
      </c>
      <c r="M1040" s="3"/>
      <c r="N1040" s="9" t="str">
        <f aca="false">IF(B1040="코스닥", TEXT(C1040,"000000")&amp;".KQ", IF(B1040="코넥스", "N/A",TEXT(C1040,"000000")&amp;".KS"))</f>
        <v>038340.KQ</v>
      </c>
      <c r="O1040" s="5"/>
      <c r="P1040" s="4" t="str">
        <f aca="false">IF(B1040="코스닥", "KOSDAQ:"&amp;TEXT(C1040,"000000"), IF(B1040="코넥스", "N/A","KRX:"&amp;TEXT(C1040,"000000")))</f>
        <v>KOSDAQ:038340</v>
      </c>
      <c r="Q1040" s="5"/>
    </row>
    <row r="1041" customFormat="false" ht="15.75" hidden="false" customHeight="false" outlineLevel="0" collapsed="false">
      <c r="A1041" s="6" t="n">
        <v>1039</v>
      </c>
      <c r="B1041" s="6" t="s">
        <v>21</v>
      </c>
      <c r="C1041" s="7" t="n">
        <v>131100</v>
      </c>
      <c r="D1041" s="6" t="s">
        <v>3179</v>
      </c>
      <c r="E1041" s="7" t="n">
        <v>32001</v>
      </c>
      <c r="F1041" s="6" t="s">
        <v>155</v>
      </c>
      <c r="G1041" s="8" t="n">
        <v>11700000</v>
      </c>
      <c r="H1041" s="8" t="n">
        <v>5850000000</v>
      </c>
      <c r="I1041" s="6" t="n">
        <v>500</v>
      </c>
      <c r="J1041" s="6" t="s">
        <v>17</v>
      </c>
      <c r="K1041" s="6" t="s">
        <v>3180</v>
      </c>
      <c r="L1041" s="6" t="s">
        <v>3181</v>
      </c>
      <c r="M1041" s="3"/>
      <c r="N1041" s="9" t="str">
        <f aca="false">IF(B1041="코스닥", TEXT(C1041,"000000")&amp;".KQ", IF(B1041="코넥스", "N/A",TEXT(C1041,"000000")&amp;".KS"))</f>
        <v>131100.KQ</v>
      </c>
      <c r="O1041" s="5"/>
      <c r="P1041" s="4" t="str">
        <f aca="false">IF(B1041="코스닥", "KOSDAQ:"&amp;TEXT(C1041,"000000"), IF(B1041="코넥스", "N/A","KRX:"&amp;TEXT(C1041,"000000")))</f>
        <v>KOSDAQ:131100</v>
      </c>
      <c r="Q1041" s="5"/>
    </row>
    <row r="1042" customFormat="false" ht="15.75" hidden="false" customHeight="false" outlineLevel="0" collapsed="false">
      <c r="A1042" s="6" t="n">
        <v>1040</v>
      </c>
      <c r="B1042" s="6" t="s">
        <v>21</v>
      </c>
      <c r="C1042" s="7" t="n">
        <v>14470</v>
      </c>
      <c r="D1042" s="6" t="s">
        <v>3182</v>
      </c>
      <c r="E1042" s="7" t="n">
        <v>32805</v>
      </c>
      <c r="F1042" s="6" t="s">
        <v>349</v>
      </c>
      <c r="G1042" s="8" t="n">
        <v>35038960</v>
      </c>
      <c r="H1042" s="8" t="n">
        <v>17519480000</v>
      </c>
      <c r="I1042" s="6" t="n">
        <v>500</v>
      </c>
      <c r="J1042" s="6" t="s">
        <v>17</v>
      </c>
      <c r="K1042" s="6" t="s">
        <v>3183</v>
      </c>
      <c r="L1042" s="6" t="s">
        <v>3184</v>
      </c>
      <c r="M1042" s="3"/>
      <c r="N1042" s="9" t="str">
        <f aca="false">IF(B1042="코스닥", TEXT(C1042,"000000")&amp;".KQ", IF(B1042="코넥스", "N/A",TEXT(C1042,"000000")&amp;".KS"))</f>
        <v>014470.KQ</v>
      </c>
      <c r="O1042" s="5"/>
      <c r="P1042" s="4" t="str">
        <f aca="false">IF(B1042="코스닥", "KOSDAQ:"&amp;TEXT(C1042,"000000"), IF(B1042="코넥스", "N/A","KRX:"&amp;TEXT(C1042,"000000")))</f>
        <v>KOSDAQ:014470</v>
      </c>
      <c r="Q1042" s="5"/>
    </row>
    <row r="1043" customFormat="false" ht="15.75" hidden="false" customHeight="false" outlineLevel="0" collapsed="false">
      <c r="A1043" s="6" t="n">
        <v>1041</v>
      </c>
      <c r="B1043" s="6" t="s">
        <v>21</v>
      </c>
      <c r="C1043" s="7" t="n">
        <v>42500</v>
      </c>
      <c r="D1043" s="6" t="s">
        <v>3185</v>
      </c>
      <c r="E1043" s="7" t="n">
        <v>106201</v>
      </c>
      <c r="F1043" s="6" t="s">
        <v>286</v>
      </c>
      <c r="G1043" s="8" t="n">
        <v>14586878</v>
      </c>
      <c r="H1043" s="8" t="n">
        <v>7293439000</v>
      </c>
      <c r="I1043" s="6" t="n">
        <v>500</v>
      </c>
      <c r="J1043" s="6" t="s">
        <v>17</v>
      </c>
      <c r="K1043" s="6" t="s">
        <v>3186</v>
      </c>
      <c r="L1043" s="6" t="s">
        <v>3187</v>
      </c>
      <c r="M1043" s="3"/>
      <c r="N1043" s="9" t="str">
        <f aca="false">IF(B1043="코스닥", TEXT(C1043,"000000")&amp;".KQ", IF(B1043="코넥스", "N/A",TEXT(C1043,"000000")&amp;".KS"))</f>
        <v>042500.KQ</v>
      </c>
      <c r="O1043" s="5"/>
      <c r="P1043" s="4" t="str">
        <f aca="false">IF(B1043="코스닥", "KOSDAQ:"&amp;TEXT(C1043,"000000"), IF(B1043="코넥스", "N/A","KRX:"&amp;TEXT(C1043,"000000")))</f>
        <v>KOSDAQ:042500</v>
      </c>
      <c r="Q1043" s="5"/>
    </row>
    <row r="1044" customFormat="false" ht="15.75" hidden="false" customHeight="false" outlineLevel="0" collapsed="false">
      <c r="A1044" s="6" t="n">
        <v>1042</v>
      </c>
      <c r="B1044" s="6" t="s">
        <v>21</v>
      </c>
      <c r="C1044" s="7" t="n">
        <v>98120</v>
      </c>
      <c r="D1044" s="6" t="s">
        <v>3188</v>
      </c>
      <c r="E1044" s="7" t="n">
        <v>32602</v>
      </c>
      <c r="F1044" s="6" t="s">
        <v>23</v>
      </c>
      <c r="G1044" s="8" t="n">
        <v>8312766</v>
      </c>
      <c r="H1044" s="8" t="n">
        <v>4156383000</v>
      </c>
      <c r="I1044" s="6" t="n">
        <v>500</v>
      </c>
      <c r="J1044" s="6" t="s">
        <v>17</v>
      </c>
      <c r="K1044" s="6" t="s">
        <v>3189</v>
      </c>
      <c r="L1044" s="6" t="s">
        <v>3190</v>
      </c>
      <c r="M1044" s="3"/>
      <c r="N1044" s="9" t="str">
        <f aca="false">IF(B1044="코스닥", TEXT(C1044,"000000")&amp;".KQ", IF(B1044="코넥스", "N/A",TEXT(C1044,"000000")&amp;".KS"))</f>
        <v>098120.KQ</v>
      </c>
      <c r="O1044" s="5"/>
      <c r="P1044" s="4" t="str">
        <f aca="false">IF(B1044="코스닥", "KOSDAQ:"&amp;TEXT(C1044,"000000"), IF(B1044="코넥스", "N/A","KRX:"&amp;TEXT(C1044,"000000")))</f>
        <v>KOSDAQ:098120</v>
      </c>
      <c r="Q1044" s="5"/>
    </row>
    <row r="1045" customFormat="false" ht="15.75" hidden="false" customHeight="false" outlineLevel="0" collapsed="false">
      <c r="A1045" s="6" t="n">
        <v>1043</v>
      </c>
      <c r="B1045" s="6" t="s">
        <v>21</v>
      </c>
      <c r="C1045" s="7" t="n">
        <v>35480</v>
      </c>
      <c r="D1045" s="6" t="s">
        <v>3191</v>
      </c>
      <c r="E1045" s="7" t="n">
        <v>189102</v>
      </c>
      <c r="F1045" s="6" t="s">
        <v>97</v>
      </c>
      <c r="G1045" s="8" t="n">
        <v>30334925</v>
      </c>
      <c r="H1045" s="8" t="n">
        <v>15167462500</v>
      </c>
      <c r="I1045" s="6" t="n">
        <v>500</v>
      </c>
      <c r="J1045" s="6" t="s">
        <v>17</v>
      </c>
      <c r="K1045" s="6" t="s">
        <v>3192</v>
      </c>
      <c r="L1045" s="6" t="s">
        <v>3193</v>
      </c>
      <c r="M1045" s="3"/>
      <c r="N1045" s="9" t="str">
        <f aca="false">IF(B1045="코스닥", TEXT(C1045,"000000")&amp;".KQ", IF(B1045="코넥스", "N/A",TEXT(C1045,"000000")&amp;".KS"))</f>
        <v>035480.KQ</v>
      </c>
      <c r="O1045" s="5"/>
      <c r="P1045" s="4" t="str">
        <f aca="false">IF(B1045="코스닥", "KOSDAQ:"&amp;TEXT(C1045,"000000"), IF(B1045="코넥스", "N/A","KRX:"&amp;TEXT(C1045,"000000")))</f>
        <v>KOSDAQ:035480</v>
      </c>
      <c r="Q1045" s="5"/>
    </row>
    <row r="1046" customFormat="false" ht="15.75" hidden="false" customHeight="false" outlineLevel="0" collapsed="false">
      <c r="A1046" s="6" t="n">
        <v>1044</v>
      </c>
      <c r="B1046" s="6" t="s">
        <v>21</v>
      </c>
      <c r="C1046" s="7" t="n">
        <v>38290</v>
      </c>
      <c r="D1046" s="6" t="s">
        <v>3194</v>
      </c>
      <c r="E1046" s="7" t="n">
        <v>137309</v>
      </c>
      <c r="F1046" s="6" t="s">
        <v>3195</v>
      </c>
      <c r="G1046" s="8" t="n">
        <v>8912079</v>
      </c>
      <c r="H1046" s="8" t="n">
        <v>4456039500</v>
      </c>
      <c r="I1046" s="6" t="n">
        <v>500</v>
      </c>
      <c r="J1046" s="6" t="s">
        <v>17</v>
      </c>
      <c r="K1046" s="6" t="s">
        <v>3196</v>
      </c>
      <c r="L1046" s="6" t="s">
        <v>3197</v>
      </c>
      <c r="M1046" s="3"/>
      <c r="N1046" s="9" t="str">
        <f aca="false">IF(B1046="코스닥", TEXT(C1046,"000000")&amp;".KQ", IF(B1046="코넥스", "N/A",TEXT(C1046,"000000")&amp;".KS"))</f>
        <v>038290.KQ</v>
      </c>
      <c r="O1046" s="5"/>
      <c r="P1046" s="4" t="str">
        <f aca="false">IF(B1046="코스닥", "KOSDAQ:"&amp;TEXT(C1046,"000000"), IF(B1046="코넥스", "N/A","KRX:"&amp;TEXT(C1046,"000000")))</f>
        <v>KOSDAQ:038290</v>
      </c>
      <c r="Q1046" s="5"/>
    </row>
    <row r="1047" customFormat="false" ht="15.75" hidden="false" customHeight="false" outlineLevel="0" collapsed="false">
      <c r="A1047" s="6" t="n">
        <v>1045</v>
      </c>
      <c r="B1047" s="6" t="s">
        <v>21</v>
      </c>
      <c r="C1047" s="7" t="n">
        <v>5990</v>
      </c>
      <c r="D1047" s="6" t="s">
        <v>3198</v>
      </c>
      <c r="E1047" s="7" t="n">
        <v>31005</v>
      </c>
      <c r="F1047" s="6" t="s">
        <v>487</v>
      </c>
      <c r="G1047" s="8" t="n">
        <v>13400000</v>
      </c>
      <c r="H1047" s="8" t="n">
        <v>6700000000</v>
      </c>
      <c r="I1047" s="6" t="n">
        <v>500</v>
      </c>
      <c r="J1047" s="6" t="s">
        <v>17</v>
      </c>
      <c r="K1047" s="6" t="s">
        <v>3199</v>
      </c>
      <c r="L1047" s="6" t="s">
        <v>3200</v>
      </c>
      <c r="M1047" s="3"/>
      <c r="N1047" s="9" t="str">
        <f aca="false">IF(B1047="코스닥", TEXT(C1047,"000000")&amp;".KQ", IF(B1047="코넥스", "N/A",TEXT(C1047,"000000")&amp;".KS"))</f>
        <v>005990.KQ</v>
      </c>
      <c r="O1047" s="5"/>
      <c r="P1047" s="4" t="str">
        <f aca="false">IF(B1047="코스닥", "KOSDAQ:"&amp;TEXT(C1047,"000000"), IF(B1047="코넥스", "N/A","KRX:"&amp;TEXT(C1047,"000000")))</f>
        <v>KOSDAQ:005990</v>
      </c>
      <c r="Q1047" s="5"/>
    </row>
    <row r="1048" customFormat="false" ht="15.75" hidden="false" customHeight="false" outlineLevel="0" collapsed="false">
      <c r="A1048" s="6" t="n">
        <v>1046</v>
      </c>
      <c r="B1048" s="6" t="s">
        <v>21</v>
      </c>
      <c r="C1048" s="7" t="n">
        <v>93520</v>
      </c>
      <c r="D1048" s="6" t="s">
        <v>3201</v>
      </c>
      <c r="E1048" s="7" t="n">
        <v>74605</v>
      </c>
      <c r="F1048" s="6" t="s">
        <v>1313</v>
      </c>
      <c r="G1048" s="8" t="n">
        <v>16133092</v>
      </c>
      <c r="H1048" s="8" t="n">
        <v>8066546000</v>
      </c>
      <c r="I1048" s="6" t="n">
        <v>500</v>
      </c>
      <c r="J1048" s="6" t="s">
        <v>17</v>
      </c>
      <c r="K1048" s="6" t="s">
        <v>3202</v>
      </c>
      <c r="L1048" s="6" t="s">
        <v>3203</v>
      </c>
      <c r="M1048" s="3"/>
      <c r="N1048" s="9" t="str">
        <f aca="false">IF(B1048="코스닥", TEXT(C1048,"000000")&amp;".KQ", IF(B1048="코넥스", "N/A",TEXT(C1048,"000000")&amp;".KS"))</f>
        <v>093520.KQ</v>
      </c>
      <c r="O1048" s="5"/>
      <c r="P1048" s="4" t="str">
        <f aca="false">IF(B1048="코스닥", "KOSDAQ:"&amp;TEXT(C1048,"000000"), IF(B1048="코넥스", "N/A","KRX:"&amp;TEXT(C1048,"000000")))</f>
        <v>KOSDAQ:093520</v>
      </c>
      <c r="Q1048" s="5"/>
    </row>
    <row r="1049" customFormat="false" ht="15.75" hidden="false" customHeight="false" outlineLevel="0" collapsed="false">
      <c r="A1049" s="6" t="n">
        <v>1047</v>
      </c>
      <c r="B1049" s="6" t="s">
        <v>21</v>
      </c>
      <c r="C1049" s="7" t="n">
        <v>141070</v>
      </c>
      <c r="D1049" s="6" t="s">
        <v>3204</v>
      </c>
      <c r="E1049" s="7" t="n">
        <v>32902</v>
      </c>
      <c r="F1049" s="6" t="s">
        <v>282</v>
      </c>
      <c r="G1049" s="8" t="n">
        <v>11428560</v>
      </c>
      <c r="H1049" s="8" t="n">
        <v>5714280000</v>
      </c>
      <c r="I1049" s="6" t="n">
        <v>500</v>
      </c>
      <c r="J1049" s="6" t="s">
        <v>17</v>
      </c>
      <c r="K1049" s="6" t="s">
        <v>3205</v>
      </c>
      <c r="L1049" s="6" t="s">
        <v>3206</v>
      </c>
      <c r="M1049" s="3"/>
      <c r="N1049" s="9" t="str">
        <f aca="false">IF(B1049="코스닥", TEXT(C1049,"000000")&amp;".KQ", IF(B1049="코넥스", "N/A",TEXT(C1049,"000000")&amp;".KS"))</f>
        <v>141070.KQ</v>
      </c>
      <c r="O1049" s="5"/>
      <c r="P1049" s="4" t="str">
        <f aca="false">IF(B1049="코스닥", "KOSDAQ:"&amp;TEXT(C1049,"000000"), IF(B1049="코넥스", "N/A","KRX:"&amp;TEXT(C1049,"000000")))</f>
        <v>KOSDAQ:141070</v>
      </c>
      <c r="Q1049" s="5"/>
    </row>
    <row r="1050" customFormat="false" ht="15.75" hidden="false" customHeight="false" outlineLevel="0" collapsed="false">
      <c r="A1050" s="6" t="n">
        <v>1048</v>
      </c>
      <c r="B1050" s="6" t="s">
        <v>21</v>
      </c>
      <c r="C1050" s="7" t="n">
        <v>72870</v>
      </c>
      <c r="D1050" s="6" t="s">
        <v>3207</v>
      </c>
      <c r="E1050" s="7" t="n">
        <v>168505</v>
      </c>
      <c r="F1050" s="6" t="s">
        <v>3079</v>
      </c>
      <c r="G1050" s="8" t="n">
        <v>4016291</v>
      </c>
      <c r="H1050" s="8" t="n">
        <v>2008145500</v>
      </c>
      <c r="I1050" s="6" t="n">
        <v>500</v>
      </c>
      <c r="J1050" s="6" t="s">
        <v>17</v>
      </c>
      <c r="K1050" s="6" t="s">
        <v>3208</v>
      </c>
      <c r="L1050" s="6" t="s">
        <v>3209</v>
      </c>
      <c r="M1050" s="3"/>
      <c r="N1050" s="9" t="str">
        <f aca="false">IF(B1050="코스닥", TEXT(C1050,"000000")&amp;".KQ", IF(B1050="코넥스", "N/A",TEXT(C1050,"000000")&amp;".KS"))</f>
        <v>072870.KQ</v>
      </c>
      <c r="O1050" s="5"/>
      <c r="P1050" s="4" t="str">
        <f aca="false">IF(B1050="코스닥", "KOSDAQ:"&amp;TEXT(C1050,"000000"), IF(B1050="코넥스", "N/A","KRX:"&amp;TEXT(C1050,"000000")))</f>
        <v>KOSDAQ:072870</v>
      </c>
      <c r="Q1050" s="5"/>
    </row>
    <row r="1051" customFormat="false" ht="15.75" hidden="false" customHeight="false" outlineLevel="0" collapsed="false">
      <c r="A1051" s="6" t="n">
        <v>1049</v>
      </c>
      <c r="B1051" s="6" t="s">
        <v>21</v>
      </c>
      <c r="C1051" s="7" t="n">
        <v>215200</v>
      </c>
      <c r="D1051" s="6" t="s">
        <v>3210</v>
      </c>
      <c r="E1051" s="7" t="n">
        <v>168505</v>
      </c>
      <c r="F1051" s="6" t="s">
        <v>3079</v>
      </c>
      <c r="G1051" s="8" t="n">
        <v>2324376</v>
      </c>
      <c r="H1051" s="8" t="n">
        <v>1162188000</v>
      </c>
      <c r="I1051" s="6" t="n">
        <v>500</v>
      </c>
      <c r="J1051" s="6" t="s">
        <v>17</v>
      </c>
      <c r="K1051" s="6" t="s">
        <v>3211</v>
      </c>
      <c r="L1051" s="6" t="s">
        <v>3212</v>
      </c>
      <c r="M1051" s="3"/>
      <c r="N1051" s="9" t="str">
        <f aca="false">IF(B1051="코스닥", TEXT(C1051,"000000")&amp;".KQ", IF(B1051="코넥스", "N/A",TEXT(C1051,"000000")&amp;".KS"))</f>
        <v>215200.KQ</v>
      </c>
      <c r="O1051" s="5"/>
      <c r="P1051" s="4" t="str">
        <f aca="false">IF(B1051="코스닥", "KOSDAQ:"&amp;TEXT(C1051,"000000"), IF(B1051="코넥스", "N/A","KRX:"&amp;TEXT(C1051,"000000")))</f>
        <v>KOSDAQ:215200</v>
      </c>
      <c r="Q1051" s="5"/>
    </row>
    <row r="1052" customFormat="false" ht="15.75" hidden="false" customHeight="false" outlineLevel="0" collapsed="false">
      <c r="A1052" s="6" t="n">
        <v>1050</v>
      </c>
      <c r="B1052" s="6" t="s">
        <v>21</v>
      </c>
      <c r="C1052" s="7" t="n">
        <v>41920</v>
      </c>
      <c r="D1052" s="6" t="s">
        <v>3213</v>
      </c>
      <c r="E1052" s="7" t="n">
        <v>32701</v>
      </c>
      <c r="F1052" s="6" t="s">
        <v>2695</v>
      </c>
      <c r="G1052" s="8" t="n">
        <v>7220780</v>
      </c>
      <c r="H1052" s="8" t="n">
        <v>3610390000</v>
      </c>
      <c r="I1052" s="6" t="n">
        <v>500</v>
      </c>
      <c r="J1052" s="6" t="s">
        <v>17</v>
      </c>
      <c r="K1052" s="6" t="s">
        <v>3214</v>
      </c>
      <c r="L1052" s="6" t="s">
        <v>3215</v>
      </c>
      <c r="M1052" s="3"/>
      <c r="N1052" s="9" t="str">
        <f aca="false">IF(B1052="코스닥", TEXT(C1052,"000000")&amp;".KQ", IF(B1052="코넥스", "N/A",TEXT(C1052,"000000")&amp;".KS"))</f>
        <v>041920.KQ</v>
      </c>
      <c r="O1052" s="5"/>
      <c r="P1052" s="4" t="str">
        <f aca="false">IF(B1052="코스닥", "KOSDAQ:"&amp;TEXT(C1052,"000000"), IF(B1052="코넥스", "N/A","KRX:"&amp;TEXT(C1052,"000000")))</f>
        <v>KOSDAQ:041920</v>
      </c>
      <c r="Q1052" s="5"/>
    </row>
    <row r="1053" customFormat="false" ht="15.75" hidden="false" customHeight="false" outlineLevel="0" collapsed="false">
      <c r="A1053" s="6" t="n">
        <v>1051</v>
      </c>
      <c r="B1053" s="6" t="s">
        <v>21</v>
      </c>
      <c r="C1053" s="7" t="n">
        <v>86900</v>
      </c>
      <c r="D1053" s="6" t="s">
        <v>3216</v>
      </c>
      <c r="E1053" s="7" t="n">
        <v>32101</v>
      </c>
      <c r="F1053" s="6" t="s">
        <v>360</v>
      </c>
      <c r="G1053" s="8" t="n">
        <v>5656535</v>
      </c>
      <c r="H1053" s="8" t="n">
        <v>2828267500</v>
      </c>
      <c r="I1053" s="6" t="n">
        <v>500</v>
      </c>
      <c r="J1053" s="6" t="s">
        <v>17</v>
      </c>
      <c r="K1053" s="6" t="s">
        <v>3217</v>
      </c>
      <c r="L1053" s="6" t="s">
        <v>3218</v>
      </c>
      <c r="M1053" s="3"/>
      <c r="N1053" s="9" t="str">
        <f aca="false">IF(B1053="코스닥", TEXT(C1053,"000000")&amp;".KQ", IF(B1053="코넥스", "N/A",TEXT(C1053,"000000")&amp;".KS"))</f>
        <v>086900.KQ</v>
      </c>
      <c r="O1053" s="5"/>
      <c r="P1053" s="4" t="str">
        <f aca="false">IF(B1053="코스닥", "KOSDAQ:"&amp;TEXT(C1053,"000000"), IF(B1053="코넥스", "N/A","KRX:"&amp;TEXT(C1053,"000000")))</f>
        <v>KOSDAQ:086900</v>
      </c>
      <c r="Q1053" s="5"/>
    </row>
    <row r="1054" customFormat="false" ht="15.75" hidden="false" customHeight="false" outlineLevel="0" collapsed="false">
      <c r="A1054" s="6" t="n">
        <v>1052</v>
      </c>
      <c r="B1054" s="6" t="s">
        <v>21</v>
      </c>
      <c r="C1054" s="7" t="n">
        <v>78160</v>
      </c>
      <c r="D1054" s="6" t="s">
        <v>3219</v>
      </c>
      <c r="E1054" s="7" t="n">
        <v>32101</v>
      </c>
      <c r="F1054" s="6" t="s">
        <v>360</v>
      </c>
      <c r="G1054" s="8" t="n">
        <v>7573956</v>
      </c>
      <c r="H1054" s="8" t="n">
        <v>3786978000</v>
      </c>
      <c r="I1054" s="6" t="n">
        <v>500</v>
      </c>
      <c r="J1054" s="6" t="s">
        <v>17</v>
      </c>
      <c r="K1054" s="6" t="s">
        <v>3220</v>
      </c>
      <c r="L1054" s="6" t="s">
        <v>3221</v>
      </c>
      <c r="M1054" s="3"/>
      <c r="N1054" s="9" t="str">
        <f aca="false">IF(B1054="코스닥", TEXT(C1054,"000000")&amp;".KQ", IF(B1054="코넥스", "N/A",TEXT(C1054,"000000")&amp;".KS"))</f>
        <v>078160.KQ</v>
      </c>
      <c r="O1054" s="5"/>
      <c r="P1054" s="4" t="str">
        <f aca="false">IF(B1054="코스닥", "KOSDAQ:"&amp;TEXT(C1054,"000000"), IF(B1054="코넥스", "N/A","KRX:"&amp;TEXT(C1054,"000000")))</f>
        <v>KOSDAQ:078160</v>
      </c>
      <c r="Q1054" s="5"/>
    </row>
    <row r="1055" customFormat="false" ht="15.75" hidden="false" customHeight="false" outlineLevel="0" collapsed="false">
      <c r="A1055" s="6" t="n">
        <v>1053</v>
      </c>
      <c r="B1055" s="6" t="s">
        <v>21</v>
      </c>
      <c r="C1055" s="7" t="n">
        <v>65650</v>
      </c>
      <c r="D1055" s="6" t="s">
        <v>3222</v>
      </c>
      <c r="E1055" s="7" t="n">
        <v>74605</v>
      </c>
      <c r="F1055" s="6" t="s">
        <v>1313</v>
      </c>
      <c r="G1055" s="8" t="n">
        <v>24674353</v>
      </c>
      <c r="H1055" s="8" t="n">
        <v>12337176500</v>
      </c>
      <c r="I1055" s="6" t="n">
        <v>500</v>
      </c>
      <c r="J1055" s="6" t="s">
        <v>17</v>
      </c>
      <c r="K1055" s="6" t="s">
        <v>3223</v>
      </c>
      <c r="L1055" s="6" t="s">
        <v>3224</v>
      </c>
      <c r="M1055" s="3"/>
      <c r="N1055" s="9" t="str">
        <f aca="false">IF(B1055="코스닥", TEXT(C1055,"000000")&amp;".KQ", IF(B1055="코넥스", "N/A",TEXT(C1055,"000000")&amp;".KS"))</f>
        <v>065650.KQ</v>
      </c>
      <c r="O1055" s="5"/>
      <c r="P1055" s="4" t="str">
        <f aca="false">IF(B1055="코스닥", "KOSDAQ:"&amp;TEXT(C1055,"000000"), IF(B1055="코넥스", "N/A","KRX:"&amp;TEXT(C1055,"000000")))</f>
        <v>KOSDAQ:065650</v>
      </c>
      <c r="Q1055" s="5"/>
    </row>
    <row r="1056" customFormat="false" ht="15.75" hidden="false" customHeight="false" outlineLevel="0" collapsed="false">
      <c r="A1056" s="6" t="n">
        <v>1054</v>
      </c>
      <c r="B1056" s="6" t="s">
        <v>21</v>
      </c>
      <c r="C1056" s="7" t="n">
        <v>140410</v>
      </c>
      <c r="D1056" s="6" t="s">
        <v>3225</v>
      </c>
      <c r="E1056" s="7" t="n">
        <v>137001</v>
      </c>
      <c r="F1056" s="6" t="s">
        <v>2721</v>
      </c>
      <c r="G1056" s="8" t="n">
        <v>8148000</v>
      </c>
      <c r="H1056" s="8" t="n">
        <v>4074000000</v>
      </c>
      <c r="I1056" s="6" t="n">
        <v>500</v>
      </c>
      <c r="J1056" s="6" t="s">
        <v>17</v>
      </c>
      <c r="K1056" s="6" t="s">
        <v>3226</v>
      </c>
      <c r="L1056" s="6" t="s">
        <v>3227</v>
      </c>
      <c r="M1056" s="3"/>
      <c r="N1056" s="9" t="str">
        <f aca="false">IF(B1056="코스닥", TEXT(C1056,"000000")&amp;".KQ", IF(B1056="코넥스", "N/A",TEXT(C1056,"000000")&amp;".KS"))</f>
        <v>140410.KQ</v>
      </c>
      <c r="O1056" s="5"/>
      <c r="P1056" s="4" t="str">
        <f aca="false">IF(B1056="코스닥", "KOSDAQ:"&amp;TEXT(C1056,"000000"), IF(B1056="코넥스", "N/A","KRX:"&amp;TEXT(C1056,"000000")))</f>
        <v>KOSDAQ:140410</v>
      </c>
      <c r="Q1056" s="5"/>
    </row>
    <row r="1057" customFormat="false" ht="15.75" hidden="false" customHeight="false" outlineLevel="0" collapsed="false">
      <c r="A1057" s="6" t="n">
        <v>1055</v>
      </c>
      <c r="B1057" s="6" t="s">
        <v>21</v>
      </c>
      <c r="C1057" s="7" t="n">
        <v>59210</v>
      </c>
      <c r="D1057" s="6" t="s">
        <v>3228</v>
      </c>
      <c r="E1057" s="7" t="n">
        <v>32103</v>
      </c>
      <c r="F1057" s="6" t="s">
        <v>2708</v>
      </c>
      <c r="G1057" s="8" t="n">
        <v>21519436</v>
      </c>
      <c r="H1057" s="8" t="n">
        <v>10759718000</v>
      </c>
      <c r="I1057" s="6" t="n">
        <v>500</v>
      </c>
      <c r="J1057" s="6" t="s">
        <v>17</v>
      </c>
      <c r="K1057" s="6" t="s">
        <v>3229</v>
      </c>
      <c r="L1057" s="6" t="s">
        <v>3230</v>
      </c>
      <c r="M1057" s="3"/>
      <c r="N1057" s="9" t="str">
        <f aca="false">IF(B1057="코스닥", TEXT(C1057,"000000")&amp;".KQ", IF(B1057="코넥스", "N/A",TEXT(C1057,"000000")&amp;".KS"))</f>
        <v>059210.KQ</v>
      </c>
      <c r="O1057" s="5"/>
      <c r="P1057" s="4" t="str">
        <f aca="false">IF(B1057="코스닥", "KOSDAQ:"&amp;TEXT(C1057,"000000"), IF(B1057="코넥스", "N/A","KRX:"&amp;TEXT(C1057,"000000")))</f>
        <v>KOSDAQ:059210</v>
      </c>
      <c r="Q1057" s="5"/>
    </row>
    <row r="1058" customFormat="false" ht="15.75" hidden="false" customHeight="false" outlineLevel="0" collapsed="false">
      <c r="A1058" s="6" t="n">
        <v>1056</v>
      </c>
      <c r="B1058" s="6" t="s">
        <v>21</v>
      </c>
      <c r="C1058" s="7" t="n">
        <v>96640</v>
      </c>
      <c r="D1058" s="6" t="s">
        <v>3231</v>
      </c>
      <c r="E1058" s="7" t="n">
        <v>32602</v>
      </c>
      <c r="F1058" s="6" t="s">
        <v>23</v>
      </c>
      <c r="G1058" s="8" t="n">
        <v>17977151</v>
      </c>
      <c r="H1058" s="8" t="n">
        <v>8988575500</v>
      </c>
      <c r="I1058" s="6" t="n">
        <v>500</v>
      </c>
      <c r="J1058" s="6" t="s">
        <v>17</v>
      </c>
      <c r="K1058" s="6" t="s">
        <v>3232</v>
      </c>
      <c r="L1058" s="6" t="s">
        <v>3233</v>
      </c>
      <c r="M1058" s="3"/>
      <c r="N1058" s="9" t="str">
        <f aca="false">IF(B1058="코스닥", TEXT(C1058,"000000")&amp;".KQ", IF(B1058="코넥스", "N/A",TEXT(C1058,"000000")&amp;".KS"))</f>
        <v>096640.KQ</v>
      </c>
      <c r="O1058" s="5"/>
      <c r="P1058" s="4" t="str">
        <f aca="false">IF(B1058="코스닥", "KOSDAQ:"&amp;TEXT(C1058,"000000"), IF(B1058="코넥스", "N/A","KRX:"&amp;TEXT(C1058,"000000")))</f>
        <v>KOSDAQ:096640</v>
      </c>
      <c r="Q1058" s="5"/>
    </row>
    <row r="1059" customFormat="false" ht="15.75" hidden="false" customHeight="false" outlineLevel="0" collapsed="false">
      <c r="A1059" s="6" t="n">
        <v>1057</v>
      </c>
      <c r="B1059" s="6" t="s">
        <v>21</v>
      </c>
      <c r="C1059" s="7" t="n">
        <v>149940</v>
      </c>
      <c r="D1059" s="6" t="s">
        <v>3234</v>
      </c>
      <c r="E1059" s="7" t="n">
        <v>32604</v>
      </c>
      <c r="F1059" s="6" t="s">
        <v>210</v>
      </c>
      <c r="G1059" s="8" t="n">
        <v>9816000</v>
      </c>
      <c r="H1059" s="8" t="n">
        <v>4908000000</v>
      </c>
      <c r="I1059" s="6" t="n">
        <v>500</v>
      </c>
      <c r="J1059" s="6" t="s">
        <v>17</v>
      </c>
      <c r="K1059" s="6" t="s">
        <v>3235</v>
      </c>
      <c r="L1059" s="6" t="s">
        <v>3236</v>
      </c>
      <c r="M1059" s="3"/>
      <c r="N1059" s="9" t="str">
        <f aca="false">IF(B1059="코스닥", TEXT(C1059,"000000")&amp;".KQ", IF(B1059="코넥스", "N/A",TEXT(C1059,"000000")&amp;".KS"))</f>
        <v>149940.KQ</v>
      </c>
      <c r="O1059" s="5"/>
      <c r="P1059" s="4" t="str">
        <f aca="false">IF(B1059="코스닥", "KOSDAQ:"&amp;TEXT(C1059,"000000"), IF(B1059="코넥스", "N/A","KRX:"&amp;TEXT(C1059,"000000")))</f>
        <v>KOSDAQ:149940</v>
      </c>
      <c r="Q1059" s="5"/>
    </row>
    <row r="1060" customFormat="false" ht="15.75" hidden="false" customHeight="false" outlineLevel="0" collapsed="false">
      <c r="A1060" s="6" t="n">
        <v>1058</v>
      </c>
      <c r="B1060" s="6" t="s">
        <v>21</v>
      </c>
      <c r="C1060" s="7" t="n">
        <v>80160</v>
      </c>
      <c r="D1060" s="6" t="s">
        <v>3237</v>
      </c>
      <c r="E1060" s="7" t="n">
        <v>147502</v>
      </c>
      <c r="F1060" s="6" t="s">
        <v>846</v>
      </c>
      <c r="G1060" s="8" t="n">
        <v>12600000</v>
      </c>
      <c r="H1060" s="8" t="n">
        <v>6300000000</v>
      </c>
      <c r="I1060" s="6" t="n">
        <v>500</v>
      </c>
      <c r="J1060" s="6" t="s">
        <v>17</v>
      </c>
      <c r="K1060" s="6" t="s">
        <v>3238</v>
      </c>
      <c r="L1060" s="6" t="s">
        <v>3239</v>
      </c>
      <c r="M1060" s="3"/>
      <c r="N1060" s="9" t="str">
        <f aca="false">IF(B1060="코스닥", TEXT(C1060,"000000")&amp;".KQ", IF(B1060="코넥스", "N/A",TEXT(C1060,"000000")&amp;".KS"))</f>
        <v>080160.KQ</v>
      </c>
      <c r="O1060" s="5"/>
      <c r="P1060" s="4" t="str">
        <f aca="false">IF(B1060="코스닥", "KOSDAQ:"&amp;TEXT(C1060,"000000"), IF(B1060="코넥스", "N/A","KRX:"&amp;TEXT(C1060,"000000")))</f>
        <v>KOSDAQ:080160</v>
      </c>
      <c r="Q1060" s="5"/>
    </row>
    <row r="1061" customFormat="false" ht="15.75" hidden="false" customHeight="false" outlineLevel="0" collapsed="false">
      <c r="A1061" s="6" t="n">
        <v>1059</v>
      </c>
      <c r="B1061" s="6" t="s">
        <v>21</v>
      </c>
      <c r="C1061" s="7" t="n">
        <v>100030</v>
      </c>
      <c r="D1061" s="6" t="s">
        <v>3240</v>
      </c>
      <c r="E1061" s="7" t="n">
        <v>105802</v>
      </c>
      <c r="F1061" s="6" t="s">
        <v>235</v>
      </c>
      <c r="G1061" s="8" t="n">
        <v>3283714</v>
      </c>
      <c r="H1061" s="8" t="n">
        <v>1641857000</v>
      </c>
      <c r="I1061" s="6" t="n">
        <v>500</v>
      </c>
      <c r="J1061" s="6" t="s">
        <v>17</v>
      </c>
      <c r="K1061" s="6" t="s">
        <v>3241</v>
      </c>
      <c r="L1061" s="6" t="s">
        <v>3242</v>
      </c>
      <c r="M1061" s="3"/>
      <c r="N1061" s="9" t="str">
        <f aca="false">IF(B1061="코스닥", TEXT(C1061,"000000")&amp;".KQ", IF(B1061="코넥스", "N/A",TEXT(C1061,"000000")&amp;".KS"))</f>
        <v>100030.KQ</v>
      </c>
      <c r="O1061" s="5"/>
      <c r="P1061" s="4" t="str">
        <f aca="false">IF(B1061="코스닥", "KOSDAQ:"&amp;TEXT(C1061,"000000"), IF(B1061="코넥스", "N/A","KRX:"&amp;TEXT(C1061,"000000")))</f>
        <v>KOSDAQ:100030</v>
      </c>
      <c r="Q1061" s="5"/>
    </row>
    <row r="1062" customFormat="false" ht="15.75" hidden="false" customHeight="false" outlineLevel="0" collapsed="false">
      <c r="A1062" s="6" t="n">
        <v>1060</v>
      </c>
      <c r="B1062" s="6" t="s">
        <v>21</v>
      </c>
      <c r="C1062" s="7" t="n">
        <v>101330</v>
      </c>
      <c r="D1062" s="6" t="s">
        <v>3243</v>
      </c>
      <c r="E1062" s="7" t="n">
        <v>32604</v>
      </c>
      <c r="F1062" s="6" t="s">
        <v>210</v>
      </c>
      <c r="G1062" s="8" t="n">
        <v>12960000</v>
      </c>
      <c r="H1062" s="8" t="n">
        <v>6480000000</v>
      </c>
      <c r="I1062" s="6" t="n">
        <v>500</v>
      </c>
      <c r="J1062" s="6" t="s">
        <v>17</v>
      </c>
      <c r="K1062" s="6" t="s">
        <v>3244</v>
      </c>
      <c r="L1062" s="6" t="s">
        <v>3245</v>
      </c>
      <c r="M1062" s="3"/>
      <c r="N1062" s="9" t="str">
        <f aca="false">IF(B1062="코스닥", TEXT(C1062,"000000")&amp;".KQ", IF(B1062="코넥스", "N/A",TEXT(C1062,"000000")&amp;".KS"))</f>
        <v>101330.KQ</v>
      </c>
      <c r="O1062" s="5"/>
      <c r="P1062" s="4" t="str">
        <f aca="false">IF(B1062="코스닥", "KOSDAQ:"&amp;TEXT(C1062,"000000"), IF(B1062="코넥스", "N/A","KRX:"&amp;TEXT(C1062,"000000")))</f>
        <v>KOSDAQ:101330</v>
      </c>
      <c r="Q1062" s="5"/>
    </row>
    <row r="1063" customFormat="false" ht="15.75" hidden="false" customHeight="false" outlineLevel="0" collapsed="false">
      <c r="A1063" s="6" t="n">
        <v>1061</v>
      </c>
      <c r="B1063" s="6" t="s">
        <v>21</v>
      </c>
      <c r="C1063" s="7" t="n">
        <v>33200</v>
      </c>
      <c r="D1063" s="6" t="s">
        <v>3246</v>
      </c>
      <c r="E1063" s="7" t="n">
        <v>32602</v>
      </c>
      <c r="F1063" s="6" t="s">
        <v>23</v>
      </c>
      <c r="G1063" s="8" t="n">
        <v>14331185</v>
      </c>
      <c r="H1063" s="8" t="n">
        <v>7665592500</v>
      </c>
      <c r="I1063" s="6" t="n">
        <v>500</v>
      </c>
      <c r="J1063" s="6" t="s">
        <v>17</v>
      </c>
      <c r="K1063" s="6" t="s">
        <v>3247</v>
      </c>
      <c r="L1063" s="6" t="s">
        <v>3248</v>
      </c>
      <c r="M1063" s="3"/>
      <c r="N1063" s="9" t="str">
        <f aca="false">IF(B1063="코스닥", TEXT(C1063,"000000")&amp;".KQ", IF(B1063="코넥스", "N/A",TEXT(C1063,"000000")&amp;".KS"))</f>
        <v>033200.KQ</v>
      </c>
      <c r="O1063" s="5"/>
      <c r="P1063" s="4" t="str">
        <f aca="false">IF(B1063="코스닥", "KOSDAQ:"&amp;TEXT(C1063,"000000"), IF(B1063="코넥스", "N/A","KRX:"&amp;TEXT(C1063,"000000")))</f>
        <v>KOSDAQ:033200</v>
      </c>
      <c r="Q1063" s="5"/>
    </row>
    <row r="1064" customFormat="false" ht="15.75" hidden="false" customHeight="false" outlineLevel="0" collapsed="false">
      <c r="A1064" s="6" t="n">
        <v>1062</v>
      </c>
      <c r="B1064" s="6" t="s">
        <v>21</v>
      </c>
      <c r="C1064" s="7" t="n">
        <v>6920</v>
      </c>
      <c r="D1064" s="6" t="s">
        <v>3249</v>
      </c>
      <c r="E1064" s="7" t="n">
        <v>32303</v>
      </c>
      <c r="F1064" s="6" t="s">
        <v>755</v>
      </c>
      <c r="G1064" s="8" t="n">
        <v>10920000</v>
      </c>
      <c r="H1064" s="8" t="n">
        <v>5460000000</v>
      </c>
      <c r="I1064" s="6" t="n">
        <v>500</v>
      </c>
      <c r="J1064" s="6" t="s">
        <v>17</v>
      </c>
      <c r="K1064" s="6" t="s">
        <v>3250</v>
      </c>
      <c r="L1064" s="6" t="s">
        <v>3251</v>
      </c>
      <c r="M1064" s="3"/>
      <c r="N1064" s="9" t="str">
        <f aca="false">IF(B1064="코스닥", TEXT(C1064,"000000")&amp;".KQ", IF(B1064="코넥스", "N/A",TEXT(C1064,"000000")&amp;".KS"))</f>
        <v>006920.KQ</v>
      </c>
      <c r="O1064" s="5"/>
      <c r="P1064" s="4" t="str">
        <f aca="false">IF(B1064="코스닥", "KOSDAQ:"&amp;TEXT(C1064,"000000"), IF(B1064="코넥스", "N/A","KRX:"&amp;TEXT(C1064,"000000")))</f>
        <v>KOSDAQ:006920</v>
      </c>
      <c r="Q1064" s="5"/>
    </row>
    <row r="1065" customFormat="false" ht="15.75" hidden="false" customHeight="false" outlineLevel="0" collapsed="false">
      <c r="A1065" s="6" t="n">
        <v>1063</v>
      </c>
      <c r="B1065" s="6" t="s">
        <v>21</v>
      </c>
      <c r="C1065" s="7" t="n">
        <v>1810</v>
      </c>
      <c r="D1065" s="6" t="s">
        <v>3252</v>
      </c>
      <c r="E1065" s="7" t="n">
        <v>31701</v>
      </c>
      <c r="F1065" s="6" t="s">
        <v>470</v>
      </c>
      <c r="G1065" s="8" t="n">
        <v>22137500</v>
      </c>
      <c r="H1065" s="8" t="n">
        <v>11068750000</v>
      </c>
      <c r="I1065" s="6" t="n">
        <v>500</v>
      </c>
      <c r="J1065" s="6" t="s">
        <v>17</v>
      </c>
      <c r="K1065" s="6" t="s">
        <v>3253</v>
      </c>
      <c r="L1065" s="6" t="s">
        <v>3254</v>
      </c>
      <c r="M1065" s="3"/>
      <c r="N1065" s="9" t="str">
        <f aca="false">IF(B1065="코스닥", TEXT(C1065,"000000")&amp;".KQ", IF(B1065="코넥스", "N/A",TEXT(C1065,"000000")&amp;".KS"))</f>
        <v>001810.KQ</v>
      </c>
      <c r="O1065" s="5"/>
      <c r="P1065" s="4" t="str">
        <f aca="false">IF(B1065="코스닥", "KOSDAQ:"&amp;TEXT(C1065,"000000"), IF(B1065="코넥스", "N/A","KRX:"&amp;TEXT(C1065,"000000")))</f>
        <v>KOSDAQ:001810</v>
      </c>
      <c r="Q1065" s="5"/>
    </row>
    <row r="1066" customFormat="false" ht="15.75" hidden="false" customHeight="false" outlineLevel="0" collapsed="false">
      <c r="A1066" s="6" t="n">
        <v>1064</v>
      </c>
      <c r="B1066" s="6" t="s">
        <v>21</v>
      </c>
      <c r="C1066" s="7" t="n">
        <v>161570</v>
      </c>
      <c r="D1066" s="6" t="s">
        <v>3255</v>
      </c>
      <c r="E1066" s="7" t="n">
        <v>32605</v>
      </c>
      <c r="F1066" s="6" t="s">
        <v>1143</v>
      </c>
      <c r="G1066" s="8" t="n">
        <v>9000000</v>
      </c>
      <c r="H1066" s="8" t="n">
        <v>4500000000</v>
      </c>
      <c r="I1066" s="6" t="n">
        <v>500</v>
      </c>
      <c r="J1066" s="6" t="s">
        <v>17</v>
      </c>
      <c r="K1066" s="6" t="s">
        <v>3256</v>
      </c>
      <c r="L1066" s="6" t="s">
        <v>3257</v>
      </c>
      <c r="M1066" s="3"/>
      <c r="N1066" s="9" t="str">
        <f aca="false">IF(B1066="코스닥", TEXT(C1066,"000000")&amp;".KQ", IF(B1066="코넥스", "N/A",TEXT(C1066,"000000")&amp;".KS"))</f>
        <v>161570.KQ</v>
      </c>
      <c r="O1066" s="5"/>
      <c r="P1066" s="4" t="str">
        <f aca="false">IF(B1066="코스닥", "KOSDAQ:"&amp;TEXT(C1066,"000000"), IF(B1066="코넥스", "N/A","KRX:"&amp;TEXT(C1066,"000000")))</f>
        <v>KOSDAQ:161570</v>
      </c>
      <c r="Q1066" s="5"/>
    </row>
    <row r="1067" customFormat="false" ht="15.75" hidden="false" customHeight="false" outlineLevel="0" collapsed="false">
      <c r="A1067" s="6" t="n">
        <v>1065</v>
      </c>
      <c r="B1067" s="6" t="s">
        <v>21</v>
      </c>
      <c r="C1067" s="7" t="n">
        <v>95500</v>
      </c>
      <c r="D1067" s="6" t="s">
        <v>3258</v>
      </c>
      <c r="E1067" s="7" t="n">
        <v>32202</v>
      </c>
      <c r="F1067" s="6" t="s">
        <v>28</v>
      </c>
      <c r="G1067" s="8" t="n">
        <v>23289533</v>
      </c>
      <c r="H1067" s="8" t="n">
        <v>11644766500</v>
      </c>
      <c r="I1067" s="6" t="n">
        <v>500</v>
      </c>
      <c r="J1067" s="6" t="s">
        <v>17</v>
      </c>
      <c r="K1067" s="6" t="s">
        <v>3259</v>
      </c>
      <c r="L1067" s="6" t="s">
        <v>3260</v>
      </c>
      <c r="M1067" s="3"/>
      <c r="N1067" s="9" t="str">
        <f aca="false">IF(B1067="코스닥", TEXT(C1067,"000000")&amp;".KQ", IF(B1067="코넥스", "N/A",TEXT(C1067,"000000")&amp;".KS"))</f>
        <v>095500.KQ</v>
      </c>
      <c r="O1067" s="5"/>
      <c r="P1067" s="4" t="str">
        <f aca="false">IF(B1067="코스닥", "KOSDAQ:"&amp;TEXT(C1067,"000000"), IF(B1067="코넥스", "N/A","KRX:"&amp;TEXT(C1067,"000000")))</f>
        <v>KOSDAQ:095500</v>
      </c>
      <c r="Q1067" s="5"/>
    </row>
    <row r="1068" customFormat="false" ht="15.75" hidden="false" customHeight="false" outlineLevel="0" collapsed="false">
      <c r="A1068" s="6" t="n">
        <v>1066</v>
      </c>
      <c r="B1068" s="6" t="s">
        <v>21</v>
      </c>
      <c r="C1068" s="7" t="n">
        <v>215750</v>
      </c>
      <c r="D1068" s="6" t="s">
        <v>3261</v>
      </c>
      <c r="E1068" s="7" t="n">
        <v>116601</v>
      </c>
      <c r="F1068" s="6" t="s">
        <v>118</v>
      </c>
      <c r="G1068" s="8" t="n">
        <v>6100000</v>
      </c>
      <c r="H1068" s="8" t="n">
        <v>610000000</v>
      </c>
      <c r="I1068" s="6" t="n">
        <v>100</v>
      </c>
      <c r="J1068" s="6" t="s">
        <v>17</v>
      </c>
      <c r="K1068" s="6" t="s">
        <v>3262</v>
      </c>
      <c r="L1068" s="6" t="s">
        <v>3263</v>
      </c>
      <c r="M1068" s="3"/>
      <c r="N1068" s="9" t="str">
        <f aca="false">IF(B1068="코스닥", TEXT(C1068,"000000")&amp;".KQ", IF(B1068="코넥스", "N/A",TEXT(C1068,"000000")&amp;".KS"))</f>
        <v>215750.KQ</v>
      </c>
      <c r="O1068" s="5"/>
      <c r="P1068" s="4" t="str">
        <f aca="false">IF(B1068="코스닥", "KOSDAQ:"&amp;TEXT(C1068,"000000"), IF(B1068="코넥스", "N/A","KRX:"&amp;TEXT(C1068,"000000")))</f>
        <v>KOSDAQ:215750</v>
      </c>
      <c r="Q1068" s="5"/>
    </row>
    <row r="1069" customFormat="false" ht="15.75" hidden="false" customHeight="false" outlineLevel="0" collapsed="false">
      <c r="A1069" s="6" t="n">
        <v>1067</v>
      </c>
      <c r="B1069" s="6" t="s">
        <v>21</v>
      </c>
      <c r="C1069" s="7" t="n">
        <v>222420</v>
      </c>
      <c r="D1069" s="6" t="s">
        <v>3264</v>
      </c>
      <c r="E1069" s="7" t="n">
        <v>116601</v>
      </c>
      <c r="F1069" s="6" t="s">
        <v>118</v>
      </c>
      <c r="G1069" s="8" t="n">
        <v>3300000</v>
      </c>
      <c r="H1069" s="8" t="n">
        <v>330000000</v>
      </c>
      <c r="I1069" s="6" t="n">
        <v>100</v>
      </c>
      <c r="J1069" s="6" t="s">
        <v>17</v>
      </c>
      <c r="K1069" s="6" t="s">
        <v>3265</v>
      </c>
      <c r="L1069" s="6" t="s">
        <v>3266</v>
      </c>
      <c r="M1069" s="3"/>
      <c r="N1069" s="9" t="str">
        <f aca="false">IF(B1069="코스닥", TEXT(C1069,"000000")&amp;".KQ", IF(B1069="코넥스", "N/A",TEXT(C1069,"000000")&amp;".KS"))</f>
        <v>222420.KQ</v>
      </c>
      <c r="O1069" s="5"/>
      <c r="P1069" s="4" t="str">
        <f aca="false">IF(B1069="코스닥", "KOSDAQ:"&amp;TEXT(C1069,"000000"), IF(B1069="코넥스", "N/A","KRX:"&amp;TEXT(C1069,"000000")))</f>
        <v>KOSDAQ:222420</v>
      </c>
      <c r="Q1069" s="5"/>
    </row>
    <row r="1070" customFormat="false" ht="15.75" hidden="false" customHeight="false" outlineLevel="0" collapsed="false">
      <c r="A1070" s="6" t="n">
        <v>1068</v>
      </c>
      <c r="B1070" s="6" t="s">
        <v>21</v>
      </c>
      <c r="C1070" s="7" t="n">
        <v>49950</v>
      </c>
      <c r="D1070" s="6" t="s">
        <v>3267</v>
      </c>
      <c r="E1070" s="7" t="n">
        <v>32902</v>
      </c>
      <c r="F1070" s="6" t="s">
        <v>282</v>
      </c>
      <c r="G1070" s="8" t="n">
        <v>7660828</v>
      </c>
      <c r="H1070" s="8" t="n">
        <v>3830414000</v>
      </c>
      <c r="I1070" s="6" t="n">
        <v>500</v>
      </c>
      <c r="J1070" s="6" t="s">
        <v>17</v>
      </c>
      <c r="K1070" s="6" t="s">
        <v>3268</v>
      </c>
      <c r="L1070" s="6" t="s">
        <v>3269</v>
      </c>
      <c r="M1070" s="3"/>
      <c r="N1070" s="9" t="str">
        <f aca="false">IF(B1070="코스닥", TEXT(C1070,"000000")&amp;".KQ", IF(B1070="코넥스", "N/A",TEXT(C1070,"000000")&amp;".KS"))</f>
        <v>049950.KQ</v>
      </c>
      <c r="O1070" s="5"/>
      <c r="P1070" s="4" t="str">
        <f aca="false">IF(B1070="코스닥", "KOSDAQ:"&amp;TEXT(C1070,"000000"), IF(B1070="코넥스", "N/A","KRX:"&amp;TEXT(C1070,"000000")))</f>
        <v>KOSDAQ:049950</v>
      </c>
      <c r="Q1070" s="5"/>
    </row>
    <row r="1071" customFormat="false" ht="15.75" hidden="false" customHeight="false" outlineLevel="0" collapsed="false">
      <c r="A1071" s="6" t="n">
        <v>1069</v>
      </c>
      <c r="B1071" s="6" t="s">
        <v>21</v>
      </c>
      <c r="C1071" s="7" t="n">
        <v>59090</v>
      </c>
      <c r="D1071" s="6" t="s">
        <v>3270</v>
      </c>
      <c r="E1071" s="7" t="n">
        <v>32601</v>
      </c>
      <c r="F1071" s="6" t="s">
        <v>147</v>
      </c>
      <c r="G1071" s="8" t="n">
        <v>25541922</v>
      </c>
      <c r="H1071" s="8" t="n">
        <v>12770961000</v>
      </c>
      <c r="I1071" s="6" t="n">
        <v>500</v>
      </c>
      <c r="J1071" s="6" t="s">
        <v>17</v>
      </c>
      <c r="K1071" s="6" t="s">
        <v>3271</v>
      </c>
      <c r="L1071" s="6" t="s">
        <v>3272</v>
      </c>
      <c r="M1071" s="3"/>
      <c r="N1071" s="9" t="str">
        <f aca="false">IF(B1071="코스닥", TEXT(C1071,"000000")&amp;".KQ", IF(B1071="코넥스", "N/A",TEXT(C1071,"000000")&amp;".KS"))</f>
        <v>059090.KQ</v>
      </c>
      <c r="O1071" s="5"/>
      <c r="P1071" s="4" t="str">
        <f aca="false">IF(B1071="코스닥", "KOSDAQ:"&amp;TEXT(C1071,"000000"), IF(B1071="코넥스", "N/A","KRX:"&amp;TEXT(C1071,"000000")))</f>
        <v>KOSDAQ:059090</v>
      </c>
      <c r="Q1071" s="5"/>
    </row>
    <row r="1072" customFormat="false" ht="15.75" hidden="false" customHeight="false" outlineLevel="0" collapsed="false">
      <c r="A1072" s="6" t="n">
        <v>1070</v>
      </c>
      <c r="B1072" s="6" t="s">
        <v>21</v>
      </c>
      <c r="C1072" s="7" t="n">
        <v>214180</v>
      </c>
      <c r="D1072" s="6" t="s">
        <v>3273</v>
      </c>
      <c r="E1072" s="7" t="n">
        <v>106309</v>
      </c>
      <c r="F1072" s="6" t="s">
        <v>183</v>
      </c>
      <c r="G1072" s="8" t="n">
        <v>5685314</v>
      </c>
      <c r="H1072" s="8" t="n">
        <v>2842657000</v>
      </c>
      <c r="I1072" s="6" t="n">
        <v>500</v>
      </c>
      <c r="J1072" s="6" t="s">
        <v>17</v>
      </c>
      <c r="K1072" s="6" t="s">
        <v>3274</v>
      </c>
      <c r="L1072" s="6" t="s">
        <v>3275</v>
      </c>
      <c r="M1072" s="3"/>
      <c r="N1072" s="9" t="str">
        <f aca="false">IF(B1072="코스닥", TEXT(C1072,"000000")&amp;".KQ", IF(B1072="코넥스", "N/A",TEXT(C1072,"000000")&amp;".KS"))</f>
        <v>214180.KQ</v>
      </c>
      <c r="O1072" s="5"/>
      <c r="P1072" s="4" t="str">
        <f aca="false">IF(B1072="코스닥", "KOSDAQ:"&amp;TEXT(C1072,"000000"), IF(B1072="코넥스", "N/A","KRX:"&amp;TEXT(C1072,"000000")))</f>
        <v>KOSDAQ:214180</v>
      </c>
      <c r="Q1072" s="5"/>
    </row>
    <row r="1073" customFormat="false" ht="15.75" hidden="false" customHeight="false" outlineLevel="0" collapsed="false">
      <c r="A1073" s="6" t="n">
        <v>1071</v>
      </c>
      <c r="B1073" s="6" t="s">
        <v>21</v>
      </c>
      <c r="C1073" s="7" t="n">
        <v>18700</v>
      </c>
      <c r="D1073" s="6" t="s">
        <v>3276</v>
      </c>
      <c r="E1073" s="7" t="n">
        <v>95601</v>
      </c>
      <c r="F1073" s="6" t="s">
        <v>1295</v>
      </c>
      <c r="G1073" s="8" t="n">
        <v>11122190</v>
      </c>
      <c r="H1073" s="8" t="n">
        <v>11122190000</v>
      </c>
      <c r="I1073" s="8" t="n">
        <v>1000</v>
      </c>
      <c r="J1073" s="6" t="s">
        <v>17</v>
      </c>
      <c r="K1073" s="6" t="s">
        <v>3277</v>
      </c>
      <c r="L1073" s="6" t="s">
        <v>3278</v>
      </c>
      <c r="M1073" s="3"/>
      <c r="N1073" s="9" t="str">
        <f aca="false">IF(B1073="코스닥", TEXT(C1073,"000000")&amp;".KQ", IF(B1073="코넥스", "N/A",TEXT(C1073,"000000")&amp;".KS"))</f>
        <v>018700.KQ</v>
      </c>
      <c r="O1073" s="5"/>
      <c r="P1073" s="4" t="str">
        <f aca="false">IF(B1073="코스닥", "KOSDAQ:"&amp;TEXT(C1073,"000000"), IF(B1073="코넥스", "N/A","KRX:"&amp;TEXT(C1073,"000000")))</f>
        <v>KOSDAQ:018700</v>
      </c>
      <c r="Q1073" s="5"/>
    </row>
    <row r="1074" customFormat="false" ht="15.75" hidden="false" customHeight="false" outlineLevel="0" collapsed="false">
      <c r="A1074" s="6" t="n">
        <v>1072</v>
      </c>
      <c r="B1074" s="6" t="s">
        <v>21</v>
      </c>
      <c r="C1074" s="7" t="n">
        <v>35620</v>
      </c>
      <c r="D1074" s="6" t="s">
        <v>3279</v>
      </c>
      <c r="E1074" s="7" t="n">
        <v>105802</v>
      </c>
      <c r="F1074" s="6" t="s">
        <v>235</v>
      </c>
      <c r="G1074" s="8" t="n">
        <v>65481808</v>
      </c>
      <c r="H1074" s="8" t="n">
        <v>32740904000</v>
      </c>
      <c r="I1074" s="6" t="n">
        <v>500</v>
      </c>
      <c r="J1074" s="6" t="s">
        <v>17</v>
      </c>
      <c r="K1074" s="6" t="s">
        <v>3280</v>
      </c>
      <c r="L1074" s="6" t="s">
        <v>3281</v>
      </c>
      <c r="M1074" s="3"/>
      <c r="N1074" s="9" t="str">
        <f aca="false">IF(B1074="코스닥", TEXT(C1074,"000000")&amp;".KQ", IF(B1074="코넥스", "N/A",TEXT(C1074,"000000")&amp;".KS"))</f>
        <v>035620.KQ</v>
      </c>
      <c r="O1074" s="5"/>
      <c r="P1074" s="4" t="str">
        <f aca="false">IF(B1074="코스닥", "KOSDAQ:"&amp;TEXT(C1074,"000000"), IF(B1074="코넥스", "N/A","KRX:"&amp;TEXT(C1074,"000000")))</f>
        <v>KOSDAQ:035620</v>
      </c>
      <c r="Q1074" s="5"/>
    </row>
    <row r="1075" customFormat="false" ht="15.75" hidden="false" customHeight="false" outlineLevel="0" collapsed="false">
      <c r="A1075" s="6" t="n">
        <v>1073</v>
      </c>
      <c r="B1075" s="6" t="s">
        <v>21</v>
      </c>
      <c r="C1075" s="7" t="n">
        <v>64520</v>
      </c>
      <c r="D1075" s="6" t="s">
        <v>3282</v>
      </c>
      <c r="E1075" s="7" t="n">
        <v>32601</v>
      </c>
      <c r="F1075" s="6" t="s">
        <v>147</v>
      </c>
      <c r="G1075" s="8" t="n">
        <v>49828472</v>
      </c>
      <c r="H1075" s="8" t="n">
        <v>24914236000</v>
      </c>
      <c r="I1075" s="6" t="n">
        <v>500</v>
      </c>
      <c r="J1075" s="6" t="s">
        <v>17</v>
      </c>
      <c r="K1075" s="6" t="s">
        <v>3283</v>
      </c>
      <c r="L1075" s="6" t="s">
        <v>3284</v>
      </c>
      <c r="M1075" s="3"/>
      <c r="N1075" s="9" t="str">
        <f aca="false">IF(B1075="코스닥", TEXT(C1075,"000000")&amp;".KQ", IF(B1075="코넥스", "N/A",TEXT(C1075,"000000")&amp;".KS"))</f>
        <v>064520.KQ</v>
      </c>
      <c r="O1075" s="5"/>
      <c r="P1075" s="4" t="str">
        <f aca="false">IF(B1075="코스닥", "KOSDAQ:"&amp;TEXT(C1075,"000000"), IF(B1075="코넥스", "N/A","KRX:"&amp;TEXT(C1075,"000000")))</f>
        <v>KOSDAQ:064520</v>
      </c>
      <c r="Q1075" s="5"/>
    </row>
    <row r="1076" customFormat="false" ht="15.75" hidden="false" customHeight="false" outlineLevel="0" collapsed="false">
      <c r="A1076" s="6" t="n">
        <v>1074</v>
      </c>
      <c r="B1076" s="6" t="s">
        <v>21</v>
      </c>
      <c r="C1076" s="7" t="n">
        <v>53030</v>
      </c>
      <c r="D1076" s="6" t="s">
        <v>3285</v>
      </c>
      <c r="E1076" s="7" t="n">
        <v>32102</v>
      </c>
      <c r="F1076" s="6" t="s">
        <v>129</v>
      </c>
      <c r="G1076" s="8" t="n">
        <v>30896448</v>
      </c>
      <c r="H1076" s="8" t="n">
        <v>15448224000</v>
      </c>
      <c r="I1076" s="6" t="n">
        <v>500</v>
      </c>
      <c r="J1076" s="6" t="s">
        <v>17</v>
      </c>
      <c r="K1076" s="6" t="s">
        <v>3286</v>
      </c>
      <c r="L1076" s="6" t="s">
        <v>3287</v>
      </c>
      <c r="M1076" s="3"/>
      <c r="N1076" s="9" t="str">
        <f aca="false">IF(B1076="코스닥", TEXT(C1076,"000000")&amp;".KQ", IF(B1076="코넥스", "N/A",TEXT(C1076,"000000")&amp;".KS"))</f>
        <v>053030.KQ</v>
      </c>
      <c r="O1076" s="5"/>
      <c r="P1076" s="4" t="str">
        <f aca="false">IF(B1076="코스닥", "KOSDAQ:"&amp;TEXT(C1076,"000000"), IF(B1076="코넥스", "N/A","KRX:"&amp;TEXT(C1076,"000000")))</f>
        <v>KOSDAQ:053030</v>
      </c>
      <c r="Q1076" s="5"/>
    </row>
    <row r="1077" customFormat="false" ht="15.75" hidden="false" customHeight="false" outlineLevel="0" collapsed="false">
      <c r="A1077" s="6" t="n">
        <v>1075</v>
      </c>
      <c r="B1077" s="6" t="s">
        <v>21</v>
      </c>
      <c r="C1077" s="7" t="n">
        <v>84990</v>
      </c>
      <c r="D1077" s="6" t="s">
        <v>3288</v>
      </c>
      <c r="E1077" s="7" t="n">
        <v>137001</v>
      </c>
      <c r="F1077" s="6" t="s">
        <v>2721</v>
      </c>
      <c r="G1077" s="8" t="n">
        <v>14197877</v>
      </c>
      <c r="H1077" s="8" t="n">
        <v>7098938500</v>
      </c>
      <c r="I1077" s="6" t="n">
        <v>500</v>
      </c>
      <c r="J1077" s="6" t="s">
        <v>17</v>
      </c>
      <c r="K1077" s="6" t="s">
        <v>3289</v>
      </c>
      <c r="L1077" s="6" t="s">
        <v>3290</v>
      </c>
      <c r="M1077" s="3"/>
      <c r="N1077" s="9" t="str">
        <f aca="false">IF(B1077="코스닥", TEXT(C1077,"000000")&amp;".KQ", IF(B1077="코넥스", "N/A",TEXT(C1077,"000000")&amp;".KS"))</f>
        <v>084990.KQ</v>
      </c>
      <c r="O1077" s="5"/>
      <c r="P1077" s="4" t="str">
        <f aca="false">IF(B1077="코스닥", "KOSDAQ:"&amp;TEXT(C1077,"000000"), IF(B1077="코넥스", "N/A","KRX:"&amp;TEXT(C1077,"000000")))</f>
        <v>KOSDAQ:084990</v>
      </c>
      <c r="Q1077" s="5"/>
    </row>
    <row r="1078" customFormat="false" ht="15.75" hidden="false" customHeight="false" outlineLevel="0" collapsed="false">
      <c r="A1078" s="6" t="n">
        <v>1076</v>
      </c>
      <c r="B1078" s="6" t="s">
        <v>21</v>
      </c>
      <c r="C1078" s="7" t="n">
        <v>64550</v>
      </c>
      <c r="D1078" s="6" t="s">
        <v>3291</v>
      </c>
      <c r="E1078" s="7" t="n">
        <v>32103</v>
      </c>
      <c r="F1078" s="6" t="s">
        <v>2708</v>
      </c>
      <c r="G1078" s="8" t="n">
        <v>14013008</v>
      </c>
      <c r="H1078" s="8" t="n">
        <v>7006504000</v>
      </c>
      <c r="I1078" s="6" t="n">
        <v>500</v>
      </c>
      <c r="J1078" s="6" t="s">
        <v>17</v>
      </c>
      <c r="K1078" s="6" t="s">
        <v>3292</v>
      </c>
      <c r="L1078" s="6" t="s">
        <v>3293</v>
      </c>
      <c r="M1078" s="3"/>
      <c r="N1078" s="9" t="str">
        <f aca="false">IF(B1078="코스닥", TEXT(C1078,"000000")&amp;".KQ", IF(B1078="코넥스", "N/A",TEXT(C1078,"000000")&amp;".KS"))</f>
        <v>064550.KQ</v>
      </c>
      <c r="O1078" s="5"/>
      <c r="P1078" s="4" t="str">
        <f aca="false">IF(B1078="코스닥", "KOSDAQ:"&amp;TEXT(C1078,"000000"), IF(B1078="코넥스", "N/A","KRX:"&amp;TEXT(C1078,"000000")))</f>
        <v>KOSDAQ:064550</v>
      </c>
      <c r="Q1078" s="5"/>
    </row>
    <row r="1079" customFormat="false" ht="15.75" hidden="false" customHeight="false" outlineLevel="0" collapsed="false">
      <c r="A1079" s="6" t="n">
        <v>1077</v>
      </c>
      <c r="B1079" s="6" t="s">
        <v>21</v>
      </c>
      <c r="C1079" s="7" t="n">
        <v>52260</v>
      </c>
      <c r="D1079" s="6" t="s">
        <v>3294</v>
      </c>
      <c r="E1079" s="7" t="n">
        <v>32004</v>
      </c>
      <c r="F1079" s="6" t="s">
        <v>162</v>
      </c>
      <c r="G1079" s="8" t="n">
        <v>15000000</v>
      </c>
      <c r="H1079" s="8" t="n">
        <v>7500000000</v>
      </c>
      <c r="I1079" s="6" t="n">
        <v>500</v>
      </c>
      <c r="J1079" s="6" t="s">
        <v>17</v>
      </c>
      <c r="K1079" s="6" t="s">
        <v>3295</v>
      </c>
      <c r="L1079" s="6" t="s">
        <v>3296</v>
      </c>
      <c r="M1079" s="3"/>
      <c r="N1079" s="9" t="str">
        <f aca="false">IF(B1079="코스닥", TEXT(C1079,"000000")&amp;".KQ", IF(B1079="코넥스", "N/A",TEXT(C1079,"000000")&amp;".KS"))</f>
        <v>052260.KQ</v>
      </c>
      <c r="O1079" s="5"/>
      <c r="P1079" s="4" t="str">
        <f aca="false">IF(B1079="코스닥", "KOSDAQ:"&amp;TEXT(C1079,"000000"), IF(B1079="코넥스", "N/A","KRX:"&amp;TEXT(C1079,"000000")))</f>
        <v>KOSDAQ:052260</v>
      </c>
      <c r="Q1079" s="5"/>
    </row>
    <row r="1080" customFormat="false" ht="15.75" hidden="false" customHeight="false" outlineLevel="0" collapsed="false">
      <c r="A1080" s="6" t="n">
        <v>1078</v>
      </c>
      <c r="B1080" s="6" t="s">
        <v>21</v>
      </c>
      <c r="C1080" s="7" t="n">
        <v>38460</v>
      </c>
      <c r="D1080" s="6" t="s">
        <v>3297</v>
      </c>
      <c r="E1080" s="7" t="n">
        <v>32602</v>
      </c>
      <c r="F1080" s="6" t="s">
        <v>23</v>
      </c>
      <c r="G1080" s="8" t="n">
        <v>16613085</v>
      </c>
      <c r="H1080" s="8" t="n">
        <v>8306542500</v>
      </c>
      <c r="I1080" s="6" t="n">
        <v>500</v>
      </c>
      <c r="J1080" s="6" t="s">
        <v>17</v>
      </c>
      <c r="K1080" s="6" t="s">
        <v>3298</v>
      </c>
      <c r="L1080" s="6" t="s">
        <v>3299</v>
      </c>
      <c r="M1080" s="3"/>
      <c r="N1080" s="9" t="str">
        <f aca="false">IF(B1080="코스닥", TEXT(C1080,"000000")&amp;".KQ", IF(B1080="코넥스", "N/A",TEXT(C1080,"000000")&amp;".KS"))</f>
        <v>038460.KQ</v>
      </c>
      <c r="O1080" s="5"/>
      <c r="P1080" s="4" t="str">
        <f aca="false">IF(B1080="코스닥", "KOSDAQ:"&amp;TEXT(C1080,"000000"), IF(B1080="코넥스", "N/A","KRX:"&amp;TEXT(C1080,"000000")))</f>
        <v>KOSDAQ:038460</v>
      </c>
      <c r="Q1080" s="5"/>
    </row>
    <row r="1081" customFormat="false" ht="15.75" hidden="false" customHeight="false" outlineLevel="0" collapsed="false">
      <c r="A1081" s="6" t="n">
        <v>1079</v>
      </c>
      <c r="B1081" s="6" t="s">
        <v>21</v>
      </c>
      <c r="C1081" s="7" t="n">
        <v>86040</v>
      </c>
      <c r="D1081" s="6" t="s">
        <v>3300</v>
      </c>
      <c r="E1081" s="7" t="n">
        <v>137001</v>
      </c>
      <c r="F1081" s="6" t="s">
        <v>2721</v>
      </c>
      <c r="G1081" s="8" t="n">
        <v>14419623</v>
      </c>
      <c r="H1081" s="8" t="n">
        <v>7209811500</v>
      </c>
      <c r="I1081" s="6" t="n">
        <v>500</v>
      </c>
      <c r="J1081" s="6" t="s">
        <v>17</v>
      </c>
      <c r="K1081" s="6" t="s">
        <v>3301</v>
      </c>
      <c r="L1081" s="6" t="s">
        <v>3302</v>
      </c>
      <c r="M1081" s="3"/>
      <c r="N1081" s="9" t="str">
        <f aca="false">IF(B1081="코스닥", TEXT(C1081,"000000")&amp;".KQ", IF(B1081="코넥스", "N/A",TEXT(C1081,"000000")&amp;".KS"))</f>
        <v>086040.KQ</v>
      </c>
      <c r="O1081" s="5"/>
      <c r="P1081" s="4" t="str">
        <f aca="false">IF(B1081="코스닥", "KOSDAQ:"&amp;TEXT(C1081,"000000"), IF(B1081="코넥스", "N/A","KRX:"&amp;TEXT(C1081,"000000")))</f>
        <v>KOSDAQ:086040</v>
      </c>
      <c r="Q1081" s="5"/>
    </row>
    <row r="1082" customFormat="false" ht="15.75" hidden="false" customHeight="false" outlineLevel="0" collapsed="false">
      <c r="A1082" s="6" t="n">
        <v>1080</v>
      </c>
      <c r="B1082" s="6" t="s">
        <v>21</v>
      </c>
      <c r="C1082" s="7" t="n">
        <v>43150</v>
      </c>
      <c r="D1082" s="6" t="s">
        <v>3303</v>
      </c>
      <c r="E1082" s="7" t="n">
        <v>32701</v>
      </c>
      <c r="F1082" s="6" t="s">
        <v>2695</v>
      </c>
      <c r="G1082" s="8" t="n">
        <v>14854256</v>
      </c>
      <c r="H1082" s="8" t="n">
        <v>7427128000</v>
      </c>
      <c r="I1082" s="6" t="n">
        <v>500</v>
      </c>
      <c r="J1082" s="6" t="s">
        <v>17</v>
      </c>
      <c r="K1082" s="6" t="s">
        <v>3304</v>
      </c>
      <c r="L1082" s="6" t="s">
        <v>3305</v>
      </c>
      <c r="M1082" s="3"/>
      <c r="N1082" s="9" t="str">
        <f aca="false">IF(B1082="코스닥", TEXT(C1082,"000000")&amp;".KQ", IF(B1082="코넥스", "N/A",TEXT(C1082,"000000")&amp;".KS"))</f>
        <v>043150.KQ</v>
      </c>
      <c r="O1082" s="5"/>
      <c r="P1082" s="4" t="str">
        <f aca="false">IF(B1082="코스닥", "KOSDAQ:"&amp;TEXT(C1082,"000000"), IF(B1082="코넥스", "N/A","KRX:"&amp;TEXT(C1082,"000000")))</f>
        <v>KOSDAQ:043150</v>
      </c>
      <c r="Q1082" s="5"/>
    </row>
    <row r="1083" customFormat="false" ht="15.75" hidden="false" customHeight="false" outlineLevel="0" collapsed="false">
      <c r="A1083" s="6" t="n">
        <v>1081</v>
      </c>
      <c r="B1083" s="6" t="s">
        <v>21</v>
      </c>
      <c r="C1083" s="7" t="n">
        <v>46310</v>
      </c>
      <c r="D1083" s="6" t="s">
        <v>3306</v>
      </c>
      <c r="E1083" s="7" t="n">
        <v>32604</v>
      </c>
      <c r="F1083" s="6" t="s">
        <v>210</v>
      </c>
      <c r="G1083" s="8" t="n">
        <v>11451000</v>
      </c>
      <c r="H1083" s="8" t="n">
        <v>5725500000</v>
      </c>
      <c r="I1083" s="6" t="n">
        <v>500</v>
      </c>
      <c r="J1083" s="6" t="s">
        <v>17</v>
      </c>
      <c r="K1083" s="6" t="s">
        <v>3307</v>
      </c>
      <c r="L1083" s="6" t="s">
        <v>3308</v>
      </c>
      <c r="M1083" s="3"/>
      <c r="N1083" s="9" t="str">
        <f aca="false">IF(B1083="코스닥", TEXT(C1083,"000000")&amp;".KQ", IF(B1083="코넥스", "N/A",TEXT(C1083,"000000")&amp;".KS"))</f>
        <v>046310.KQ</v>
      </c>
      <c r="O1083" s="5"/>
      <c r="P1083" s="4" t="str">
        <f aca="false">IF(B1083="코스닥", "KOSDAQ:"&amp;TEXT(C1083,"000000"), IF(B1083="코넥스", "N/A","KRX:"&amp;TEXT(C1083,"000000")))</f>
        <v>KOSDAQ:046310</v>
      </c>
      <c r="Q1083" s="5"/>
    </row>
    <row r="1084" customFormat="false" ht="15.75" hidden="false" customHeight="false" outlineLevel="0" collapsed="false">
      <c r="A1084" s="6" t="n">
        <v>1082</v>
      </c>
      <c r="B1084" s="6" t="s">
        <v>21</v>
      </c>
      <c r="C1084" s="7" t="n">
        <v>66110</v>
      </c>
      <c r="D1084" s="6" t="s">
        <v>3309</v>
      </c>
      <c r="E1084" s="7" t="n">
        <v>32603</v>
      </c>
      <c r="F1084" s="6" t="s">
        <v>1264</v>
      </c>
      <c r="G1084" s="8" t="n">
        <v>25817134</v>
      </c>
      <c r="H1084" s="8" t="n">
        <v>12908567000</v>
      </c>
      <c r="I1084" s="6" t="n">
        <v>500</v>
      </c>
      <c r="J1084" s="6" t="s">
        <v>17</v>
      </c>
      <c r="K1084" s="6" t="s">
        <v>3310</v>
      </c>
      <c r="L1084" s="6" t="s">
        <v>3311</v>
      </c>
      <c r="M1084" s="3"/>
      <c r="N1084" s="9" t="str">
        <f aca="false">IF(B1084="코스닥", TEXT(C1084,"000000")&amp;".KQ", IF(B1084="코넥스", "N/A",TEXT(C1084,"000000")&amp;".KS"))</f>
        <v>066110.KQ</v>
      </c>
      <c r="O1084" s="5"/>
      <c r="P1084" s="4" t="str">
        <f aca="false">IF(B1084="코스닥", "KOSDAQ:"&amp;TEXT(C1084,"000000"), IF(B1084="코넥스", "N/A","KRX:"&amp;TEXT(C1084,"000000")))</f>
        <v>KOSDAQ:066110</v>
      </c>
      <c r="Q1084" s="5"/>
    </row>
    <row r="1085" customFormat="false" ht="15.75" hidden="false" customHeight="false" outlineLevel="0" collapsed="false">
      <c r="A1085" s="6" t="n">
        <v>1083</v>
      </c>
      <c r="B1085" s="6" t="s">
        <v>21</v>
      </c>
      <c r="C1085" s="7" t="n">
        <v>36620</v>
      </c>
      <c r="D1085" s="6" t="s">
        <v>3312</v>
      </c>
      <c r="E1085" s="7" t="n">
        <v>74607</v>
      </c>
      <c r="F1085" s="6" t="s">
        <v>90</v>
      </c>
      <c r="G1085" s="8" t="n">
        <v>14867404</v>
      </c>
      <c r="H1085" s="8" t="n">
        <v>7433702000</v>
      </c>
      <c r="I1085" s="6" t="n">
        <v>500</v>
      </c>
      <c r="J1085" s="6" t="s">
        <v>17</v>
      </c>
      <c r="K1085" s="6" t="s">
        <v>3313</v>
      </c>
      <c r="L1085" s="6" t="s">
        <v>3314</v>
      </c>
      <c r="M1085" s="3"/>
      <c r="N1085" s="9" t="str">
        <f aca="false">IF(B1085="코스닥", TEXT(C1085,"000000")&amp;".KQ", IF(B1085="코넥스", "N/A",TEXT(C1085,"000000")&amp;".KS"))</f>
        <v>036620.KQ</v>
      </c>
      <c r="O1085" s="5"/>
      <c r="P1085" s="4" t="str">
        <f aca="false">IF(B1085="코스닥", "KOSDAQ:"&amp;TEXT(C1085,"000000"), IF(B1085="코넥스", "N/A","KRX:"&amp;TEXT(C1085,"000000")))</f>
        <v>KOSDAQ:036620</v>
      </c>
      <c r="Q1085" s="5"/>
    </row>
    <row r="1086" customFormat="false" ht="15.75" hidden="false" customHeight="false" outlineLevel="0" collapsed="false">
      <c r="A1086" s="6" t="n">
        <v>1084</v>
      </c>
      <c r="B1086" s="6" t="s">
        <v>21</v>
      </c>
      <c r="C1086" s="7" t="n">
        <v>19660</v>
      </c>
      <c r="D1086" s="6" t="s">
        <v>3315</v>
      </c>
      <c r="E1086" s="7" t="n">
        <v>116601</v>
      </c>
      <c r="F1086" s="6" t="s">
        <v>118</v>
      </c>
      <c r="G1086" s="8" t="n">
        <v>18663047</v>
      </c>
      <c r="H1086" s="8" t="n">
        <v>9331523500</v>
      </c>
      <c r="I1086" s="6" t="n">
        <v>500</v>
      </c>
      <c r="J1086" s="6" t="s">
        <v>17</v>
      </c>
      <c r="K1086" s="6" t="s">
        <v>3316</v>
      </c>
      <c r="L1086" s="6" t="s">
        <v>3317</v>
      </c>
      <c r="M1086" s="3"/>
      <c r="N1086" s="9" t="str">
        <f aca="false">IF(B1086="코스닥", TEXT(C1086,"000000")&amp;".KQ", IF(B1086="코넥스", "N/A",TEXT(C1086,"000000")&amp;".KS"))</f>
        <v>019660.KQ</v>
      </c>
      <c r="O1086" s="5"/>
      <c r="P1086" s="4" t="str">
        <f aca="false">IF(B1086="코스닥", "KOSDAQ:"&amp;TEXT(C1086,"000000"), IF(B1086="코넥스", "N/A","KRX:"&amp;TEXT(C1086,"000000")))</f>
        <v>KOSDAQ:019660</v>
      </c>
      <c r="Q1086" s="5"/>
    </row>
    <row r="1087" customFormat="false" ht="15.75" hidden="false" customHeight="false" outlineLevel="0" collapsed="false">
      <c r="A1087" s="6" t="n">
        <v>1085</v>
      </c>
      <c r="B1087" s="6" t="s">
        <v>21</v>
      </c>
      <c r="C1087" s="7" t="n">
        <v>177350</v>
      </c>
      <c r="D1087" s="6" t="s">
        <v>3318</v>
      </c>
      <c r="E1087" s="7" t="n">
        <v>32902</v>
      </c>
      <c r="F1087" s="6" t="s">
        <v>282</v>
      </c>
      <c r="G1087" s="8" t="n">
        <v>5445662</v>
      </c>
      <c r="H1087" s="8" t="n">
        <v>2722831000</v>
      </c>
      <c r="I1087" s="6" t="n">
        <v>500</v>
      </c>
      <c r="J1087" s="6" t="s">
        <v>17</v>
      </c>
      <c r="K1087" s="6" t="s">
        <v>3319</v>
      </c>
      <c r="L1087" s="6" t="s">
        <v>3320</v>
      </c>
      <c r="M1087" s="3"/>
      <c r="N1087" s="9" t="str">
        <f aca="false">IF(B1087="코스닥", TEXT(C1087,"000000")&amp;".KQ", IF(B1087="코넥스", "N/A",TEXT(C1087,"000000")&amp;".KS"))</f>
        <v>177350.KQ</v>
      </c>
      <c r="O1087" s="5"/>
      <c r="P1087" s="4" t="str">
        <f aca="false">IF(B1087="코스닥", "KOSDAQ:"&amp;TEXT(C1087,"000000"), IF(B1087="코넥스", "N/A","KRX:"&amp;TEXT(C1087,"000000")))</f>
        <v>KOSDAQ:177350</v>
      </c>
      <c r="Q1087" s="5"/>
    </row>
    <row r="1088" customFormat="false" ht="15.75" hidden="false" customHeight="false" outlineLevel="0" collapsed="false">
      <c r="A1088" s="6" t="n">
        <v>1086</v>
      </c>
      <c r="B1088" s="6" t="s">
        <v>21</v>
      </c>
      <c r="C1088" s="7" t="n">
        <v>14100</v>
      </c>
      <c r="D1088" s="6" t="s">
        <v>3321</v>
      </c>
      <c r="E1088" s="7" t="n">
        <v>32004</v>
      </c>
      <c r="F1088" s="6" t="s">
        <v>162</v>
      </c>
      <c r="G1088" s="8" t="n">
        <v>10800000</v>
      </c>
      <c r="H1088" s="8" t="n">
        <v>5400000000</v>
      </c>
      <c r="I1088" s="6" t="n">
        <v>500</v>
      </c>
      <c r="J1088" s="6" t="s">
        <v>17</v>
      </c>
      <c r="K1088" s="6" t="s">
        <v>3322</v>
      </c>
      <c r="L1088" s="6" t="s">
        <v>3323</v>
      </c>
      <c r="M1088" s="3"/>
      <c r="N1088" s="9" t="str">
        <f aca="false">IF(B1088="코스닥", TEXT(C1088,"000000")&amp;".KQ", IF(B1088="코넥스", "N/A",TEXT(C1088,"000000")&amp;".KS"))</f>
        <v>014100.KQ</v>
      </c>
      <c r="O1088" s="5"/>
      <c r="P1088" s="4" t="str">
        <f aca="false">IF(B1088="코스닥", "KOSDAQ:"&amp;TEXT(C1088,"000000"), IF(B1088="코넥스", "N/A","KRX:"&amp;TEXT(C1088,"000000")))</f>
        <v>KOSDAQ:014100</v>
      </c>
      <c r="Q1088" s="5"/>
    </row>
    <row r="1089" customFormat="false" ht="15.75" hidden="false" customHeight="false" outlineLevel="0" collapsed="false">
      <c r="A1089" s="6" t="n">
        <v>1087</v>
      </c>
      <c r="B1089" s="6" t="s">
        <v>21</v>
      </c>
      <c r="C1089" s="7" t="n">
        <v>6910</v>
      </c>
      <c r="D1089" s="6" t="s">
        <v>3324</v>
      </c>
      <c r="E1089" s="7" t="n">
        <v>32501</v>
      </c>
      <c r="F1089" s="6" t="s">
        <v>739</v>
      </c>
      <c r="G1089" s="8" t="n">
        <v>34253279</v>
      </c>
      <c r="H1089" s="8" t="n">
        <v>17126639500</v>
      </c>
      <c r="I1089" s="6" t="n">
        <v>500</v>
      </c>
      <c r="J1089" s="6" t="s">
        <v>17</v>
      </c>
      <c r="K1089" s="6" t="s">
        <v>3325</v>
      </c>
      <c r="L1089" s="6" t="s">
        <v>3326</v>
      </c>
      <c r="M1089" s="3"/>
      <c r="N1089" s="9" t="str">
        <f aca="false">IF(B1089="코스닥", TEXT(C1089,"000000")&amp;".KQ", IF(B1089="코넥스", "N/A",TEXT(C1089,"000000")&amp;".KS"))</f>
        <v>006910.KQ</v>
      </c>
      <c r="O1089" s="5"/>
      <c r="P1089" s="4" t="str">
        <f aca="false">IF(B1089="코스닥", "KOSDAQ:"&amp;TEXT(C1089,"000000"), IF(B1089="코넥스", "N/A","KRX:"&amp;TEXT(C1089,"000000")))</f>
        <v>KOSDAQ:006910</v>
      </c>
      <c r="Q1089" s="5"/>
    </row>
    <row r="1090" customFormat="false" ht="15.75" hidden="false" customHeight="false" outlineLevel="0" collapsed="false">
      <c r="A1090" s="6" t="n">
        <v>1088</v>
      </c>
      <c r="B1090" s="6" t="s">
        <v>21</v>
      </c>
      <c r="C1090" s="7" t="n">
        <v>26260</v>
      </c>
      <c r="D1090" s="6" t="s">
        <v>3327</v>
      </c>
      <c r="E1090" s="7" t="n">
        <v>106301</v>
      </c>
      <c r="F1090" s="6" t="s">
        <v>231</v>
      </c>
      <c r="G1090" s="8" t="n">
        <v>24410312</v>
      </c>
      <c r="H1090" s="8" t="n">
        <v>12205156000</v>
      </c>
      <c r="I1090" s="6" t="n">
        <v>500</v>
      </c>
      <c r="J1090" s="6" t="s">
        <v>17</v>
      </c>
      <c r="K1090" s="6" t="s">
        <v>3328</v>
      </c>
      <c r="L1090" s="6" t="s">
        <v>3329</v>
      </c>
      <c r="M1090" s="3"/>
      <c r="N1090" s="9" t="str">
        <f aca="false">IF(B1090="코스닥", TEXT(C1090,"000000")&amp;".KQ", IF(B1090="코넥스", "N/A",TEXT(C1090,"000000")&amp;".KS"))</f>
        <v>026260.KQ</v>
      </c>
      <c r="O1090" s="5"/>
      <c r="P1090" s="4" t="str">
        <f aca="false">IF(B1090="코스닥", "KOSDAQ:"&amp;TEXT(C1090,"000000"), IF(B1090="코넥스", "N/A","KRX:"&amp;TEXT(C1090,"000000")))</f>
        <v>KOSDAQ:026260</v>
      </c>
      <c r="Q1090" s="5"/>
    </row>
    <row r="1091" customFormat="false" ht="15.75" hidden="false" customHeight="false" outlineLevel="0" collapsed="false">
      <c r="A1091" s="6" t="n">
        <v>1089</v>
      </c>
      <c r="B1091" s="6" t="s">
        <v>21</v>
      </c>
      <c r="C1091" s="7" t="n">
        <v>25270</v>
      </c>
      <c r="D1091" s="6" t="s">
        <v>3330</v>
      </c>
      <c r="E1091" s="7" t="n">
        <v>31301</v>
      </c>
      <c r="F1091" s="6" t="s">
        <v>356</v>
      </c>
      <c r="G1091" s="8" t="n">
        <v>8000000</v>
      </c>
      <c r="H1091" s="8" t="n">
        <v>4000000000</v>
      </c>
      <c r="I1091" s="6" t="n">
        <v>500</v>
      </c>
      <c r="J1091" s="6" t="s">
        <v>17</v>
      </c>
      <c r="K1091" s="6" t="s">
        <v>3331</v>
      </c>
      <c r="L1091" s="6" t="s">
        <v>3332</v>
      </c>
      <c r="M1091" s="3"/>
      <c r="N1091" s="9" t="str">
        <f aca="false">IF(B1091="코스닥", TEXT(C1091,"000000")&amp;".KQ", IF(B1091="코넥스", "N/A",TEXT(C1091,"000000")&amp;".KS"))</f>
        <v>025270.KQ</v>
      </c>
      <c r="O1091" s="5"/>
      <c r="P1091" s="4" t="str">
        <f aca="false">IF(B1091="코스닥", "KOSDAQ:"&amp;TEXT(C1091,"000000"), IF(B1091="코넥스", "N/A","KRX:"&amp;TEXT(C1091,"000000")))</f>
        <v>KOSDAQ:025270</v>
      </c>
      <c r="Q1091" s="5"/>
    </row>
    <row r="1092" customFormat="false" ht="15.75" hidden="false" customHeight="false" outlineLevel="0" collapsed="false">
      <c r="A1092" s="6" t="n">
        <v>1090</v>
      </c>
      <c r="B1092" s="6" t="s">
        <v>21</v>
      </c>
      <c r="C1092" s="7" t="n">
        <v>8470</v>
      </c>
      <c r="D1092" s="6" t="s">
        <v>3333</v>
      </c>
      <c r="E1092" s="7" t="n">
        <v>32501</v>
      </c>
      <c r="F1092" s="6" t="s">
        <v>739</v>
      </c>
      <c r="G1092" s="8" t="n">
        <v>8341600</v>
      </c>
      <c r="H1092" s="8" t="n">
        <v>4170800000</v>
      </c>
      <c r="I1092" s="6" t="n">
        <v>500</v>
      </c>
      <c r="J1092" s="6" t="s">
        <v>17</v>
      </c>
      <c r="K1092" s="6" t="s">
        <v>3334</v>
      </c>
      <c r="L1092" s="6" t="s">
        <v>3335</v>
      </c>
      <c r="M1092" s="3"/>
      <c r="N1092" s="9" t="str">
        <f aca="false">IF(B1092="코스닥", TEXT(C1092,"000000")&amp;".KQ", IF(B1092="코넥스", "N/A",TEXT(C1092,"000000")&amp;".KS"))</f>
        <v>008470.KQ</v>
      </c>
      <c r="O1092" s="5"/>
      <c r="P1092" s="4" t="str">
        <f aca="false">IF(B1092="코스닥", "KOSDAQ:"&amp;TEXT(C1092,"000000"), IF(B1092="코넥스", "N/A","KRX:"&amp;TEXT(C1092,"000000")))</f>
        <v>KOSDAQ:008470</v>
      </c>
      <c r="Q1092" s="5"/>
    </row>
    <row r="1093" customFormat="false" ht="15.75" hidden="false" customHeight="false" outlineLevel="0" collapsed="false">
      <c r="A1093" s="6" t="n">
        <v>1091</v>
      </c>
      <c r="B1093" s="6" t="s">
        <v>21</v>
      </c>
      <c r="C1093" s="7" t="n">
        <v>100120</v>
      </c>
      <c r="D1093" s="6" t="s">
        <v>3336</v>
      </c>
      <c r="E1093" s="7" t="n">
        <v>32701</v>
      </c>
      <c r="F1093" s="6" t="s">
        <v>2695</v>
      </c>
      <c r="G1093" s="8" t="n">
        <v>10001865</v>
      </c>
      <c r="H1093" s="8" t="n">
        <v>5000932500</v>
      </c>
      <c r="I1093" s="6" t="n">
        <v>500</v>
      </c>
      <c r="J1093" s="6" t="s">
        <v>17</v>
      </c>
      <c r="K1093" s="6" t="s">
        <v>3337</v>
      </c>
      <c r="L1093" s="6" t="s">
        <v>3338</v>
      </c>
      <c r="M1093" s="3"/>
      <c r="N1093" s="9" t="str">
        <f aca="false">IF(B1093="코스닥", TEXT(C1093,"000000")&amp;".KQ", IF(B1093="코넥스", "N/A",TEXT(C1093,"000000")&amp;".KS"))</f>
        <v>100120.KQ</v>
      </c>
      <c r="O1093" s="5"/>
      <c r="P1093" s="4" t="str">
        <f aca="false">IF(B1093="코스닥", "KOSDAQ:"&amp;TEXT(C1093,"000000"), IF(B1093="코넥스", "N/A","KRX:"&amp;TEXT(C1093,"000000")))</f>
        <v>KOSDAQ:100120</v>
      </c>
      <c r="Q1093" s="5"/>
    </row>
    <row r="1094" customFormat="false" ht="15.75" hidden="false" customHeight="false" outlineLevel="0" collapsed="false">
      <c r="A1094" s="6" t="n">
        <v>1092</v>
      </c>
      <c r="B1094" s="6" t="s">
        <v>21</v>
      </c>
      <c r="C1094" s="7" t="n">
        <v>64480</v>
      </c>
      <c r="D1094" s="6" t="s">
        <v>3339</v>
      </c>
      <c r="E1094" s="7" t="n">
        <v>105802</v>
      </c>
      <c r="F1094" s="6" t="s">
        <v>235</v>
      </c>
      <c r="G1094" s="8" t="n">
        <v>11952500</v>
      </c>
      <c r="H1094" s="8" t="n">
        <v>6176250000</v>
      </c>
      <c r="I1094" s="6" t="n">
        <v>500</v>
      </c>
      <c r="J1094" s="6" t="s">
        <v>17</v>
      </c>
      <c r="K1094" s="6" t="s">
        <v>3340</v>
      </c>
      <c r="L1094" s="6" t="s">
        <v>3341</v>
      </c>
      <c r="M1094" s="3"/>
      <c r="N1094" s="9" t="str">
        <f aca="false">IF(B1094="코스닥", TEXT(C1094,"000000")&amp;".KQ", IF(B1094="코넥스", "N/A",TEXT(C1094,"000000")&amp;".KS"))</f>
        <v>064480.KQ</v>
      </c>
      <c r="O1094" s="5"/>
      <c r="P1094" s="4" t="str">
        <f aca="false">IF(B1094="코스닥", "KOSDAQ:"&amp;TEXT(C1094,"000000"), IF(B1094="코넥스", "N/A","KRX:"&amp;TEXT(C1094,"000000")))</f>
        <v>KOSDAQ:064480</v>
      </c>
      <c r="Q1094" s="5"/>
    </row>
    <row r="1095" customFormat="false" ht="15.75" hidden="false" customHeight="false" outlineLevel="0" collapsed="false">
      <c r="A1095" s="6" t="n">
        <v>1093</v>
      </c>
      <c r="B1095" s="6" t="s">
        <v>21</v>
      </c>
      <c r="C1095" s="7" t="n">
        <v>33560</v>
      </c>
      <c r="D1095" s="6" t="s">
        <v>3342</v>
      </c>
      <c r="E1095" s="7" t="n">
        <v>32605</v>
      </c>
      <c r="F1095" s="6" t="s">
        <v>1143</v>
      </c>
      <c r="G1095" s="8" t="n">
        <v>19200000</v>
      </c>
      <c r="H1095" s="8" t="n">
        <v>9600000000</v>
      </c>
      <c r="I1095" s="6" t="n">
        <v>500</v>
      </c>
      <c r="J1095" s="6" t="s">
        <v>17</v>
      </c>
      <c r="K1095" s="6" t="s">
        <v>3343</v>
      </c>
      <c r="L1095" s="6" t="s">
        <v>3344</v>
      </c>
      <c r="M1095" s="3"/>
      <c r="N1095" s="9" t="str">
        <f aca="false">IF(B1095="코스닥", TEXT(C1095,"000000")&amp;".KQ", IF(B1095="코넥스", "N/A",TEXT(C1095,"000000")&amp;".KS"))</f>
        <v>033560.KQ</v>
      </c>
      <c r="O1095" s="5"/>
      <c r="P1095" s="4" t="str">
        <f aca="false">IF(B1095="코스닥", "KOSDAQ:"&amp;TEXT(C1095,"000000"), IF(B1095="코넥스", "N/A","KRX:"&amp;TEXT(C1095,"000000")))</f>
        <v>KOSDAQ:033560</v>
      </c>
      <c r="Q1095" s="5"/>
    </row>
    <row r="1096" customFormat="false" ht="15.75" hidden="false" customHeight="false" outlineLevel="0" collapsed="false">
      <c r="A1096" s="6" t="n">
        <v>1094</v>
      </c>
      <c r="B1096" s="6" t="s">
        <v>21</v>
      </c>
      <c r="C1096" s="7" t="n">
        <v>200780</v>
      </c>
      <c r="D1096" s="6" t="s">
        <v>3345</v>
      </c>
      <c r="E1096" s="7" t="n">
        <v>32102</v>
      </c>
      <c r="F1096" s="6" t="s">
        <v>129</v>
      </c>
      <c r="G1096" s="8" t="n">
        <v>6673848</v>
      </c>
      <c r="H1096" s="8" t="n">
        <v>1334769600</v>
      </c>
      <c r="I1096" s="6" t="n">
        <v>200</v>
      </c>
      <c r="J1096" s="6" t="s">
        <v>17</v>
      </c>
      <c r="K1096" s="6" t="s">
        <v>3346</v>
      </c>
      <c r="L1096" s="6" t="s">
        <v>3347</v>
      </c>
      <c r="M1096" s="3"/>
      <c r="N1096" s="9" t="str">
        <f aca="false">IF(B1096="코스닥", TEXT(C1096,"000000")&amp;".KQ", IF(B1096="코넥스", "N/A",TEXT(C1096,"000000")&amp;".KS"))</f>
        <v>200780.KQ</v>
      </c>
      <c r="O1096" s="5"/>
      <c r="P1096" s="4" t="str">
        <f aca="false">IF(B1096="코스닥", "KOSDAQ:"&amp;TEXT(C1096,"000000"), IF(B1096="코넥스", "N/A","KRX:"&amp;TEXT(C1096,"000000")))</f>
        <v>KOSDAQ:200780</v>
      </c>
      <c r="Q1096" s="5"/>
    </row>
    <row r="1097" customFormat="false" ht="15.75" hidden="false" customHeight="false" outlineLevel="0" collapsed="false">
      <c r="A1097" s="6" t="n">
        <v>1095</v>
      </c>
      <c r="B1097" s="6" t="s">
        <v>21</v>
      </c>
      <c r="C1097" s="7" t="n">
        <v>52900</v>
      </c>
      <c r="D1097" s="6" t="s">
        <v>3348</v>
      </c>
      <c r="E1097" s="7" t="n">
        <v>32202</v>
      </c>
      <c r="F1097" s="6" t="s">
        <v>28</v>
      </c>
      <c r="G1097" s="8" t="n">
        <v>36062951</v>
      </c>
      <c r="H1097" s="8" t="n">
        <v>18031475500</v>
      </c>
      <c r="I1097" s="6" t="n">
        <v>500</v>
      </c>
      <c r="J1097" s="6" t="s">
        <v>17</v>
      </c>
      <c r="K1097" s="6" t="s">
        <v>3349</v>
      </c>
      <c r="L1097" s="6" t="s">
        <v>3350</v>
      </c>
      <c r="M1097" s="3"/>
      <c r="N1097" s="9" t="str">
        <f aca="false">IF(B1097="코스닥", TEXT(C1097,"000000")&amp;".KQ", IF(B1097="코넥스", "N/A",TEXT(C1097,"000000")&amp;".KS"))</f>
        <v>052900.KQ</v>
      </c>
      <c r="O1097" s="5"/>
      <c r="P1097" s="4" t="str">
        <f aca="false">IF(B1097="코스닥", "KOSDAQ:"&amp;TEXT(C1097,"000000"), IF(B1097="코넥스", "N/A","KRX:"&amp;TEXT(C1097,"000000")))</f>
        <v>KOSDAQ:052900</v>
      </c>
      <c r="Q1097" s="5"/>
    </row>
    <row r="1098" customFormat="false" ht="15.75" hidden="false" customHeight="false" outlineLevel="0" collapsed="false">
      <c r="A1098" s="6" t="n">
        <v>1096</v>
      </c>
      <c r="B1098" s="6" t="s">
        <v>21</v>
      </c>
      <c r="C1098" s="7" t="n">
        <v>141000</v>
      </c>
      <c r="D1098" s="6" t="s">
        <v>3351</v>
      </c>
      <c r="E1098" s="7" t="n">
        <v>32902</v>
      </c>
      <c r="F1098" s="6" t="s">
        <v>282</v>
      </c>
      <c r="G1098" s="8" t="n">
        <v>10854028</v>
      </c>
      <c r="H1098" s="8" t="n">
        <v>5427014000</v>
      </c>
      <c r="I1098" s="6" t="n">
        <v>500</v>
      </c>
      <c r="J1098" s="6" t="s">
        <v>17</v>
      </c>
      <c r="K1098" s="6" t="s">
        <v>3352</v>
      </c>
      <c r="L1098" s="6" t="s">
        <v>3353</v>
      </c>
      <c r="M1098" s="3"/>
      <c r="N1098" s="9" t="str">
        <f aca="false">IF(B1098="코스닥", TEXT(C1098,"000000")&amp;".KQ", IF(B1098="코넥스", "N/A",TEXT(C1098,"000000")&amp;".KS"))</f>
        <v>141000.KQ</v>
      </c>
      <c r="O1098" s="5"/>
      <c r="P1098" s="4" t="str">
        <f aca="false">IF(B1098="코스닥", "KOSDAQ:"&amp;TEXT(C1098,"000000"), IF(B1098="코넥스", "N/A","KRX:"&amp;TEXT(C1098,"000000")))</f>
        <v>KOSDAQ:141000</v>
      </c>
      <c r="Q1098" s="5"/>
    </row>
    <row r="1099" customFormat="false" ht="15.75" hidden="false" customHeight="false" outlineLevel="0" collapsed="false">
      <c r="A1099" s="6" t="n">
        <v>1097</v>
      </c>
      <c r="B1099" s="6" t="s">
        <v>21</v>
      </c>
      <c r="C1099" s="7" t="n">
        <v>45970</v>
      </c>
      <c r="D1099" s="6" t="s">
        <v>3354</v>
      </c>
      <c r="E1099" s="7" t="n">
        <v>137105</v>
      </c>
      <c r="F1099" s="6" t="s">
        <v>36</v>
      </c>
      <c r="G1099" s="8" t="n">
        <v>13222429</v>
      </c>
      <c r="H1099" s="8" t="n">
        <v>6611214500</v>
      </c>
      <c r="I1099" s="6" t="n">
        <v>500</v>
      </c>
      <c r="J1099" s="6" t="s">
        <v>17</v>
      </c>
      <c r="K1099" s="6" t="s">
        <v>3355</v>
      </c>
      <c r="L1099" s="6" t="s">
        <v>3356</v>
      </c>
      <c r="M1099" s="3"/>
      <c r="N1099" s="9" t="str">
        <f aca="false">IF(B1099="코스닥", TEXT(C1099,"000000")&amp;".KQ", IF(B1099="코넥스", "N/A",TEXT(C1099,"000000")&amp;".KS"))</f>
        <v>045970.KQ</v>
      </c>
      <c r="O1099" s="5"/>
      <c r="P1099" s="4" t="str">
        <f aca="false">IF(B1099="코스닥", "KOSDAQ:"&amp;TEXT(C1099,"000000"), IF(B1099="코넥스", "N/A","KRX:"&amp;TEXT(C1099,"000000")))</f>
        <v>KOSDAQ:045970</v>
      </c>
      <c r="Q1099" s="5"/>
    </row>
    <row r="1100" customFormat="false" ht="15.75" hidden="false" customHeight="false" outlineLevel="0" collapsed="false">
      <c r="A1100" s="6" t="n">
        <v>1098</v>
      </c>
      <c r="B1100" s="6" t="s">
        <v>21</v>
      </c>
      <c r="C1100" s="7" t="n">
        <v>90460</v>
      </c>
      <c r="D1100" s="6" t="s">
        <v>3357</v>
      </c>
      <c r="E1100" s="7" t="n">
        <v>32602</v>
      </c>
      <c r="F1100" s="6" t="s">
        <v>23</v>
      </c>
      <c r="G1100" s="8" t="n">
        <v>15634888</v>
      </c>
      <c r="H1100" s="8" t="n">
        <v>7817444000</v>
      </c>
      <c r="I1100" s="6" t="n">
        <v>500</v>
      </c>
      <c r="J1100" s="6" t="s">
        <v>17</v>
      </c>
      <c r="K1100" s="6" t="s">
        <v>3358</v>
      </c>
      <c r="L1100" s="6" t="s">
        <v>3359</v>
      </c>
      <c r="M1100" s="3"/>
      <c r="N1100" s="9" t="str">
        <f aca="false">IF(B1100="코스닥", TEXT(C1100,"000000")&amp;".KQ", IF(B1100="코넥스", "N/A",TEXT(C1100,"000000")&amp;".KS"))</f>
        <v>090460.KQ</v>
      </c>
      <c r="O1100" s="5"/>
      <c r="P1100" s="4" t="str">
        <f aca="false">IF(B1100="코스닥", "KOSDAQ:"&amp;TEXT(C1100,"000000"), IF(B1100="코넥스", "N/A","KRX:"&amp;TEXT(C1100,"000000")))</f>
        <v>KOSDAQ:090460</v>
      </c>
      <c r="Q1100" s="5"/>
    </row>
    <row r="1101" customFormat="false" ht="15.75" hidden="false" customHeight="false" outlineLevel="0" collapsed="false">
      <c r="A1101" s="6" t="n">
        <v>1099</v>
      </c>
      <c r="B1101" s="6" t="s">
        <v>21</v>
      </c>
      <c r="C1101" s="7" t="n">
        <v>83650</v>
      </c>
      <c r="D1101" s="6" t="s">
        <v>3360</v>
      </c>
      <c r="E1101" s="7" t="n">
        <v>32901</v>
      </c>
      <c r="F1101" s="6" t="s">
        <v>144</v>
      </c>
      <c r="G1101" s="8" t="n">
        <v>26000000</v>
      </c>
      <c r="H1101" s="8" t="n">
        <v>13000000000</v>
      </c>
      <c r="I1101" s="6" t="n">
        <v>500</v>
      </c>
      <c r="J1101" s="6" t="s">
        <v>17</v>
      </c>
      <c r="K1101" s="6" t="s">
        <v>3361</v>
      </c>
      <c r="L1101" s="6" t="s">
        <v>3362</v>
      </c>
      <c r="M1101" s="3"/>
      <c r="N1101" s="9" t="str">
        <f aca="false">IF(B1101="코스닥", TEXT(C1101,"000000")&amp;".KQ", IF(B1101="코넥스", "N/A",TEXT(C1101,"000000")&amp;".KS"))</f>
        <v>083650.KQ</v>
      </c>
      <c r="O1101" s="5"/>
      <c r="P1101" s="4" t="str">
        <f aca="false">IF(B1101="코스닥", "KOSDAQ:"&amp;TEXT(C1101,"000000"), IF(B1101="코넥스", "N/A","KRX:"&amp;TEXT(C1101,"000000")))</f>
        <v>KOSDAQ:083650</v>
      </c>
      <c r="Q1101" s="5"/>
    </row>
    <row r="1102" customFormat="false" ht="15.75" hidden="false" customHeight="false" outlineLevel="0" collapsed="false">
      <c r="A1102" s="6" t="n">
        <v>1100</v>
      </c>
      <c r="B1102" s="6" t="s">
        <v>21</v>
      </c>
      <c r="C1102" s="7" t="n">
        <v>86670</v>
      </c>
      <c r="D1102" s="6" t="s">
        <v>3363</v>
      </c>
      <c r="E1102" s="7" t="n">
        <v>32901</v>
      </c>
      <c r="F1102" s="6" t="s">
        <v>144</v>
      </c>
      <c r="G1102" s="8" t="n">
        <v>8146529</v>
      </c>
      <c r="H1102" s="8" t="n">
        <v>4073264500</v>
      </c>
      <c r="I1102" s="6" t="n">
        <v>500</v>
      </c>
      <c r="J1102" s="6" t="s">
        <v>17</v>
      </c>
      <c r="K1102" s="6" t="s">
        <v>3364</v>
      </c>
      <c r="L1102" s="6" t="s">
        <v>3365</v>
      </c>
      <c r="M1102" s="3"/>
      <c r="N1102" s="9" t="str">
        <f aca="false">IF(B1102="코스닥", TEXT(C1102,"000000")&amp;".KQ", IF(B1102="코넥스", "N/A",TEXT(C1102,"000000")&amp;".KS"))</f>
        <v>086670.KQ</v>
      </c>
      <c r="O1102" s="5"/>
      <c r="P1102" s="4" t="str">
        <f aca="false">IF(B1102="코스닥", "KOSDAQ:"&amp;TEXT(C1102,"000000"), IF(B1102="코넥스", "N/A","KRX:"&amp;TEXT(C1102,"000000")))</f>
        <v>KOSDAQ:086670</v>
      </c>
      <c r="Q1102" s="5"/>
    </row>
    <row r="1103" customFormat="false" ht="15.75" hidden="false" customHeight="false" outlineLevel="0" collapsed="false">
      <c r="A1103" s="6" t="n">
        <v>1101</v>
      </c>
      <c r="B1103" s="6" t="s">
        <v>21</v>
      </c>
      <c r="C1103" s="7" t="n">
        <v>82920</v>
      </c>
      <c r="D1103" s="6" t="s">
        <v>3366</v>
      </c>
      <c r="E1103" s="7" t="n">
        <v>32802</v>
      </c>
      <c r="F1103" s="6" t="s">
        <v>1038</v>
      </c>
      <c r="G1103" s="8" t="n">
        <v>12857174</v>
      </c>
      <c r="H1103" s="8" t="n">
        <v>6428587000</v>
      </c>
      <c r="I1103" s="6" t="n">
        <v>500</v>
      </c>
      <c r="J1103" s="6" t="s">
        <v>17</v>
      </c>
      <c r="K1103" s="6" t="s">
        <v>3367</v>
      </c>
      <c r="L1103" s="6" t="s">
        <v>3368</v>
      </c>
      <c r="M1103" s="3"/>
      <c r="N1103" s="9" t="str">
        <f aca="false">IF(B1103="코스닥", TEXT(C1103,"000000")&amp;".KQ", IF(B1103="코넥스", "N/A",TEXT(C1103,"000000")&amp;".KS"))</f>
        <v>082920.KQ</v>
      </c>
      <c r="O1103" s="5"/>
      <c r="P1103" s="4" t="str">
        <f aca="false">IF(B1103="코스닥", "KOSDAQ:"&amp;TEXT(C1103,"000000"), IF(B1103="코넥스", "N/A","KRX:"&amp;TEXT(C1103,"000000")))</f>
        <v>KOSDAQ:082920</v>
      </c>
      <c r="Q1103" s="5"/>
    </row>
    <row r="1104" customFormat="false" ht="15.75" hidden="false" customHeight="false" outlineLevel="0" collapsed="false">
      <c r="A1104" s="6" t="n">
        <v>1102</v>
      </c>
      <c r="B1104" s="6" t="s">
        <v>21</v>
      </c>
      <c r="C1104" s="7" t="n">
        <v>54220</v>
      </c>
      <c r="D1104" s="6" t="s">
        <v>3369</v>
      </c>
      <c r="E1104" s="7" t="n">
        <v>32801</v>
      </c>
      <c r="F1104" s="6" t="s">
        <v>223</v>
      </c>
      <c r="G1104" s="8" t="n">
        <v>40279128</v>
      </c>
      <c r="H1104" s="8" t="n">
        <v>20139564000</v>
      </c>
      <c r="I1104" s="6" t="n">
        <v>500</v>
      </c>
      <c r="J1104" s="6" t="s">
        <v>17</v>
      </c>
      <c r="K1104" s="6" t="s">
        <v>3370</v>
      </c>
      <c r="L1104" s="6" t="s">
        <v>3371</v>
      </c>
      <c r="M1104" s="3"/>
      <c r="N1104" s="9" t="str">
        <f aca="false">IF(B1104="코스닥", TEXT(C1104,"000000")&amp;".KQ", IF(B1104="코넥스", "N/A",TEXT(C1104,"000000")&amp;".KS"))</f>
        <v>054220.KQ</v>
      </c>
      <c r="O1104" s="5"/>
      <c r="P1104" s="4" t="str">
        <f aca="false">IF(B1104="코스닥", "KOSDAQ:"&amp;TEXT(C1104,"000000"), IF(B1104="코넥스", "N/A","KRX:"&amp;TEXT(C1104,"000000")))</f>
        <v>KOSDAQ:054220</v>
      </c>
      <c r="Q1104" s="5"/>
    </row>
    <row r="1105" customFormat="false" ht="15.75" hidden="false" customHeight="false" outlineLevel="0" collapsed="false">
      <c r="A1105" s="6" t="n">
        <v>1103</v>
      </c>
      <c r="B1105" s="6" t="s">
        <v>21</v>
      </c>
      <c r="C1105" s="7" t="n">
        <v>42370</v>
      </c>
      <c r="D1105" s="6" t="s">
        <v>3372</v>
      </c>
      <c r="E1105" s="7" t="n">
        <v>32801</v>
      </c>
      <c r="F1105" s="6" t="s">
        <v>223</v>
      </c>
      <c r="G1105" s="8" t="n">
        <v>13481317</v>
      </c>
      <c r="H1105" s="8" t="n">
        <v>6740658500</v>
      </c>
      <c r="I1105" s="6" t="n">
        <v>500</v>
      </c>
      <c r="J1105" s="6" t="s">
        <v>17</v>
      </c>
      <c r="K1105" s="6" t="s">
        <v>3373</v>
      </c>
      <c r="L1105" s="6" t="s">
        <v>3374</v>
      </c>
      <c r="M1105" s="3"/>
      <c r="N1105" s="9" t="str">
        <f aca="false">IF(B1105="코스닥", TEXT(C1105,"000000")&amp;".KQ", IF(B1105="코넥스", "N/A",TEXT(C1105,"000000")&amp;".KS"))</f>
        <v>042370.KQ</v>
      </c>
      <c r="O1105" s="5"/>
      <c r="P1105" s="4" t="str">
        <f aca="false">IF(B1105="코스닥", "KOSDAQ:"&amp;TEXT(C1105,"000000"), IF(B1105="코넥스", "N/A","KRX:"&amp;TEXT(C1105,"000000")))</f>
        <v>KOSDAQ:042370</v>
      </c>
      <c r="Q1105" s="5"/>
    </row>
    <row r="1106" customFormat="false" ht="15.75" hidden="false" customHeight="false" outlineLevel="0" collapsed="false">
      <c r="A1106" s="6" t="n">
        <v>1104</v>
      </c>
      <c r="B1106" s="6" t="s">
        <v>21</v>
      </c>
      <c r="C1106" s="7" t="n">
        <v>32850</v>
      </c>
      <c r="D1106" s="6" t="s">
        <v>3375</v>
      </c>
      <c r="E1106" s="7" t="n">
        <v>105802</v>
      </c>
      <c r="F1106" s="6" t="s">
        <v>235</v>
      </c>
      <c r="G1106" s="8" t="n">
        <v>16623293</v>
      </c>
      <c r="H1106" s="8" t="n">
        <v>8311646500</v>
      </c>
      <c r="I1106" s="6" t="n">
        <v>500</v>
      </c>
      <c r="J1106" s="6" t="s">
        <v>17</v>
      </c>
      <c r="K1106" s="6" t="s">
        <v>3376</v>
      </c>
      <c r="L1106" s="6" t="s">
        <v>3377</v>
      </c>
      <c r="M1106" s="3"/>
      <c r="N1106" s="9" t="str">
        <f aca="false">IF(B1106="코스닥", TEXT(C1106,"000000")&amp;".KQ", IF(B1106="코넥스", "N/A",TEXT(C1106,"000000")&amp;".KS"))</f>
        <v>032850.KQ</v>
      </c>
      <c r="O1106" s="5"/>
      <c r="P1106" s="4" t="str">
        <f aca="false">IF(B1106="코스닥", "KOSDAQ:"&amp;TEXT(C1106,"000000"), IF(B1106="코넥스", "N/A","KRX:"&amp;TEXT(C1106,"000000")))</f>
        <v>KOSDAQ:032850</v>
      </c>
      <c r="Q1106" s="5"/>
    </row>
    <row r="1107" customFormat="false" ht="15.75" hidden="false" customHeight="false" outlineLevel="0" collapsed="false">
      <c r="A1107" s="6" t="n">
        <v>1105</v>
      </c>
      <c r="B1107" s="6" t="s">
        <v>21</v>
      </c>
      <c r="C1107" s="7" t="n">
        <v>93190</v>
      </c>
      <c r="D1107" s="6" t="s">
        <v>3378</v>
      </c>
      <c r="E1107" s="7" t="n">
        <v>32603</v>
      </c>
      <c r="F1107" s="6" t="s">
        <v>1264</v>
      </c>
      <c r="G1107" s="8" t="n">
        <v>10200000</v>
      </c>
      <c r="H1107" s="8" t="n">
        <v>5100000000</v>
      </c>
      <c r="I1107" s="6" t="n">
        <v>500</v>
      </c>
      <c r="J1107" s="6" t="s">
        <v>17</v>
      </c>
      <c r="K1107" s="6" t="s">
        <v>3379</v>
      </c>
      <c r="L1107" s="6" t="s">
        <v>3380</v>
      </c>
      <c r="M1107" s="3"/>
      <c r="N1107" s="9" t="str">
        <f aca="false">IF(B1107="코스닥", TEXT(C1107,"000000")&amp;".KQ", IF(B1107="코넥스", "N/A",TEXT(C1107,"000000")&amp;".KS"))</f>
        <v>093190.KQ</v>
      </c>
      <c r="O1107" s="5"/>
      <c r="P1107" s="4" t="str">
        <f aca="false">IF(B1107="코스닥", "KOSDAQ:"&amp;TEXT(C1107,"000000"), IF(B1107="코넥스", "N/A","KRX:"&amp;TEXT(C1107,"000000")))</f>
        <v>KOSDAQ:093190</v>
      </c>
      <c r="Q1107" s="5"/>
    </row>
    <row r="1108" customFormat="false" ht="15.75" hidden="false" customHeight="false" outlineLevel="0" collapsed="false">
      <c r="A1108" s="6" t="n">
        <v>1106</v>
      </c>
      <c r="B1108" s="6" t="s">
        <v>21</v>
      </c>
      <c r="C1108" s="7" t="n">
        <v>65450</v>
      </c>
      <c r="D1108" s="6" t="s">
        <v>3381</v>
      </c>
      <c r="E1108" s="7" t="n">
        <v>32702</v>
      </c>
      <c r="F1108" s="6" t="s">
        <v>827</v>
      </c>
      <c r="G1108" s="8" t="n">
        <v>24500000</v>
      </c>
      <c r="H1108" s="8" t="n">
        <v>4900000000</v>
      </c>
      <c r="I1108" s="6" t="n">
        <v>200</v>
      </c>
      <c r="J1108" s="6" t="s">
        <v>17</v>
      </c>
      <c r="K1108" s="6" t="s">
        <v>3382</v>
      </c>
      <c r="L1108" s="6" t="s">
        <v>3383</v>
      </c>
      <c r="M1108" s="3"/>
      <c r="N1108" s="9" t="str">
        <f aca="false">IF(B1108="코스닥", TEXT(C1108,"000000")&amp;".KQ", IF(B1108="코넥스", "N/A",TEXT(C1108,"000000")&amp;".KS"))</f>
        <v>065450.KQ</v>
      </c>
      <c r="O1108" s="5"/>
      <c r="P1108" s="4" t="str">
        <f aca="false">IF(B1108="코스닥", "KOSDAQ:"&amp;TEXT(C1108,"000000"), IF(B1108="코넥스", "N/A","KRX:"&amp;TEXT(C1108,"000000")))</f>
        <v>KOSDAQ:065450</v>
      </c>
      <c r="Q1108" s="5"/>
    </row>
    <row r="1109" customFormat="false" ht="15.75" hidden="false" customHeight="false" outlineLevel="0" collapsed="false">
      <c r="A1109" s="6" t="n">
        <v>1107</v>
      </c>
      <c r="B1109" s="6" t="s">
        <v>21</v>
      </c>
      <c r="C1109" s="7" t="n">
        <v>69540</v>
      </c>
      <c r="D1109" s="6" t="s">
        <v>3384</v>
      </c>
      <c r="E1109" s="7" t="n">
        <v>32604</v>
      </c>
      <c r="F1109" s="6" t="s">
        <v>210</v>
      </c>
      <c r="G1109" s="8" t="n">
        <v>6316112</v>
      </c>
      <c r="H1109" s="8" t="n">
        <v>3158056000</v>
      </c>
      <c r="I1109" s="6" t="n">
        <v>500</v>
      </c>
      <c r="J1109" s="6" t="s">
        <v>17</v>
      </c>
      <c r="K1109" s="6" t="s">
        <v>3385</v>
      </c>
      <c r="L1109" s="6" t="s">
        <v>3386</v>
      </c>
      <c r="M1109" s="3"/>
      <c r="N1109" s="9" t="str">
        <f aca="false">IF(B1109="코스닥", TEXT(C1109,"000000")&amp;".KQ", IF(B1109="코넥스", "N/A",TEXT(C1109,"000000")&amp;".KS"))</f>
        <v>069540.KQ</v>
      </c>
      <c r="O1109" s="5"/>
      <c r="P1109" s="4" t="str">
        <f aca="false">IF(B1109="코스닥", "KOSDAQ:"&amp;TEXT(C1109,"000000"), IF(B1109="코넥스", "N/A","KRX:"&amp;TEXT(C1109,"000000")))</f>
        <v>KOSDAQ:069540</v>
      </c>
      <c r="Q1109" s="5"/>
    </row>
    <row r="1110" customFormat="false" ht="15.75" hidden="false" customHeight="false" outlineLevel="0" collapsed="false">
      <c r="A1110" s="6" t="n">
        <v>1108</v>
      </c>
      <c r="B1110" s="6" t="s">
        <v>21</v>
      </c>
      <c r="C1110" s="7" t="n">
        <v>72950</v>
      </c>
      <c r="D1110" s="6" t="s">
        <v>3387</v>
      </c>
      <c r="E1110" s="7" t="n">
        <v>32602</v>
      </c>
      <c r="F1110" s="6" t="s">
        <v>23</v>
      </c>
      <c r="G1110" s="8" t="n">
        <v>6000000</v>
      </c>
      <c r="H1110" s="8" t="n">
        <v>3000000000</v>
      </c>
      <c r="I1110" s="6" t="n">
        <v>500</v>
      </c>
      <c r="J1110" s="6" t="s">
        <v>17</v>
      </c>
      <c r="K1110" s="6" t="s">
        <v>3388</v>
      </c>
      <c r="L1110" s="6" t="s">
        <v>3389</v>
      </c>
      <c r="M1110" s="3"/>
      <c r="N1110" s="9" t="str">
        <f aca="false">IF(B1110="코스닥", TEXT(C1110,"000000")&amp;".KQ", IF(B1110="코넥스", "N/A",TEXT(C1110,"000000")&amp;".KS"))</f>
        <v>072950.KQ</v>
      </c>
      <c r="O1110" s="5"/>
      <c r="P1110" s="4" t="str">
        <f aca="false">IF(B1110="코스닥", "KOSDAQ:"&amp;TEXT(C1110,"000000"), IF(B1110="코넥스", "N/A","KRX:"&amp;TEXT(C1110,"000000")))</f>
        <v>KOSDAQ:072950</v>
      </c>
      <c r="Q1110" s="5"/>
    </row>
    <row r="1111" customFormat="false" ht="15.75" hidden="false" customHeight="false" outlineLevel="0" collapsed="false">
      <c r="A1111" s="6" t="n">
        <v>1109</v>
      </c>
      <c r="B1111" s="6" t="s">
        <v>21</v>
      </c>
      <c r="C1111" s="7" t="n">
        <v>143240</v>
      </c>
      <c r="D1111" s="6" t="s">
        <v>3390</v>
      </c>
      <c r="E1111" s="7" t="n">
        <v>106301</v>
      </c>
      <c r="F1111" s="6" t="s">
        <v>231</v>
      </c>
      <c r="G1111" s="8" t="n">
        <v>11634263</v>
      </c>
      <c r="H1111" s="8" t="n">
        <v>5817131500</v>
      </c>
      <c r="I1111" s="6" t="n">
        <v>500</v>
      </c>
      <c r="J1111" s="6" t="s">
        <v>17</v>
      </c>
      <c r="K1111" s="6" t="s">
        <v>3391</v>
      </c>
      <c r="L1111" s="6" t="s">
        <v>3392</v>
      </c>
      <c r="M1111" s="3"/>
      <c r="N1111" s="9" t="str">
        <f aca="false">IF(B1111="코스닥", TEXT(C1111,"000000")&amp;".KQ", IF(B1111="코넥스", "N/A",TEXT(C1111,"000000")&amp;".KS"))</f>
        <v>143240.KQ</v>
      </c>
      <c r="O1111" s="5"/>
      <c r="P1111" s="4" t="str">
        <f aca="false">IF(B1111="코스닥", "KOSDAQ:"&amp;TEXT(C1111,"000000"), IF(B1111="코넥스", "N/A","KRX:"&amp;TEXT(C1111,"000000")))</f>
        <v>KOSDAQ:143240</v>
      </c>
      <c r="Q1111" s="5"/>
    </row>
    <row r="1112" customFormat="false" ht="15.75" hidden="false" customHeight="false" outlineLevel="0" collapsed="false">
      <c r="A1112" s="6" t="n">
        <v>1110</v>
      </c>
      <c r="B1112" s="6" t="s">
        <v>21</v>
      </c>
      <c r="C1112" s="7" t="n">
        <v>123260</v>
      </c>
      <c r="D1112" s="6" t="s">
        <v>3393</v>
      </c>
      <c r="E1112" s="7" t="n">
        <v>32601</v>
      </c>
      <c r="F1112" s="6" t="s">
        <v>147</v>
      </c>
      <c r="G1112" s="8" t="n">
        <v>8327769</v>
      </c>
      <c r="H1112" s="8" t="n">
        <v>4163884500</v>
      </c>
      <c r="I1112" s="6" t="n">
        <v>500</v>
      </c>
      <c r="J1112" s="6" t="s">
        <v>17</v>
      </c>
      <c r="K1112" s="6" t="s">
        <v>3394</v>
      </c>
      <c r="L1112" s="6" t="s">
        <v>3395</v>
      </c>
      <c r="M1112" s="3"/>
      <c r="N1112" s="9" t="str">
        <f aca="false">IF(B1112="코스닥", TEXT(C1112,"000000")&amp;".KQ", IF(B1112="코넥스", "N/A",TEXT(C1112,"000000")&amp;".KS"))</f>
        <v>123260.KQ</v>
      </c>
      <c r="O1112" s="5"/>
      <c r="P1112" s="4" t="str">
        <f aca="false">IF(B1112="코스닥", "KOSDAQ:"&amp;TEXT(C1112,"000000"), IF(B1112="코넥스", "N/A","KRX:"&amp;TEXT(C1112,"000000")))</f>
        <v>KOSDAQ:123260</v>
      </c>
      <c r="Q1112" s="5"/>
    </row>
    <row r="1113" customFormat="false" ht="15.75" hidden="false" customHeight="false" outlineLevel="0" collapsed="false">
      <c r="A1113" s="6" t="n">
        <v>1111</v>
      </c>
      <c r="B1113" s="6" t="s">
        <v>21</v>
      </c>
      <c r="C1113" s="7" t="n">
        <v>16100</v>
      </c>
      <c r="D1113" s="6" t="s">
        <v>3396</v>
      </c>
      <c r="E1113" s="7" t="n">
        <v>32004</v>
      </c>
      <c r="F1113" s="6" t="s">
        <v>162</v>
      </c>
      <c r="G1113" s="8" t="n">
        <v>17939517</v>
      </c>
      <c r="H1113" s="8" t="n">
        <v>8969758500</v>
      </c>
      <c r="I1113" s="6" t="n">
        <v>500</v>
      </c>
      <c r="J1113" s="6" t="s">
        <v>17</v>
      </c>
      <c r="K1113" s="6" t="s">
        <v>3397</v>
      </c>
      <c r="L1113" s="6" t="s">
        <v>3398</v>
      </c>
      <c r="M1113" s="3"/>
      <c r="N1113" s="9" t="str">
        <f aca="false">IF(B1113="코스닥", TEXT(C1113,"000000")&amp;".KQ", IF(B1113="코넥스", "N/A",TEXT(C1113,"000000")&amp;".KS"))</f>
        <v>016100.KQ</v>
      </c>
      <c r="O1113" s="5"/>
      <c r="P1113" s="4" t="str">
        <f aca="false">IF(B1113="코스닥", "KOSDAQ:"&amp;TEXT(C1113,"000000"), IF(B1113="코넥스", "N/A","KRX:"&amp;TEXT(C1113,"000000")))</f>
        <v>KOSDAQ:016100</v>
      </c>
      <c r="Q1113" s="5"/>
    </row>
    <row r="1114" customFormat="false" ht="15.75" hidden="false" customHeight="false" outlineLevel="0" collapsed="false">
      <c r="A1114" s="6" t="n">
        <v>1112</v>
      </c>
      <c r="B1114" s="6" t="s">
        <v>21</v>
      </c>
      <c r="C1114" s="7" t="n">
        <v>100090</v>
      </c>
      <c r="D1114" s="6" t="s">
        <v>3399</v>
      </c>
      <c r="E1114" s="7" t="n">
        <v>32401</v>
      </c>
      <c r="F1114" s="6" t="s">
        <v>86</v>
      </c>
      <c r="G1114" s="8" t="n">
        <v>13636075</v>
      </c>
      <c r="H1114" s="8" t="n">
        <v>6818037500</v>
      </c>
      <c r="I1114" s="6" t="n">
        <v>500</v>
      </c>
      <c r="J1114" s="6" t="s">
        <v>17</v>
      </c>
      <c r="K1114" s="6" t="s">
        <v>3400</v>
      </c>
      <c r="L1114" s="6" t="s">
        <v>3401</v>
      </c>
      <c r="M1114" s="3"/>
      <c r="N1114" s="9" t="str">
        <f aca="false">IF(B1114="코스닥", TEXT(C1114,"000000")&amp;".KQ", IF(B1114="코넥스", "N/A",TEXT(C1114,"000000")&amp;".KS"))</f>
        <v>100090.KQ</v>
      </c>
      <c r="O1114" s="5"/>
      <c r="P1114" s="4" t="str">
        <f aca="false">IF(B1114="코스닥", "KOSDAQ:"&amp;TEXT(C1114,"000000"), IF(B1114="코넥스", "N/A","KRX:"&amp;TEXT(C1114,"000000")))</f>
        <v>KOSDAQ:100090</v>
      </c>
      <c r="Q1114" s="5"/>
    </row>
    <row r="1115" customFormat="false" ht="15.75" hidden="false" customHeight="false" outlineLevel="0" collapsed="false">
      <c r="A1115" s="6" t="n">
        <v>1113</v>
      </c>
      <c r="B1115" s="6" t="s">
        <v>21</v>
      </c>
      <c r="C1115" s="7" t="n">
        <v>122350</v>
      </c>
      <c r="D1115" s="6" t="s">
        <v>3402</v>
      </c>
      <c r="E1115" s="7" t="n">
        <v>33003</v>
      </c>
      <c r="F1115" s="6" t="s">
        <v>254</v>
      </c>
      <c r="G1115" s="8" t="n">
        <v>30827256</v>
      </c>
      <c r="H1115" s="8" t="n">
        <v>3082725600</v>
      </c>
      <c r="I1115" s="6" t="n">
        <v>100</v>
      </c>
      <c r="J1115" s="6" t="s">
        <v>17</v>
      </c>
      <c r="K1115" s="6" t="s">
        <v>3403</v>
      </c>
      <c r="L1115" s="6" t="s">
        <v>3404</v>
      </c>
      <c r="M1115" s="3"/>
      <c r="N1115" s="9" t="str">
        <f aca="false">IF(B1115="코스닥", TEXT(C1115,"000000")&amp;".KQ", IF(B1115="코넥스", "N/A",TEXT(C1115,"000000")&amp;".KS"))</f>
        <v>122350.KQ</v>
      </c>
      <c r="O1115" s="5"/>
      <c r="P1115" s="4" t="str">
        <f aca="false">IF(B1115="코스닥", "KOSDAQ:"&amp;TEXT(C1115,"000000"), IF(B1115="코넥스", "N/A","KRX:"&amp;TEXT(C1115,"000000")))</f>
        <v>KOSDAQ:122350</v>
      </c>
      <c r="Q1115" s="5"/>
    </row>
    <row r="1116" customFormat="false" ht="15.75" hidden="false" customHeight="false" outlineLevel="0" collapsed="false">
      <c r="A1116" s="6" t="n">
        <v>1114</v>
      </c>
      <c r="B1116" s="6" t="s">
        <v>21</v>
      </c>
      <c r="C1116" s="7" t="n">
        <v>14970</v>
      </c>
      <c r="D1116" s="6" t="s">
        <v>3405</v>
      </c>
      <c r="E1116" s="7" t="n">
        <v>31702</v>
      </c>
      <c r="F1116" s="6" t="s">
        <v>151</v>
      </c>
      <c r="G1116" s="8" t="n">
        <v>15125000</v>
      </c>
      <c r="H1116" s="8" t="n">
        <v>7562500000</v>
      </c>
      <c r="I1116" s="6" t="n">
        <v>500</v>
      </c>
      <c r="J1116" s="6" t="s">
        <v>17</v>
      </c>
      <c r="K1116" s="6" t="s">
        <v>3406</v>
      </c>
      <c r="L1116" s="6" t="s">
        <v>3407</v>
      </c>
      <c r="M1116" s="3"/>
      <c r="N1116" s="9" t="str">
        <f aca="false">IF(B1116="코스닥", TEXT(C1116,"000000")&amp;".KQ", IF(B1116="코넥스", "N/A",TEXT(C1116,"000000")&amp;".KS"))</f>
        <v>014970.KQ</v>
      </c>
      <c r="O1116" s="5"/>
      <c r="P1116" s="4" t="str">
        <f aca="false">IF(B1116="코스닥", "KOSDAQ:"&amp;TEXT(C1116,"000000"), IF(B1116="코넥스", "N/A","KRX:"&amp;TEXT(C1116,"000000")))</f>
        <v>KOSDAQ:014970</v>
      </c>
      <c r="Q1116" s="5"/>
    </row>
    <row r="1117" customFormat="false" ht="15.75" hidden="false" customHeight="false" outlineLevel="0" collapsed="false">
      <c r="A1117" s="6" t="n">
        <v>1115</v>
      </c>
      <c r="B1117" s="6" t="s">
        <v>21</v>
      </c>
      <c r="C1117" s="7" t="n">
        <v>158380</v>
      </c>
      <c r="D1117" s="6" t="s">
        <v>3408</v>
      </c>
      <c r="E1117" s="7" t="n">
        <v>33003</v>
      </c>
      <c r="F1117" s="6" t="s">
        <v>254</v>
      </c>
      <c r="G1117" s="8" t="n">
        <v>10200000</v>
      </c>
      <c r="H1117" s="8" t="n">
        <v>10455350000</v>
      </c>
      <c r="I1117" s="8" t="n">
        <v>1000</v>
      </c>
      <c r="J1117" s="6" t="s">
        <v>17</v>
      </c>
      <c r="K1117" s="6" t="s">
        <v>3409</v>
      </c>
      <c r="L1117" s="6" t="s">
        <v>3410</v>
      </c>
      <c r="M1117" s="3"/>
      <c r="N1117" s="9" t="str">
        <f aca="false">IF(B1117="코스닥", TEXT(C1117,"000000")&amp;".KQ", IF(B1117="코넥스", "N/A",TEXT(C1117,"000000")&amp;".KS"))</f>
        <v>158380.KQ</v>
      </c>
      <c r="O1117" s="5"/>
      <c r="P1117" s="4" t="str">
        <f aca="false">IF(B1117="코스닥", "KOSDAQ:"&amp;TEXT(C1117,"000000"), IF(B1117="코넥스", "N/A","KRX:"&amp;TEXT(C1117,"000000")))</f>
        <v>KOSDAQ:158380</v>
      </c>
      <c r="Q1117" s="5"/>
    </row>
    <row r="1118" customFormat="false" ht="15.75" hidden="false" customHeight="false" outlineLevel="0" collapsed="false">
      <c r="A1118" s="6" t="n">
        <v>1116</v>
      </c>
      <c r="B1118" s="6" t="s">
        <v>21</v>
      </c>
      <c r="C1118" s="7" t="n">
        <v>18310</v>
      </c>
      <c r="D1118" s="6" t="s">
        <v>3411</v>
      </c>
      <c r="E1118" s="7" t="n">
        <v>32501</v>
      </c>
      <c r="F1118" s="6" t="s">
        <v>739</v>
      </c>
      <c r="G1118" s="8" t="n">
        <v>9800000</v>
      </c>
      <c r="H1118" s="8" t="n">
        <v>4900000000</v>
      </c>
      <c r="I1118" s="6" t="n">
        <v>500</v>
      </c>
      <c r="J1118" s="6" t="s">
        <v>17</v>
      </c>
      <c r="K1118" s="6" t="s">
        <v>3412</v>
      </c>
      <c r="L1118" s="6" t="s">
        <v>3413</v>
      </c>
      <c r="M1118" s="3"/>
      <c r="N1118" s="9" t="str">
        <f aca="false">IF(B1118="코스닥", TEXT(C1118,"000000")&amp;".KQ", IF(B1118="코넥스", "N/A",TEXT(C1118,"000000")&amp;".KS"))</f>
        <v>018310.KQ</v>
      </c>
      <c r="O1118" s="5"/>
      <c r="P1118" s="4" t="str">
        <f aca="false">IF(B1118="코스닥", "KOSDAQ:"&amp;TEXT(C1118,"000000"), IF(B1118="코넥스", "N/A","KRX:"&amp;TEXT(C1118,"000000")))</f>
        <v>KOSDAQ:018310</v>
      </c>
      <c r="Q1118" s="5"/>
    </row>
    <row r="1119" customFormat="false" ht="15.75" hidden="false" customHeight="false" outlineLevel="0" collapsed="false">
      <c r="A1119" s="6" t="n">
        <v>1117</v>
      </c>
      <c r="B1119" s="6" t="s">
        <v>21</v>
      </c>
      <c r="C1119" s="7" t="n">
        <v>53700</v>
      </c>
      <c r="D1119" s="6" t="s">
        <v>3414</v>
      </c>
      <c r="E1119" s="7" t="n">
        <v>33003</v>
      </c>
      <c r="F1119" s="6" t="s">
        <v>254</v>
      </c>
      <c r="G1119" s="8" t="n">
        <v>11393540</v>
      </c>
      <c r="H1119" s="8" t="n">
        <v>5696770000</v>
      </c>
      <c r="I1119" s="6" t="n">
        <v>500</v>
      </c>
      <c r="J1119" s="6" t="s">
        <v>17</v>
      </c>
      <c r="K1119" s="6" t="s">
        <v>3415</v>
      </c>
      <c r="L1119" s="6" t="s">
        <v>3416</v>
      </c>
      <c r="M1119" s="3"/>
      <c r="N1119" s="9" t="str">
        <f aca="false">IF(B1119="코스닥", TEXT(C1119,"000000")&amp;".KQ", IF(B1119="코넥스", "N/A",TEXT(C1119,"000000")&amp;".KS"))</f>
        <v>053700.KQ</v>
      </c>
      <c r="O1119" s="5"/>
      <c r="P1119" s="4" t="str">
        <f aca="false">IF(B1119="코스닥", "KOSDAQ:"&amp;TEXT(C1119,"000000"), IF(B1119="코넥스", "N/A","KRX:"&amp;TEXT(C1119,"000000")))</f>
        <v>KOSDAQ:053700</v>
      </c>
      <c r="Q1119" s="5"/>
    </row>
    <row r="1120" customFormat="false" ht="15.75" hidden="false" customHeight="false" outlineLevel="0" collapsed="false">
      <c r="A1120" s="6" t="n">
        <v>1118</v>
      </c>
      <c r="B1120" s="6" t="s">
        <v>21</v>
      </c>
      <c r="C1120" s="7" t="n">
        <v>9620</v>
      </c>
      <c r="D1120" s="6" t="s">
        <v>3417</v>
      </c>
      <c r="E1120" s="7" t="n">
        <v>32402</v>
      </c>
      <c r="F1120" s="6" t="s">
        <v>384</v>
      </c>
      <c r="G1120" s="8" t="n">
        <v>1400000</v>
      </c>
      <c r="H1120" s="8" t="n">
        <v>700000000</v>
      </c>
      <c r="I1120" s="6" t="n">
        <v>500</v>
      </c>
      <c r="J1120" s="6" t="s">
        <v>17</v>
      </c>
      <c r="K1120" s="6" t="s">
        <v>3418</v>
      </c>
      <c r="L1120" s="6" t="s">
        <v>3419</v>
      </c>
      <c r="M1120" s="3"/>
      <c r="N1120" s="9" t="str">
        <f aca="false">IF(B1120="코스닥", TEXT(C1120,"000000")&amp;".KQ", IF(B1120="코넥스", "N/A",TEXT(C1120,"000000")&amp;".KS"))</f>
        <v>009620.KQ</v>
      </c>
      <c r="O1120" s="5"/>
      <c r="P1120" s="4" t="str">
        <f aca="false">IF(B1120="코스닥", "KOSDAQ:"&amp;TEXT(C1120,"000000"), IF(B1120="코넥스", "N/A","KRX:"&amp;TEXT(C1120,"000000")))</f>
        <v>KOSDAQ:009620</v>
      </c>
      <c r="Q1120" s="5"/>
    </row>
    <row r="1121" customFormat="false" ht="15.75" hidden="false" customHeight="false" outlineLevel="0" collapsed="false">
      <c r="A1121" s="6" t="n">
        <v>1119</v>
      </c>
      <c r="B1121" s="6" t="s">
        <v>21</v>
      </c>
      <c r="C1121" s="7" t="n">
        <v>23600</v>
      </c>
      <c r="D1121" s="6" t="s">
        <v>3420</v>
      </c>
      <c r="E1121" s="7" t="n">
        <v>31701</v>
      </c>
      <c r="F1121" s="6" t="s">
        <v>470</v>
      </c>
      <c r="G1121" s="8" t="n">
        <v>14000000</v>
      </c>
      <c r="H1121" s="8" t="n">
        <v>7000000000</v>
      </c>
      <c r="I1121" s="6" t="n">
        <v>500</v>
      </c>
      <c r="J1121" s="6" t="s">
        <v>17</v>
      </c>
      <c r="K1121" s="6" t="s">
        <v>3421</v>
      </c>
      <c r="L1121" s="6" t="s">
        <v>3422</v>
      </c>
      <c r="M1121" s="3"/>
      <c r="N1121" s="9" t="str">
        <f aca="false">IF(B1121="코스닥", TEXT(C1121,"000000")&amp;".KQ", IF(B1121="코넥스", "N/A",TEXT(C1121,"000000")&amp;".KS"))</f>
        <v>023600.KQ</v>
      </c>
      <c r="O1121" s="5"/>
      <c r="P1121" s="4" t="str">
        <f aca="false">IF(B1121="코스닥", "KOSDAQ:"&amp;TEXT(C1121,"000000"), IF(B1121="코넥스", "N/A","KRX:"&amp;TEXT(C1121,"000000")))</f>
        <v>KOSDAQ:023600</v>
      </c>
      <c r="Q1121" s="5"/>
    </row>
    <row r="1122" customFormat="false" ht="15.75" hidden="false" customHeight="false" outlineLevel="0" collapsed="false">
      <c r="A1122" s="6" t="n">
        <v>1120</v>
      </c>
      <c r="B1122" s="6" t="s">
        <v>21</v>
      </c>
      <c r="C1122" s="7" t="n">
        <v>111870</v>
      </c>
      <c r="D1122" s="6" t="s">
        <v>3423</v>
      </c>
      <c r="E1122" s="7" t="n">
        <v>32605</v>
      </c>
      <c r="F1122" s="6" t="s">
        <v>1143</v>
      </c>
      <c r="G1122" s="8" t="n">
        <v>9500000</v>
      </c>
      <c r="H1122" s="8" t="n">
        <v>4750000000</v>
      </c>
      <c r="I1122" s="6" t="n">
        <v>500</v>
      </c>
      <c r="J1122" s="6" t="s">
        <v>17</v>
      </c>
      <c r="K1122" s="6" t="s">
        <v>3424</v>
      </c>
      <c r="L1122" s="6" t="s">
        <v>3425</v>
      </c>
      <c r="M1122" s="3"/>
      <c r="N1122" s="9" t="str">
        <f aca="false">IF(B1122="코스닥", TEXT(C1122,"000000")&amp;".KQ", IF(B1122="코넥스", "N/A",TEXT(C1122,"000000")&amp;".KS"))</f>
        <v>111870.KQ</v>
      </c>
      <c r="O1122" s="5"/>
      <c r="P1122" s="4" t="str">
        <f aca="false">IF(B1122="코스닥", "KOSDAQ:"&amp;TEXT(C1122,"000000"), IF(B1122="코넥스", "N/A","KRX:"&amp;TEXT(C1122,"000000")))</f>
        <v>KOSDAQ:111870</v>
      </c>
      <c r="Q1122" s="5"/>
    </row>
    <row r="1123" customFormat="false" ht="15.75" hidden="false" customHeight="false" outlineLevel="0" collapsed="false">
      <c r="A1123" s="6" t="n">
        <v>1121</v>
      </c>
      <c r="B1123" s="6" t="s">
        <v>21</v>
      </c>
      <c r="C1123" s="7" t="n">
        <v>9300</v>
      </c>
      <c r="D1123" s="6" t="s">
        <v>3426</v>
      </c>
      <c r="E1123" s="7" t="n">
        <v>32102</v>
      </c>
      <c r="F1123" s="6" t="s">
        <v>129</v>
      </c>
      <c r="G1123" s="8" t="n">
        <v>6370000</v>
      </c>
      <c r="H1123" s="8" t="n">
        <v>6370000000</v>
      </c>
      <c r="I1123" s="8" t="n">
        <v>1000</v>
      </c>
      <c r="J1123" s="6" t="s">
        <v>17</v>
      </c>
      <c r="K1123" s="6" t="s">
        <v>3427</v>
      </c>
      <c r="L1123" s="6" t="s">
        <v>3428</v>
      </c>
      <c r="M1123" s="3"/>
      <c r="N1123" s="9" t="str">
        <f aca="false">IF(B1123="코스닥", TEXT(C1123,"000000")&amp;".KQ", IF(B1123="코넥스", "N/A",TEXT(C1123,"000000")&amp;".KS"))</f>
        <v>009300.KQ</v>
      </c>
      <c r="O1123" s="5"/>
      <c r="P1123" s="4" t="str">
        <f aca="false">IF(B1123="코스닥", "KOSDAQ:"&amp;TEXT(C1123,"000000"), IF(B1123="코넥스", "N/A","KRX:"&amp;TEXT(C1123,"000000")))</f>
        <v>KOSDAQ:009300</v>
      </c>
      <c r="Q1123" s="5"/>
    </row>
    <row r="1124" customFormat="false" ht="15.75" hidden="false" customHeight="false" outlineLevel="0" collapsed="false">
      <c r="A1124" s="6" t="n">
        <v>1122</v>
      </c>
      <c r="B1124" s="6" t="s">
        <v>21</v>
      </c>
      <c r="C1124" s="7" t="n">
        <v>54540</v>
      </c>
      <c r="D1124" s="6" t="s">
        <v>3429</v>
      </c>
      <c r="E1124" s="7" t="n">
        <v>32501</v>
      </c>
      <c r="F1124" s="6" t="s">
        <v>739</v>
      </c>
      <c r="G1124" s="8" t="n">
        <v>13544827</v>
      </c>
      <c r="H1124" s="8" t="n">
        <v>6772413500</v>
      </c>
      <c r="I1124" s="6" t="n">
        <v>500</v>
      </c>
      <c r="J1124" s="6" t="s">
        <v>17</v>
      </c>
      <c r="K1124" s="6" t="s">
        <v>3430</v>
      </c>
      <c r="L1124" s="6" t="s">
        <v>3431</v>
      </c>
      <c r="M1124" s="3"/>
      <c r="N1124" s="9" t="str">
        <f aca="false">IF(B1124="코스닥", TEXT(C1124,"000000")&amp;".KQ", IF(B1124="코넥스", "N/A",TEXT(C1124,"000000")&amp;".KS"))</f>
        <v>054540.KQ</v>
      </c>
      <c r="O1124" s="5"/>
      <c r="P1124" s="4" t="str">
        <f aca="false">IF(B1124="코스닥", "KOSDAQ:"&amp;TEXT(C1124,"000000"), IF(B1124="코넥스", "N/A","KRX:"&amp;TEXT(C1124,"000000")))</f>
        <v>KOSDAQ:054540</v>
      </c>
      <c r="Q1124" s="5"/>
    </row>
    <row r="1125" customFormat="false" ht="15.75" hidden="false" customHeight="false" outlineLevel="0" collapsed="false">
      <c r="A1125" s="6" t="n">
        <v>1123</v>
      </c>
      <c r="B1125" s="6" t="s">
        <v>21</v>
      </c>
      <c r="C1125" s="7" t="n">
        <v>65570</v>
      </c>
      <c r="D1125" s="6" t="s">
        <v>3432</v>
      </c>
      <c r="E1125" s="7" t="n">
        <v>32604</v>
      </c>
      <c r="F1125" s="6" t="s">
        <v>210</v>
      </c>
      <c r="G1125" s="8" t="n">
        <v>8800000</v>
      </c>
      <c r="H1125" s="8" t="n">
        <v>4400000000</v>
      </c>
      <c r="I1125" s="6" t="n">
        <v>500</v>
      </c>
      <c r="J1125" s="6" t="s">
        <v>17</v>
      </c>
      <c r="K1125" s="6" t="s">
        <v>3433</v>
      </c>
      <c r="L1125" s="6" t="s">
        <v>3434</v>
      </c>
      <c r="M1125" s="3"/>
      <c r="N1125" s="9" t="str">
        <f aca="false">IF(B1125="코스닥", TEXT(C1125,"000000")&amp;".KQ", IF(B1125="코넥스", "N/A",TEXT(C1125,"000000")&amp;".KS"))</f>
        <v>065570.KQ</v>
      </c>
      <c r="O1125" s="5"/>
      <c r="P1125" s="4" t="str">
        <f aca="false">IF(B1125="코스닥", "KOSDAQ:"&amp;TEXT(C1125,"000000"), IF(B1125="코넥스", "N/A","KRX:"&amp;TEXT(C1125,"000000")))</f>
        <v>KOSDAQ:065570</v>
      </c>
      <c r="Q1125" s="5"/>
    </row>
    <row r="1126" customFormat="false" ht="15.75" hidden="false" customHeight="false" outlineLevel="0" collapsed="false">
      <c r="A1126" s="6" t="n">
        <v>1124</v>
      </c>
      <c r="B1126" s="6" t="s">
        <v>21</v>
      </c>
      <c r="C1126" s="7" t="n">
        <v>82660</v>
      </c>
      <c r="D1126" s="6" t="s">
        <v>3435</v>
      </c>
      <c r="E1126" s="7" t="n">
        <v>32604</v>
      </c>
      <c r="F1126" s="6" t="s">
        <v>210</v>
      </c>
      <c r="G1126" s="8" t="n">
        <v>11046192</v>
      </c>
      <c r="H1126" s="8" t="n">
        <v>5523096000</v>
      </c>
      <c r="I1126" s="6" t="n">
        <v>500</v>
      </c>
      <c r="J1126" s="6" t="s">
        <v>17</v>
      </c>
      <c r="K1126" s="6" t="s">
        <v>3436</v>
      </c>
      <c r="L1126" s="6" t="s">
        <v>3437</v>
      </c>
      <c r="M1126" s="3"/>
      <c r="N1126" s="9" t="str">
        <f aca="false">IF(B1126="코스닥", TEXT(C1126,"000000")&amp;".KQ", IF(B1126="코넥스", "N/A",TEXT(C1126,"000000")&amp;".KS"))</f>
        <v>082660.KQ</v>
      </c>
      <c r="O1126" s="5"/>
      <c r="P1126" s="4" t="str">
        <f aca="false">IF(B1126="코스닥", "KOSDAQ:"&amp;TEXT(C1126,"000000"), IF(B1126="코넥스", "N/A","KRX:"&amp;TEXT(C1126,"000000")))</f>
        <v>KOSDAQ:082660</v>
      </c>
      <c r="Q1126" s="5"/>
    </row>
    <row r="1127" customFormat="false" ht="15.75" hidden="false" customHeight="false" outlineLevel="0" collapsed="false">
      <c r="A1127" s="6" t="n">
        <v>1125</v>
      </c>
      <c r="B1127" s="6" t="s">
        <v>21</v>
      </c>
      <c r="C1127" s="7" t="n">
        <v>73640</v>
      </c>
      <c r="D1127" s="6" t="s">
        <v>3438</v>
      </c>
      <c r="E1127" s="7" t="n">
        <v>32509</v>
      </c>
      <c r="F1127" s="6" t="s">
        <v>474</v>
      </c>
      <c r="G1127" s="8" t="n">
        <v>26900000</v>
      </c>
      <c r="H1127" s="8" t="n">
        <v>13450000000</v>
      </c>
      <c r="I1127" s="6" t="n">
        <v>500</v>
      </c>
      <c r="J1127" s="6" t="s">
        <v>17</v>
      </c>
      <c r="K1127" s="6" t="s">
        <v>3439</v>
      </c>
      <c r="L1127" s="6" t="s">
        <v>3440</v>
      </c>
      <c r="M1127" s="3"/>
      <c r="N1127" s="9" t="str">
        <f aca="false">IF(B1127="코스닥", TEXT(C1127,"000000")&amp;".KQ", IF(B1127="코넥스", "N/A",TEXT(C1127,"000000")&amp;".KS"))</f>
        <v>073640.KQ</v>
      </c>
      <c r="O1127" s="5"/>
      <c r="P1127" s="4" t="str">
        <f aca="false">IF(B1127="코스닥", "KOSDAQ:"&amp;TEXT(C1127,"000000"), IF(B1127="코넥스", "N/A","KRX:"&amp;TEXT(C1127,"000000")))</f>
        <v>KOSDAQ:073640</v>
      </c>
      <c r="Q1127" s="5"/>
    </row>
    <row r="1128" customFormat="false" ht="15.75" hidden="false" customHeight="false" outlineLevel="0" collapsed="false">
      <c r="A1128" s="6" t="n">
        <v>1126</v>
      </c>
      <c r="B1128" s="6" t="s">
        <v>21</v>
      </c>
      <c r="C1128" s="7" t="n">
        <v>32280</v>
      </c>
      <c r="D1128" s="6" t="s">
        <v>3441</v>
      </c>
      <c r="E1128" s="7" t="n">
        <v>84903</v>
      </c>
      <c r="F1128" s="6" t="s">
        <v>59</v>
      </c>
      <c r="G1128" s="8" t="n">
        <v>14698439</v>
      </c>
      <c r="H1128" s="8" t="n">
        <v>14698439000</v>
      </c>
      <c r="I1128" s="8" t="n">
        <v>1000</v>
      </c>
      <c r="J1128" s="6" t="s">
        <v>17</v>
      </c>
      <c r="K1128" s="6" t="s">
        <v>3442</v>
      </c>
      <c r="L1128" s="6" t="s">
        <v>3443</v>
      </c>
      <c r="M1128" s="3"/>
      <c r="N1128" s="9" t="str">
        <f aca="false">IF(B1128="코스닥", TEXT(C1128,"000000")&amp;".KQ", IF(B1128="코넥스", "N/A",TEXT(C1128,"000000")&amp;".KS"))</f>
        <v>032280.KQ</v>
      </c>
      <c r="O1128" s="5"/>
      <c r="P1128" s="4" t="str">
        <f aca="false">IF(B1128="코스닥", "KOSDAQ:"&amp;TEXT(C1128,"000000"), IF(B1128="코넥스", "N/A","KRX:"&amp;TEXT(C1128,"000000")))</f>
        <v>KOSDAQ:032280</v>
      </c>
      <c r="Q1128" s="5"/>
    </row>
    <row r="1129" customFormat="false" ht="15.75" hidden="false" customHeight="false" outlineLevel="0" collapsed="false">
      <c r="A1129" s="6" t="n">
        <v>1127</v>
      </c>
      <c r="B1129" s="6" t="s">
        <v>21</v>
      </c>
      <c r="C1129" s="7" t="n">
        <v>2290</v>
      </c>
      <c r="D1129" s="6" t="s">
        <v>3444</v>
      </c>
      <c r="E1129" s="7" t="n">
        <v>64101</v>
      </c>
      <c r="F1129" s="6" t="s">
        <v>104</v>
      </c>
      <c r="G1129" s="8" t="n">
        <v>12400000</v>
      </c>
      <c r="H1129" s="8" t="n">
        <v>6200000000</v>
      </c>
      <c r="I1129" s="6" t="n">
        <v>500</v>
      </c>
      <c r="J1129" s="6" t="s">
        <v>17</v>
      </c>
      <c r="K1129" s="6" t="s">
        <v>3445</v>
      </c>
      <c r="L1129" s="6" t="s">
        <v>3446</v>
      </c>
      <c r="M1129" s="3"/>
      <c r="N1129" s="9" t="str">
        <f aca="false">IF(B1129="코스닥", TEXT(C1129,"000000")&amp;".KQ", IF(B1129="코넥스", "N/A",TEXT(C1129,"000000")&amp;".KS"))</f>
        <v>002290.KQ</v>
      </c>
      <c r="O1129" s="5"/>
      <c r="P1129" s="4" t="str">
        <f aca="false">IF(B1129="코스닥", "KOSDAQ:"&amp;TEXT(C1129,"000000"), IF(B1129="코넥스", "N/A","KRX:"&amp;TEXT(C1129,"000000")))</f>
        <v>KOSDAQ:002290</v>
      </c>
      <c r="Q1129" s="5"/>
    </row>
    <row r="1130" customFormat="false" ht="15.75" hidden="false" customHeight="false" outlineLevel="0" collapsed="false">
      <c r="A1130" s="6" t="n">
        <v>1128</v>
      </c>
      <c r="B1130" s="6" t="s">
        <v>21</v>
      </c>
      <c r="C1130" s="7" t="n">
        <v>37460</v>
      </c>
      <c r="D1130" s="6" t="s">
        <v>3447</v>
      </c>
      <c r="E1130" s="7" t="n">
        <v>32604</v>
      </c>
      <c r="F1130" s="6" t="s">
        <v>210</v>
      </c>
      <c r="G1130" s="8" t="n">
        <v>13830664</v>
      </c>
      <c r="H1130" s="8" t="n">
        <v>7065332000</v>
      </c>
      <c r="I1130" s="6" t="n">
        <v>500</v>
      </c>
      <c r="J1130" s="6" t="s">
        <v>17</v>
      </c>
      <c r="K1130" s="6" t="s">
        <v>3448</v>
      </c>
      <c r="L1130" s="6" t="s">
        <v>3449</v>
      </c>
      <c r="M1130" s="3"/>
      <c r="N1130" s="9" t="str">
        <f aca="false">IF(B1130="코스닥", TEXT(C1130,"000000")&amp;".KQ", IF(B1130="코넥스", "N/A",TEXT(C1130,"000000")&amp;".KS"))</f>
        <v>037460.KQ</v>
      </c>
      <c r="O1130" s="5"/>
      <c r="P1130" s="4" t="str">
        <f aca="false">IF(B1130="코스닥", "KOSDAQ:"&amp;TEXT(C1130,"000000"), IF(B1130="코넥스", "N/A","KRX:"&amp;TEXT(C1130,"000000")))</f>
        <v>KOSDAQ:037460</v>
      </c>
      <c r="Q1130" s="5"/>
    </row>
    <row r="1131" customFormat="false" ht="15.75" hidden="false" customHeight="false" outlineLevel="0" collapsed="false">
      <c r="A1131" s="6" t="n">
        <v>1129</v>
      </c>
      <c r="B1131" s="6" t="s">
        <v>21</v>
      </c>
      <c r="C1131" s="7" t="n">
        <v>32750</v>
      </c>
      <c r="D1131" s="6" t="s">
        <v>3450</v>
      </c>
      <c r="E1131" s="7" t="n">
        <v>32604</v>
      </c>
      <c r="F1131" s="6" t="s">
        <v>210</v>
      </c>
      <c r="G1131" s="8" t="n">
        <v>6000000</v>
      </c>
      <c r="H1131" s="8" t="n">
        <v>3000000000</v>
      </c>
      <c r="I1131" s="6" t="n">
        <v>500</v>
      </c>
      <c r="J1131" s="6" t="s">
        <v>17</v>
      </c>
      <c r="K1131" s="6" t="s">
        <v>3451</v>
      </c>
      <c r="L1131" s="6" t="s">
        <v>3452</v>
      </c>
      <c r="M1131" s="3"/>
      <c r="N1131" s="9" t="str">
        <f aca="false">IF(B1131="코스닥", TEXT(C1131,"000000")&amp;".KQ", IF(B1131="코넥스", "N/A",TEXT(C1131,"000000")&amp;".KS"))</f>
        <v>032750.KQ</v>
      </c>
      <c r="O1131" s="5"/>
      <c r="P1131" s="4" t="str">
        <f aca="false">IF(B1131="코스닥", "KOSDAQ:"&amp;TEXT(C1131,"000000"), IF(B1131="코넥스", "N/A","KRX:"&amp;TEXT(C1131,"000000")))</f>
        <v>KOSDAQ:032750</v>
      </c>
      <c r="Q1131" s="5"/>
    </row>
    <row r="1132" customFormat="false" ht="15.75" hidden="false" customHeight="false" outlineLevel="0" collapsed="false">
      <c r="A1132" s="6" t="n">
        <v>1130</v>
      </c>
      <c r="B1132" s="6" t="s">
        <v>21</v>
      </c>
      <c r="C1132" s="7" t="n">
        <v>54090</v>
      </c>
      <c r="D1132" s="6" t="s">
        <v>3453</v>
      </c>
      <c r="E1132" s="7" t="n">
        <v>32602</v>
      </c>
      <c r="F1132" s="6" t="s">
        <v>23</v>
      </c>
      <c r="G1132" s="8" t="n">
        <v>21553554</v>
      </c>
      <c r="H1132" s="8" t="n">
        <v>10776777000</v>
      </c>
      <c r="I1132" s="6" t="n">
        <v>500</v>
      </c>
      <c r="J1132" s="6" t="s">
        <v>17</v>
      </c>
      <c r="K1132" s="6" t="s">
        <v>3454</v>
      </c>
      <c r="L1132" s="6" t="s">
        <v>3455</v>
      </c>
      <c r="M1132" s="3"/>
      <c r="N1132" s="9" t="str">
        <f aca="false">IF(B1132="코스닥", TEXT(C1132,"000000")&amp;".KQ", IF(B1132="코넥스", "N/A",TEXT(C1132,"000000")&amp;".KS"))</f>
        <v>054090.KQ</v>
      </c>
      <c r="O1132" s="5"/>
      <c r="P1132" s="4" t="str">
        <f aca="false">IF(B1132="코스닥", "KOSDAQ:"&amp;TEXT(C1132,"000000"), IF(B1132="코넥스", "N/A","KRX:"&amp;TEXT(C1132,"000000")))</f>
        <v>KOSDAQ:054090</v>
      </c>
      <c r="Q1132" s="5"/>
    </row>
    <row r="1133" customFormat="false" ht="15.75" hidden="false" customHeight="false" outlineLevel="0" collapsed="false">
      <c r="A1133" s="6" t="n">
        <v>1131</v>
      </c>
      <c r="B1133" s="6" t="s">
        <v>21</v>
      </c>
      <c r="C1133" s="7" t="n">
        <v>250</v>
      </c>
      <c r="D1133" s="6" t="s">
        <v>3456</v>
      </c>
      <c r="E1133" s="7" t="n">
        <v>32102</v>
      </c>
      <c r="F1133" s="6" t="s">
        <v>129</v>
      </c>
      <c r="G1133" s="8" t="n">
        <v>21052907</v>
      </c>
      <c r="H1133" s="8" t="n">
        <v>10526453500</v>
      </c>
      <c r="I1133" s="6" t="n">
        <v>500</v>
      </c>
      <c r="J1133" s="6" t="s">
        <v>17</v>
      </c>
      <c r="K1133" s="6" t="s">
        <v>3457</v>
      </c>
      <c r="L1133" s="6" t="s">
        <v>3458</v>
      </c>
      <c r="M1133" s="3"/>
      <c r="N1133" s="9" t="str">
        <f aca="false">IF(B1133="코스닥", TEXT(C1133,"000000")&amp;".KQ", IF(B1133="코넥스", "N/A",TEXT(C1133,"000000")&amp;".KS"))</f>
        <v>000250.KQ</v>
      </c>
      <c r="O1133" s="5"/>
      <c r="P1133" s="4" t="str">
        <f aca="false">IF(B1133="코스닥", "KOSDAQ:"&amp;TEXT(C1133,"000000"), IF(B1133="코넥스", "N/A","KRX:"&amp;TEXT(C1133,"000000")))</f>
        <v>KOSDAQ:000250</v>
      </c>
      <c r="Q1133" s="5"/>
    </row>
    <row r="1134" customFormat="false" ht="15.75" hidden="false" customHeight="false" outlineLevel="0" collapsed="false">
      <c r="A1134" s="6" t="n">
        <v>1132</v>
      </c>
      <c r="B1134" s="6" t="s">
        <v>21</v>
      </c>
      <c r="C1134" s="7" t="n">
        <v>24950</v>
      </c>
      <c r="D1134" s="6" t="s">
        <v>3459</v>
      </c>
      <c r="E1134" s="7" t="n">
        <v>74604</v>
      </c>
      <c r="F1134" s="6" t="s">
        <v>423</v>
      </c>
      <c r="G1134" s="8" t="n">
        <v>13273577</v>
      </c>
      <c r="H1134" s="8" t="n">
        <v>6636788500</v>
      </c>
      <c r="I1134" s="6" t="n">
        <v>500</v>
      </c>
      <c r="J1134" s="6" t="s">
        <v>17</v>
      </c>
      <c r="K1134" s="6" t="s">
        <v>3460</v>
      </c>
      <c r="L1134" s="6" t="s">
        <v>3461</v>
      </c>
      <c r="M1134" s="3"/>
      <c r="N1134" s="9" t="str">
        <f aca="false">IF(B1134="코스닥", TEXT(C1134,"000000")&amp;".KQ", IF(B1134="코넥스", "N/A",TEXT(C1134,"000000")&amp;".KS"))</f>
        <v>024950.KQ</v>
      </c>
      <c r="O1134" s="5"/>
      <c r="P1134" s="4" t="str">
        <f aca="false">IF(B1134="코스닥", "KOSDAQ:"&amp;TEXT(C1134,"000000"), IF(B1134="코넥스", "N/A","KRX:"&amp;TEXT(C1134,"000000")))</f>
        <v>KOSDAQ:024950</v>
      </c>
      <c r="Q1134" s="5"/>
    </row>
    <row r="1135" customFormat="false" ht="15.75" hidden="false" customHeight="false" outlineLevel="0" collapsed="false">
      <c r="A1135" s="6" t="n">
        <v>1133</v>
      </c>
      <c r="B1135" s="6" t="s">
        <v>21</v>
      </c>
      <c r="C1135" s="7" t="n">
        <v>17480</v>
      </c>
      <c r="D1135" s="6" t="s">
        <v>3462</v>
      </c>
      <c r="E1135" s="7" t="n">
        <v>32401</v>
      </c>
      <c r="F1135" s="6" t="s">
        <v>86</v>
      </c>
      <c r="G1135" s="8" t="n">
        <v>15702890</v>
      </c>
      <c r="H1135" s="8" t="n">
        <v>8551445000</v>
      </c>
      <c r="I1135" s="6" t="n">
        <v>500</v>
      </c>
      <c r="J1135" s="6" t="s">
        <v>17</v>
      </c>
      <c r="K1135" s="6" t="s">
        <v>3463</v>
      </c>
      <c r="L1135" s="6" t="s">
        <v>3464</v>
      </c>
      <c r="M1135" s="3"/>
      <c r="N1135" s="9" t="str">
        <f aca="false">IF(B1135="코스닥", TEXT(C1135,"000000")&amp;".KQ", IF(B1135="코넥스", "N/A",TEXT(C1135,"000000")&amp;".KS"))</f>
        <v>017480.KQ</v>
      </c>
      <c r="O1135" s="5"/>
      <c r="P1135" s="4" t="str">
        <f aca="false">IF(B1135="코스닥", "KOSDAQ:"&amp;TEXT(C1135,"000000"), IF(B1135="코넥스", "N/A","KRX:"&amp;TEXT(C1135,"000000")))</f>
        <v>KOSDAQ:017480</v>
      </c>
      <c r="Q1135" s="5"/>
    </row>
    <row r="1136" customFormat="false" ht="15.75" hidden="false" customHeight="false" outlineLevel="0" collapsed="false">
      <c r="A1136" s="6" t="n">
        <v>1134</v>
      </c>
      <c r="B1136" s="6" t="s">
        <v>21</v>
      </c>
      <c r="C1136" s="7" t="n">
        <v>46390</v>
      </c>
      <c r="D1136" s="6" t="s">
        <v>3465</v>
      </c>
      <c r="E1136" s="7" t="n">
        <v>105901</v>
      </c>
      <c r="F1136" s="6" t="s">
        <v>55</v>
      </c>
      <c r="G1136" s="8" t="n">
        <v>42782933</v>
      </c>
      <c r="H1136" s="8" t="n">
        <v>8556586600</v>
      </c>
      <c r="I1136" s="6" t="n">
        <v>200</v>
      </c>
      <c r="J1136" s="6" t="s">
        <v>17</v>
      </c>
      <c r="K1136" s="6" t="s">
        <v>3466</v>
      </c>
      <c r="L1136" s="6" t="s">
        <v>3467</v>
      </c>
      <c r="M1136" s="3"/>
      <c r="N1136" s="9" t="str">
        <f aca="false">IF(B1136="코스닥", TEXT(C1136,"000000")&amp;".KQ", IF(B1136="코넥스", "N/A",TEXT(C1136,"000000")&amp;".KS"))</f>
        <v>046390.KQ</v>
      </c>
      <c r="O1136" s="5"/>
      <c r="P1136" s="4" t="str">
        <f aca="false">IF(B1136="코스닥", "KOSDAQ:"&amp;TEXT(C1136,"000000"), IF(B1136="코넥스", "N/A","KRX:"&amp;TEXT(C1136,"000000")))</f>
        <v>KOSDAQ:046390</v>
      </c>
      <c r="Q1136" s="5"/>
    </row>
    <row r="1137" customFormat="false" ht="15.75" hidden="false" customHeight="false" outlineLevel="0" collapsed="false">
      <c r="A1137" s="6" t="n">
        <v>1135</v>
      </c>
      <c r="B1137" s="6" t="s">
        <v>21</v>
      </c>
      <c r="C1137" s="7" t="n">
        <v>27580</v>
      </c>
      <c r="D1137" s="6" t="s">
        <v>3468</v>
      </c>
      <c r="E1137" s="7" t="n">
        <v>32602</v>
      </c>
      <c r="F1137" s="6" t="s">
        <v>23</v>
      </c>
      <c r="G1137" s="8" t="n">
        <v>21647587</v>
      </c>
      <c r="H1137" s="8" t="n">
        <v>10823793500</v>
      </c>
      <c r="I1137" s="6" t="n">
        <v>500</v>
      </c>
      <c r="J1137" s="6" t="s">
        <v>17</v>
      </c>
      <c r="K1137" s="6" t="s">
        <v>3469</v>
      </c>
      <c r="L1137" s="6" t="s">
        <v>3470</v>
      </c>
      <c r="M1137" s="3"/>
      <c r="N1137" s="9" t="str">
        <f aca="false">IF(B1137="코스닥", TEXT(C1137,"000000")&amp;".KQ", IF(B1137="코넥스", "N/A",TEXT(C1137,"000000")&amp;".KS"))</f>
        <v>027580.KQ</v>
      </c>
      <c r="O1137" s="5"/>
      <c r="P1137" s="4" t="str">
        <f aca="false">IF(B1137="코스닥", "KOSDAQ:"&amp;TEXT(C1137,"000000"), IF(B1137="코넥스", "N/A","KRX:"&amp;TEXT(C1137,"000000")))</f>
        <v>KOSDAQ:027580</v>
      </c>
      <c r="Q1137" s="5"/>
    </row>
    <row r="1138" customFormat="false" ht="15.75" hidden="false" customHeight="false" outlineLevel="0" collapsed="false">
      <c r="A1138" s="6" t="n">
        <v>1136</v>
      </c>
      <c r="B1138" s="6" t="s">
        <v>21</v>
      </c>
      <c r="C1138" s="7" t="n">
        <v>91580</v>
      </c>
      <c r="D1138" s="6" t="s">
        <v>3471</v>
      </c>
      <c r="E1138" s="7" t="n">
        <v>32802</v>
      </c>
      <c r="F1138" s="6" t="s">
        <v>1038</v>
      </c>
      <c r="G1138" s="8" t="n">
        <v>11295050</v>
      </c>
      <c r="H1138" s="8" t="n">
        <v>5647525000</v>
      </c>
      <c r="I1138" s="6" t="n">
        <v>500</v>
      </c>
      <c r="J1138" s="6" t="s">
        <v>17</v>
      </c>
      <c r="K1138" s="6" t="s">
        <v>3472</v>
      </c>
      <c r="L1138" s="6" t="s">
        <v>3473</v>
      </c>
      <c r="M1138" s="3"/>
      <c r="N1138" s="9" t="str">
        <f aca="false">IF(B1138="코스닥", TEXT(C1138,"000000")&amp;".KQ", IF(B1138="코넥스", "N/A",TEXT(C1138,"000000")&amp;".KS"))</f>
        <v>091580.KQ</v>
      </c>
      <c r="O1138" s="5"/>
      <c r="P1138" s="4" t="str">
        <f aca="false">IF(B1138="코스닥", "KOSDAQ:"&amp;TEXT(C1138,"000000"), IF(B1138="코넥스", "N/A","KRX:"&amp;TEXT(C1138,"000000")))</f>
        <v>KOSDAQ:091580</v>
      </c>
      <c r="Q1138" s="5"/>
    </row>
    <row r="1139" customFormat="false" ht="15.75" hidden="false" customHeight="false" outlineLevel="0" collapsed="false">
      <c r="A1139" s="6" t="n">
        <v>1137</v>
      </c>
      <c r="B1139" s="6" t="s">
        <v>21</v>
      </c>
      <c r="C1139" s="7" t="n">
        <v>89980</v>
      </c>
      <c r="D1139" s="6" t="s">
        <v>3474</v>
      </c>
      <c r="E1139" s="7" t="n">
        <v>32202</v>
      </c>
      <c r="F1139" s="6" t="s">
        <v>28</v>
      </c>
      <c r="G1139" s="8" t="n">
        <v>12535414</v>
      </c>
      <c r="H1139" s="8" t="n">
        <v>6267707000</v>
      </c>
      <c r="I1139" s="6" t="n">
        <v>500</v>
      </c>
      <c r="J1139" s="6" t="s">
        <v>17</v>
      </c>
      <c r="K1139" s="6" t="s">
        <v>3475</v>
      </c>
      <c r="L1139" s="6" t="s">
        <v>3476</v>
      </c>
      <c r="M1139" s="3"/>
      <c r="N1139" s="9" t="str">
        <f aca="false">IF(B1139="코스닥", TEXT(C1139,"000000")&amp;".KQ", IF(B1139="코넥스", "N/A",TEXT(C1139,"000000")&amp;".KS"))</f>
        <v>089980.KQ</v>
      </c>
      <c r="O1139" s="5"/>
      <c r="P1139" s="4" t="str">
        <f aca="false">IF(B1139="코스닥", "KOSDAQ:"&amp;TEXT(C1139,"000000"), IF(B1139="코넥스", "N/A","KRX:"&amp;TEXT(C1139,"000000")))</f>
        <v>KOSDAQ:089980</v>
      </c>
      <c r="Q1139" s="5"/>
    </row>
    <row r="1140" customFormat="false" ht="15.75" hidden="false" customHeight="false" outlineLevel="0" collapsed="false">
      <c r="A1140" s="6" t="n">
        <v>1138</v>
      </c>
      <c r="B1140" s="6" t="s">
        <v>21</v>
      </c>
      <c r="C1140" s="7" t="n">
        <v>42600</v>
      </c>
      <c r="D1140" s="6" t="s">
        <v>3477</v>
      </c>
      <c r="E1140" s="7" t="n">
        <v>32602</v>
      </c>
      <c r="F1140" s="6" t="s">
        <v>23</v>
      </c>
      <c r="G1140" s="8" t="n">
        <v>12423574</v>
      </c>
      <c r="H1140" s="8" t="n">
        <v>6211787000</v>
      </c>
      <c r="I1140" s="6" t="n">
        <v>500</v>
      </c>
      <c r="J1140" s="6" t="s">
        <v>17</v>
      </c>
      <c r="K1140" s="6" t="s">
        <v>3478</v>
      </c>
      <c r="L1140" s="6" t="s">
        <v>3479</v>
      </c>
      <c r="M1140" s="3"/>
      <c r="N1140" s="9" t="str">
        <f aca="false">IF(B1140="코스닥", TEXT(C1140,"000000")&amp;".KQ", IF(B1140="코넥스", "N/A",TEXT(C1140,"000000")&amp;".KS"))</f>
        <v>042600.KQ</v>
      </c>
      <c r="O1140" s="5"/>
      <c r="P1140" s="4" t="str">
        <f aca="false">IF(B1140="코스닥", "KOSDAQ:"&amp;TEXT(C1140,"000000"), IF(B1140="코넥스", "N/A","KRX:"&amp;TEXT(C1140,"000000")))</f>
        <v>KOSDAQ:042600</v>
      </c>
      <c r="Q1140" s="5"/>
    </row>
    <row r="1141" customFormat="false" ht="15.75" hidden="false" customHeight="false" outlineLevel="0" collapsed="false">
      <c r="A1141" s="6" t="n">
        <v>1139</v>
      </c>
      <c r="B1141" s="6" t="s">
        <v>21</v>
      </c>
      <c r="C1141" s="7" t="n">
        <v>38070</v>
      </c>
      <c r="D1141" s="6" t="s">
        <v>3480</v>
      </c>
      <c r="E1141" s="7" t="n">
        <v>74607</v>
      </c>
      <c r="F1141" s="6" t="s">
        <v>90</v>
      </c>
      <c r="G1141" s="8" t="n">
        <v>5671894</v>
      </c>
      <c r="H1141" s="8" t="n">
        <v>2835947000</v>
      </c>
      <c r="I1141" s="6" t="n">
        <v>500</v>
      </c>
      <c r="J1141" s="6" t="s">
        <v>17</v>
      </c>
      <c r="K1141" s="6" t="s">
        <v>3481</v>
      </c>
      <c r="L1141" s="6" t="s">
        <v>3482</v>
      </c>
      <c r="M1141" s="3"/>
      <c r="N1141" s="9" t="str">
        <f aca="false">IF(B1141="코스닥", TEXT(C1141,"000000")&amp;".KQ", IF(B1141="코넥스", "N/A",TEXT(C1141,"000000")&amp;".KS"))</f>
        <v>038070.KQ</v>
      </c>
      <c r="O1141" s="5"/>
      <c r="P1141" s="4" t="str">
        <f aca="false">IF(B1141="코스닥", "KOSDAQ:"&amp;TEXT(C1141,"000000"), IF(B1141="코넥스", "N/A","KRX:"&amp;TEXT(C1141,"000000")))</f>
        <v>KOSDAQ:038070</v>
      </c>
      <c r="Q1141" s="5"/>
    </row>
    <row r="1142" customFormat="false" ht="15.75" hidden="false" customHeight="false" outlineLevel="0" collapsed="false">
      <c r="A1142" s="6" t="n">
        <v>1140</v>
      </c>
      <c r="B1142" s="6" t="s">
        <v>21</v>
      </c>
      <c r="C1142" s="7" t="n">
        <v>6730</v>
      </c>
      <c r="D1142" s="6" t="s">
        <v>3483</v>
      </c>
      <c r="E1142" s="7" t="n">
        <v>74608</v>
      </c>
      <c r="F1142" s="6" t="s">
        <v>108</v>
      </c>
      <c r="G1142" s="8" t="n">
        <v>34332265</v>
      </c>
      <c r="H1142" s="8" t="n">
        <v>17166132500</v>
      </c>
      <c r="I1142" s="6" t="n">
        <v>500</v>
      </c>
      <c r="J1142" s="6" t="s">
        <v>17</v>
      </c>
      <c r="K1142" s="6" t="s">
        <v>3484</v>
      </c>
      <c r="L1142" s="6" t="s">
        <v>3485</v>
      </c>
      <c r="M1142" s="3"/>
      <c r="N1142" s="9" t="str">
        <f aca="false">IF(B1142="코스닥", TEXT(C1142,"000000")&amp;".KQ", IF(B1142="코넥스", "N/A",TEXT(C1142,"000000")&amp;".KS"))</f>
        <v>006730.KQ</v>
      </c>
      <c r="O1142" s="5"/>
      <c r="P1142" s="4" t="str">
        <f aca="false">IF(B1142="코스닥", "KOSDAQ:"&amp;TEXT(C1142,"000000"), IF(B1142="코넥스", "N/A","KRX:"&amp;TEXT(C1142,"000000")))</f>
        <v>KOSDAQ:006730</v>
      </c>
      <c r="Q1142" s="5"/>
    </row>
    <row r="1143" customFormat="false" ht="15.75" hidden="false" customHeight="false" outlineLevel="0" collapsed="false">
      <c r="A1143" s="6" t="n">
        <v>1141</v>
      </c>
      <c r="B1143" s="6" t="s">
        <v>21</v>
      </c>
      <c r="C1143" s="7" t="n">
        <v>79650</v>
      </c>
      <c r="D1143" s="6" t="s">
        <v>3486</v>
      </c>
      <c r="E1143" s="7" t="n">
        <v>32303</v>
      </c>
      <c r="F1143" s="6" t="s">
        <v>755</v>
      </c>
      <c r="G1143" s="8" t="n">
        <v>400000</v>
      </c>
      <c r="H1143" s="8" t="n">
        <v>2000000000</v>
      </c>
      <c r="I1143" s="8" t="n">
        <v>5000</v>
      </c>
      <c r="J1143" s="6" t="s">
        <v>17</v>
      </c>
      <c r="K1143" s="6" t="s">
        <v>3487</v>
      </c>
      <c r="L1143" s="6" t="s">
        <v>3488</v>
      </c>
      <c r="M1143" s="3"/>
      <c r="N1143" s="9" t="str">
        <f aca="false">IF(B1143="코스닥", TEXT(C1143,"000000")&amp;".KQ", IF(B1143="코넥스", "N/A",TEXT(C1143,"000000")&amp;".KS"))</f>
        <v>079650.KQ</v>
      </c>
      <c r="O1143" s="5"/>
      <c r="P1143" s="4" t="str">
        <f aca="false">IF(B1143="코스닥", "KOSDAQ:"&amp;TEXT(C1143,"000000"), IF(B1143="코넥스", "N/A","KRX:"&amp;TEXT(C1143,"000000")))</f>
        <v>KOSDAQ:079650</v>
      </c>
      <c r="Q1143" s="5"/>
    </row>
    <row r="1144" customFormat="false" ht="15.75" hidden="false" customHeight="false" outlineLevel="0" collapsed="false">
      <c r="A1144" s="6" t="n">
        <v>1142</v>
      </c>
      <c r="B1144" s="6" t="s">
        <v>21</v>
      </c>
      <c r="C1144" s="7" t="n">
        <v>100660</v>
      </c>
      <c r="D1144" s="6" t="s">
        <v>3489</v>
      </c>
      <c r="E1144" s="7" t="n">
        <v>32901</v>
      </c>
      <c r="F1144" s="6" t="s">
        <v>144</v>
      </c>
      <c r="G1144" s="8" t="n">
        <v>12600000</v>
      </c>
      <c r="H1144" s="8" t="n">
        <v>6300000000</v>
      </c>
      <c r="I1144" s="6" t="n">
        <v>500</v>
      </c>
      <c r="J1144" s="6" t="s">
        <v>17</v>
      </c>
      <c r="K1144" s="6" t="s">
        <v>3490</v>
      </c>
      <c r="L1144" s="6" t="s">
        <v>3491</v>
      </c>
      <c r="M1144" s="3"/>
      <c r="N1144" s="9" t="str">
        <f aca="false">IF(B1144="코스닥", TEXT(C1144,"000000")&amp;".KQ", IF(B1144="코넥스", "N/A",TEXT(C1144,"000000")&amp;".KS"))</f>
        <v>100660.KQ</v>
      </c>
      <c r="O1144" s="5"/>
      <c r="P1144" s="4" t="str">
        <f aca="false">IF(B1144="코스닥", "KOSDAQ:"&amp;TEXT(C1144,"000000"), IF(B1144="코넥스", "N/A","KRX:"&amp;TEXT(C1144,"000000")))</f>
        <v>KOSDAQ:100660</v>
      </c>
      <c r="Q1144" s="5"/>
    </row>
    <row r="1145" customFormat="false" ht="15.75" hidden="false" customHeight="false" outlineLevel="0" collapsed="false">
      <c r="A1145" s="6" t="n">
        <v>1143</v>
      </c>
      <c r="B1145" s="6" t="s">
        <v>21</v>
      </c>
      <c r="C1145" s="7" t="n">
        <v>46890</v>
      </c>
      <c r="D1145" s="6" t="s">
        <v>3492</v>
      </c>
      <c r="E1145" s="7" t="n">
        <v>32601</v>
      </c>
      <c r="F1145" s="6" t="s">
        <v>147</v>
      </c>
      <c r="G1145" s="8" t="n">
        <v>58305400</v>
      </c>
      <c r="H1145" s="8" t="n">
        <v>29152700000</v>
      </c>
      <c r="I1145" s="6" t="n">
        <v>500</v>
      </c>
      <c r="J1145" s="6" t="s">
        <v>17</v>
      </c>
      <c r="K1145" s="6" t="s">
        <v>3493</v>
      </c>
      <c r="L1145" s="6" t="s">
        <v>3494</v>
      </c>
      <c r="M1145" s="3"/>
      <c r="N1145" s="9" t="str">
        <f aca="false">IF(B1145="코스닥", TEXT(C1145,"000000")&amp;".KQ", IF(B1145="코넥스", "N/A",TEXT(C1145,"000000")&amp;".KS"))</f>
        <v>046890.KQ</v>
      </c>
      <c r="O1145" s="5"/>
      <c r="P1145" s="4" t="str">
        <f aca="false">IF(B1145="코스닥", "KOSDAQ:"&amp;TEXT(C1145,"000000"), IF(B1145="코넥스", "N/A","KRX:"&amp;TEXT(C1145,"000000")))</f>
        <v>KOSDAQ:046890</v>
      </c>
      <c r="Q1145" s="5"/>
    </row>
    <row r="1146" customFormat="false" ht="15.75" hidden="false" customHeight="false" outlineLevel="0" collapsed="false">
      <c r="A1146" s="6" t="n">
        <v>1144</v>
      </c>
      <c r="B1146" s="6" t="s">
        <v>21</v>
      </c>
      <c r="C1146" s="7" t="n">
        <v>36120</v>
      </c>
      <c r="D1146" s="6" t="s">
        <v>3495</v>
      </c>
      <c r="E1146" s="7" t="n">
        <v>147509</v>
      </c>
      <c r="F1146" s="6" t="s">
        <v>2218</v>
      </c>
      <c r="G1146" s="8" t="n">
        <v>35500000</v>
      </c>
      <c r="H1146" s="8" t="n">
        <v>17750000000</v>
      </c>
      <c r="I1146" s="6" t="n">
        <v>500</v>
      </c>
      <c r="J1146" s="6" t="s">
        <v>17</v>
      </c>
      <c r="K1146" s="6" t="s">
        <v>3496</v>
      </c>
      <c r="L1146" s="6" t="s">
        <v>3497</v>
      </c>
      <c r="M1146" s="3"/>
      <c r="N1146" s="9" t="str">
        <f aca="false">IF(B1146="코스닥", TEXT(C1146,"000000")&amp;".KQ", IF(B1146="코넥스", "N/A",TEXT(C1146,"000000")&amp;".KS"))</f>
        <v>036120.KQ</v>
      </c>
      <c r="O1146" s="5"/>
      <c r="P1146" s="4" t="str">
        <f aca="false">IF(B1146="코스닥", "KOSDAQ:"&amp;TEXT(C1146,"000000"), IF(B1146="코넥스", "N/A","KRX:"&amp;TEXT(C1146,"000000")))</f>
        <v>KOSDAQ:036120</v>
      </c>
      <c r="Q1146" s="5"/>
    </row>
    <row r="1147" customFormat="false" ht="15.75" hidden="false" customHeight="false" outlineLevel="0" collapsed="false">
      <c r="A1147" s="6" t="n">
        <v>1145</v>
      </c>
      <c r="B1147" s="6" t="s">
        <v>21</v>
      </c>
      <c r="C1147" s="7" t="n">
        <v>63170</v>
      </c>
      <c r="D1147" s="6" t="s">
        <v>3498</v>
      </c>
      <c r="E1147" s="7" t="n">
        <v>74601</v>
      </c>
      <c r="F1147" s="6" t="s">
        <v>196</v>
      </c>
      <c r="G1147" s="8" t="n">
        <v>16917500</v>
      </c>
      <c r="H1147" s="8" t="n">
        <v>8458750000</v>
      </c>
      <c r="I1147" s="6" t="n">
        <v>500</v>
      </c>
      <c r="J1147" s="6" t="s">
        <v>17</v>
      </c>
      <c r="K1147" s="6" t="s">
        <v>3499</v>
      </c>
      <c r="L1147" s="6" t="s">
        <v>3500</v>
      </c>
      <c r="M1147" s="3"/>
      <c r="N1147" s="9" t="str">
        <f aca="false">IF(B1147="코스닥", TEXT(C1147,"000000")&amp;".KQ", IF(B1147="코넥스", "N/A",TEXT(C1147,"000000")&amp;".KS"))</f>
        <v>063170.KQ</v>
      </c>
      <c r="O1147" s="5"/>
      <c r="P1147" s="4" t="str">
        <f aca="false">IF(B1147="코스닥", "KOSDAQ:"&amp;TEXT(C1147,"000000"), IF(B1147="코넥스", "N/A","KRX:"&amp;TEXT(C1147,"000000")))</f>
        <v>KOSDAQ:063170</v>
      </c>
      <c r="Q1147" s="5"/>
    </row>
    <row r="1148" customFormat="false" ht="15.75" hidden="false" customHeight="false" outlineLevel="0" collapsed="false">
      <c r="A1148" s="6" t="n">
        <v>1146</v>
      </c>
      <c r="B1148" s="6" t="s">
        <v>21</v>
      </c>
      <c r="C1148" s="7" t="n">
        <v>27040</v>
      </c>
      <c r="D1148" s="6" t="s">
        <v>3501</v>
      </c>
      <c r="E1148" s="7" t="n">
        <v>32801</v>
      </c>
      <c r="F1148" s="6" t="s">
        <v>223</v>
      </c>
      <c r="G1148" s="8" t="n">
        <v>60541638</v>
      </c>
      <c r="H1148" s="8" t="n">
        <v>30270819000</v>
      </c>
      <c r="I1148" s="6" t="n">
        <v>500</v>
      </c>
      <c r="J1148" s="6" t="s">
        <v>17</v>
      </c>
      <c r="K1148" s="6" t="s">
        <v>3502</v>
      </c>
      <c r="L1148" s="6" t="s">
        <v>3503</v>
      </c>
      <c r="M1148" s="3"/>
      <c r="N1148" s="9" t="str">
        <f aca="false">IF(B1148="코스닥", TEXT(C1148,"000000")&amp;".KQ", IF(B1148="코넥스", "N/A",TEXT(C1148,"000000")&amp;".KS"))</f>
        <v>027040.KQ</v>
      </c>
      <c r="O1148" s="5"/>
      <c r="P1148" s="4" t="str">
        <f aca="false">IF(B1148="코스닥", "KOSDAQ:"&amp;TEXT(C1148,"000000"), IF(B1148="코넥스", "N/A","KRX:"&amp;TEXT(C1148,"000000")))</f>
        <v>KOSDAQ:027040</v>
      </c>
      <c r="Q1148" s="5"/>
    </row>
    <row r="1149" customFormat="false" ht="15.75" hidden="false" customHeight="false" outlineLevel="0" collapsed="false">
      <c r="A1149" s="6" t="n">
        <v>1147</v>
      </c>
      <c r="B1149" s="6" t="s">
        <v>21</v>
      </c>
      <c r="C1149" s="7" t="n">
        <v>18680</v>
      </c>
      <c r="D1149" s="6" t="s">
        <v>3504</v>
      </c>
      <c r="E1149" s="7" t="n">
        <v>32102</v>
      </c>
      <c r="F1149" s="6" t="s">
        <v>129</v>
      </c>
      <c r="G1149" s="8" t="n">
        <v>7117991</v>
      </c>
      <c r="H1149" s="8" t="n">
        <v>3558995500</v>
      </c>
      <c r="I1149" s="6" t="n">
        <v>500</v>
      </c>
      <c r="J1149" s="6" t="s">
        <v>17</v>
      </c>
      <c r="K1149" s="6" t="s">
        <v>3505</v>
      </c>
      <c r="L1149" s="6" t="s">
        <v>3506</v>
      </c>
      <c r="M1149" s="3"/>
      <c r="N1149" s="9" t="str">
        <f aca="false">IF(B1149="코스닥", TEXT(C1149,"000000")&amp;".KQ", IF(B1149="코넥스", "N/A",TEXT(C1149,"000000")&amp;".KS"))</f>
        <v>018680.KQ</v>
      </c>
      <c r="O1149" s="5"/>
      <c r="P1149" s="4" t="str">
        <f aca="false">IF(B1149="코스닥", "KOSDAQ:"&amp;TEXT(C1149,"000000"), IF(B1149="코넥스", "N/A","KRX:"&amp;TEXT(C1149,"000000")))</f>
        <v>KOSDAQ:018680</v>
      </c>
      <c r="Q1149" s="5"/>
    </row>
    <row r="1150" customFormat="false" ht="15.75" hidden="false" customHeight="false" outlineLevel="0" collapsed="false">
      <c r="A1150" s="6" t="n">
        <v>1148</v>
      </c>
      <c r="B1150" s="6" t="s">
        <v>21</v>
      </c>
      <c r="C1150" s="7" t="n">
        <v>93920</v>
      </c>
      <c r="D1150" s="6" t="s">
        <v>3507</v>
      </c>
      <c r="E1150" s="7" t="n">
        <v>32604</v>
      </c>
      <c r="F1150" s="6" t="s">
        <v>210</v>
      </c>
      <c r="G1150" s="8" t="n">
        <v>18600000</v>
      </c>
      <c r="H1150" s="8" t="n">
        <v>9300000000</v>
      </c>
      <c r="I1150" s="6" t="n">
        <v>500</v>
      </c>
      <c r="J1150" s="6" t="s">
        <v>17</v>
      </c>
      <c r="K1150" s="6" t="s">
        <v>3508</v>
      </c>
      <c r="L1150" s="6" t="s">
        <v>3509</v>
      </c>
      <c r="M1150" s="3"/>
      <c r="N1150" s="9" t="str">
        <f aca="false">IF(B1150="코스닥", TEXT(C1150,"000000")&amp;".KQ", IF(B1150="코넥스", "N/A",TEXT(C1150,"000000")&amp;".KS"))</f>
        <v>093920.KQ</v>
      </c>
      <c r="O1150" s="5"/>
      <c r="P1150" s="4" t="str">
        <f aca="false">IF(B1150="코스닥", "KOSDAQ:"&amp;TEXT(C1150,"000000"), IF(B1150="코넥스", "N/A","KRX:"&amp;TEXT(C1150,"000000")))</f>
        <v>KOSDAQ:093920</v>
      </c>
      <c r="Q1150" s="5"/>
    </row>
    <row r="1151" customFormat="false" ht="15.75" hidden="false" customHeight="false" outlineLevel="0" collapsed="false">
      <c r="A1151" s="6" t="n">
        <v>1149</v>
      </c>
      <c r="B1151" s="6" t="s">
        <v>21</v>
      </c>
      <c r="C1151" s="7" t="n">
        <v>189860</v>
      </c>
      <c r="D1151" s="6" t="s">
        <v>3510</v>
      </c>
      <c r="E1151" s="7" t="n">
        <v>32801</v>
      </c>
      <c r="F1151" s="6" t="s">
        <v>223</v>
      </c>
      <c r="G1151" s="8" t="n">
        <v>4849390</v>
      </c>
      <c r="H1151" s="8" t="n">
        <v>2424695000</v>
      </c>
      <c r="I1151" s="6" t="n">
        <v>500</v>
      </c>
      <c r="J1151" s="6" t="s">
        <v>17</v>
      </c>
      <c r="K1151" s="6" t="s">
        <v>3511</v>
      </c>
      <c r="L1151" s="6" t="s">
        <v>3512</v>
      </c>
      <c r="M1151" s="3"/>
      <c r="N1151" s="9" t="str">
        <f aca="false">IF(B1151="코스닥", TEXT(C1151,"000000")&amp;".KQ", IF(B1151="코넥스", "N/A",TEXT(C1151,"000000")&amp;".KS"))</f>
        <v>189860.KQ</v>
      </c>
      <c r="O1151" s="5"/>
      <c r="P1151" s="4" t="str">
        <f aca="false">IF(B1151="코스닥", "KOSDAQ:"&amp;TEXT(C1151,"000000"), IF(B1151="코넥스", "N/A","KRX:"&amp;TEXT(C1151,"000000")))</f>
        <v>KOSDAQ:189860</v>
      </c>
      <c r="Q1151" s="5"/>
    </row>
    <row r="1152" customFormat="false" ht="15.75" hidden="false" customHeight="false" outlineLevel="0" collapsed="false">
      <c r="A1152" s="6" t="n">
        <v>1150</v>
      </c>
      <c r="B1152" s="6" t="s">
        <v>21</v>
      </c>
      <c r="C1152" s="7" t="n">
        <v>122690</v>
      </c>
      <c r="D1152" s="6" t="s">
        <v>3513</v>
      </c>
      <c r="E1152" s="7" t="n">
        <v>33003</v>
      </c>
      <c r="F1152" s="6" t="s">
        <v>254</v>
      </c>
      <c r="G1152" s="8" t="n">
        <v>16032475</v>
      </c>
      <c r="H1152" s="8" t="n">
        <v>8016237500</v>
      </c>
      <c r="I1152" s="6" t="n">
        <v>500</v>
      </c>
      <c r="J1152" s="6" t="s">
        <v>17</v>
      </c>
      <c r="K1152" s="6" t="s">
        <v>3514</v>
      </c>
      <c r="L1152" s="6" t="s">
        <v>3515</v>
      </c>
      <c r="M1152" s="3"/>
      <c r="N1152" s="9" t="str">
        <f aca="false">IF(B1152="코스닥", TEXT(C1152,"000000")&amp;".KQ", IF(B1152="코넥스", "N/A",TEXT(C1152,"000000")&amp;".KS"))</f>
        <v>122690.KQ</v>
      </c>
      <c r="O1152" s="5"/>
      <c r="P1152" s="4" t="str">
        <f aca="false">IF(B1152="코스닥", "KOSDAQ:"&amp;TEXT(C1152,"000000"), IF(B1152="코넥스", "N/A","KRX:"&amp;TEXT(C1152,"000000")))</f>
        <v>KOSDAQ:122690</v>
      </c>
      <c r="Q1152" s="5"/>
    </row>
    <row r="1153" customFormat="false" ht="15.75" hidden="false" customHeight="false" outlineLevel="0" collapsed="false">
      <c r="A1153" s="6" t="n">
        <v>1151</v>
      </c>
      <c r="B1153" s="6" t="s">
        <v>21</v>
      </c>
      <c r="C1153" s="7" t="n">
        <v>11370</v>
      </c>
      <c r="D1153" s="6" t="s">
        <v>3516</v>
      </c>
      <c r="E1153" s="7" t="n">
        <v>64101</v>
      </c>
      <c r="F1153" s="6" t="s">
        <v>104</v>
      </c>
      <c r="G1153" s="8" t="n">
        <v>100894865</v>
      </c>
      <c r="H1153" s="8" t="n">
        <v>50447432500</v>
      </c>
      <c r="I1153" s="6" t="n">
        <v>500</v>
      </c>
      <c r="J1153" s="6" t="s">
        <v>17</v>
      </c>
      <c r="K1153" s="6" t="s">
        <v>3517</v>
      </c>
      <c r="L1153" s="6" t="s">
        <v>3518</v>
      </c>
      <c r="M1153" s="3"/>
      <c r="N1153" s="9" t="str">
        <f aca="false">IF(B1153="코스닥", TEXT(C1153,"000000")&amp;".KQ", IF(B1153="코넥스", "N/A",TEXT(C1153,"000000")&amp;".KS"))</f>
        <v>011370.KQ</v>
      </c>
      <c r="O1153" s="5"/>
      <c r="P1153" s="4" t="str">
        <f aca="false">IF(B1153="코스닥", "KOSDAQ:"&amp;TEXT(C1153,"000000"), IF(B1153="코넥스", "N/A","KRX:"&amp;TEXT(C1153,"000000")))</f>
        <v>KOSDAQ:011370</v>
      </c>
      <c r="Q1153" s="5"/>
    </row>
    <row r="1154" customFormat="false" ht="15.75" hidden="false" customHeight="false" outlineLevel="0" collapsed="false">
      <c r="A1154" s="6" t="n">
        <v>1152</v>
      </c>
      <c r="B1154" s="6" t="s">
        <v>21</v>
      </c>
      <c r="C1154" s="7" t="n">
        <v>65710</v>
      </c>
      <c r="D1154" s="6" t="s">
        <v>3519</v>
      </c>
      <c r="E1154" s="7" t="n">
        <v>32801</v>
      </c>
      <c r="F1154" s="6" t="s">
        <v>223</v>
      </c>
      <c r="G1154" s="8" t="n">
        <v>5150000</v>
      </c>
      <c r="H1154" s="8" t="n">
        <v>2575000000</v>
      </c>
      <c r="I1154" s="6" t="n">
        <v>500</v>
      </c>
      <c r="J1154" s="6" t="s">
        <v>17</v>
      </c>
      <c r="K1154" s="6" t="s">
        <v>3520</v>
      </c>
      <c r="L1154" s="6" t="s">
        <v>3521</v>
      </c>
      <c r="M1154" s="3"/>
      <c r="N1154" s="9" t="str">
        <f aca="false">IF(B1154="코스닥", TEXT(C1154,"000000")&amp;".KQ", IF(B1154="코넥스", "N/A",TEXT(C1154,"000000")&amp;".KS"))</f>
        <v>065710.KQ</v>
      </c>
      <c r="O1154" s="5"/>
      <c r="P1154" s="4" t="str">
        <f aca="false">IF(B1154="코스닥", "KOSDAQ:"&amp;TEXT(C1154,"000000"), IF(B1154="코넥스", "N/A","KRX:"&amp;TEXT(C1154,"000000")))</f>
        <v>KOSDAQ:065710</v>
      </c>
      <c r="Q1154" s="5"/>
    </row>
    <row r="1155" customFormat="false" ht="15.75" hidden="false" customHeight="false" outlineLevel="0" collapsed="false">
      <c r="A1155" s="6" t="n">
        <v>1153</v>
      </c>
      <c r="B1155" s="6" t="s">
        <v>21</v>
      </c>
      <c r="C1155" s="7" t="n">
        <v>33790</v>
      </c>
      <c r="D1155" s="6" t="s">
        <v>3522</v>
      </c>
      <c r="E1155" s="7" t="n">
        <v>32604</v>
      </c>
      <c r="F1155" s="6" t="s">
        <v>210</v>
      </c>
      <c r="G1155" s="8" t="n">
        <v>11411400</v>
      </c>
      <c r="H1155" s="8" t="n">
        <v>5705700000</v>
      </c>
      <c r="I1155" s="6" t="n">
        <v>500</v>
      </c>
      <c r="J1155" s="6" t="s">
        <v>17</v>
      </c>
      <c r="K1155" s="6" t="s">
        <v>3523</v>
      </c>
      <c r="L1155" s="6" t="s">
        <v>3524</v>
      </c>
      <c r="M1155" s="3"/>
      <c r="N1155" s="9" t="str">
        <f aca="false">IF(B1155="코스닥", TEXT(C1155,"000000")&amp;".KQ", IF(B1155="코넥스", "N/A",TEXT(C1155,"000000")&amp;".KS"))</f>
        <v>033790.KQ</v>
      </c>
      <c r="O1155" s="5"/>
      <c r="P1155" s="4" t="str">
        <f aca="false">IF(B1155="코스닥", "KOSDAQ:"&amp;TEXT(C1155,"000000"), IF(B1155="코넥스", "N/A","KRX:"&amp;TEXT(C1155,"000000")))</f>
        <v>KOSDAQ:033790</v>
      </c>
      <c r="Q1155" s="5"/>
    </row>
    <row r="1156" customFormat="false" ht="15.75" hidden="false" customHeight="false" outlineLevel="0" collapsed="false">
      <c r="A1156" s="6" t="n">
        <v>1154</v>
      </c>
      <c r="B1156" s="6" t="s">
        <v>21</v>
      </c>
      <c r="C1156" s="7" t="n">
        <v>35890</v>
      </c>
      <c r="D1156" s="6" t="s">
        <v>3525</v>
      </c>
      <c r="E1156" s="7" t="n">
        <v>64101</v>
      </c>
      <c r="F1156" s="6" t="s">
        <v>104</v>
      </c>
      <c r="G1156" s="8" t="n">
        <v>159937200</v>
      </c>
      <c r="H1156" s="8" t="n">
        <v>79968600000</v>
      </c>
      <c r="I1156" s="6" t="n">
        <v>500</v>
      </c>
      <c r="J1156" s="6" t="s">
        <v>17</v>
      </c>
      <c r="K1156" s="6" t="s">
        <v>3526</v>
      </c>
      <c r="L1156" s="6" t="s">
        <v>3527</v>
      </c>
      <c r="M1156" s="3"/>
      <c r="N1156" s="9" t="str">
        <f aca="false">IF(B1156="코스닥", TEXT(C1156,"000000")&amp;".KQ", IF(B1156="코넥스", "N/A",TEXT(C1156,"000000")&amp;".KS"))</f>
        <v>035890.KQ</v>
      </c>
      <c r="O1156" s="5"/>
      <c r="P1156" s="4" t="str">
        <f aca="false">IF(B1156="코스닥", "KOSDAQ:"&amp;TEXT(C1156,"000000"), IF(B1156="코넥스", "N/A","KRX:"&amp;TEXT(C1156,"000000")))</f>
        <v>KOSDAQ:035890</v>
      </c>
      <c r="Q1156" s="5"/>
    </row>
    <row r="1157" customFormat="false" ht="15.75" hidden="false" customHeight="false" outlineLevel="0" collapsed="false">
      <c r="A1157" s="6" t="n">
        <v>1155</v>
      </c>
      <c r="B1157" s="6" t="s">
        <v>21</v>
      </c>
      <c r="C1157" s="7" t="n">
        <v>3100</v>
      </c>
      <c r="D1157" s="6" t="s">
        <v>3528</v>
      </c>
      <c r="E1157" s="7" t="n">
        <v>85209</v>
      </c>
      <c r="F1157" s="6" t="s">
        <v>2003</v>
      </c>
      <c r="G1157" s="8" t="n">
        <v>6600000</v>
      </c>
      <c r="H1157" s="8" t="n">
        <v>6600000000</v>
      </c>
      <c r="I1157" s="8" t="n">
        <v>1000</v>
      </c>
      <c r="J1157" s="6" t="s">
        <v>17</v>
      </c>
      <c r="K1157" s="6" t="s">
        <v>3529</v>
      </c>
      <c r="L1157" s="6" t="s">
        <v>3530</v>
      </c>
      <c r="M1157" s="3"/>
      <c r="N1157" s="9" t="str">
        <f aca="false">IF(B1157="코스닥", TEXT(C1157,"000000")&amp;".KQ", IF(B1157="코넥스", "N/A",TEXT(C1157,"000000")&amp;".KS"))</f>
        <v>003100.KQ</v>
      </c>
      <c r="O1157" s="5"/>
      <c r="P1157" s="4" t="str">
        <f aca="false">IF(B1157="코스닥", "KOSDAQ:"&amp;TEXT(C1157,"000000"), IF(B1157="코넥스", "N/A","KRX:"&amp;TEXT(C1157,"000000")))</f>
        <v>KOSDAQ:003100</v>
      </c>
      <c r="Q1157" s="5"/>
    </row>
    <row r="1158" customFormat="false" ht="15.75" hidden="false" customHeight="false" outlineLevel="0" collapsed="false">
      <c r="A1158" s="6" t="n">
        <v>1156</v>
      </c>
      <c r="B1158" s="6" t="s">
        <v>21</v>
      </c>
      <c r="C1158" s="7" t="n">
        <v>123420</v>
      </c>
      <c r="D1158" s="6" t="s">
        <v>3531</v>
      </c>
      <c r="E1158" s="7" t="n">
        <v>105802</v>
      </c>
      <c r="F1158" s="6" t="s">
        <v>235</v>
      </c>
      <c r="G1158" s="8" t="n">
        <v>32253838</v>
      </c>
      <c r="H1158" s="8" t="n">
        <v>3225383800</v>
      </c>
      <c r="I1158" s="6" t="n">
        <v>100</v>
      </c>
      <c r="J1158" s="6" t="s">
        <v>17</v>
      </c>
      <c r="K1158" s="6" t="s">
        <v>3532</v>
      </c>
      <c r="L1158" s="6" t="s">
        <v>3533</v>
      </c>
      <c r="M1158" s="3"/>
      <c r="N1158" s="9" t="str">
        <f aca="false">IF(B1158="코스닥", TEXT(C1158,"000000")&amp;".KQ", IF(B1158="코넥스", "N/A",TEXT(C1158,"000000")&amp;".KS"))</f>
        <v>123420.KQ</v>
      </c>
      <c r="O1158" s="5"/>
      <c r="P1158" s="4" t="str">
        <f aca="false">IF(B1158="코스닥", "KOSDAQ:"&amp;TEXT(C1158,"000000"), IF(B1158="코넥스", "N/A","KRX:"&amp;TEXT(C1158,"000000")))</f>
        <v>KOSDAQ:123420</v>
      </c>
      <c r="Q1158" s="5"/>
    </row>
    <row r="1159" customFormat="false" ht="15.75" hidden="false" customHeight="false" outlineLevel="0" collapsed="false">
      <c r="A1159" s="6" t="n">
        <v>1157</v>
      </c>
      <c r="B1159" s="6" t="s">
        <v>21</v>
      </c>
      <c r="C1159" s="7" t="n">
        <v>14620</v>
      </c>
      <c r="D1159" s="6" t="s">
        <v>3534</v>
      </c>
      <c r="E1159" s="7" t="n">
        <v>32401</v>
      </c>
      <c r="F1159" s="6" t="s">
        <v>86</v>
      </c>
      <c r="G1159" s="8" t="n">
        <v>28600000</v>
      </c>
      <c r="H1159" s="8" t="n">
        <v>14300000000</v>
      </c>
      <c r="I1159" s="6" t="n">
        <v>500</v>
      </c>
      <c r="J1159" s="6" t="s">
        <v>17</v>
      </c>
      <c r="K1159" s="6" t="s">
        <v>3535</v>
      </c>
      <c r="L1159" s="6" t="s">
        <v>3536</v>
      </c>
      <c r="M1159" s="3"/>
      <c r="N1159" s="9" t="str">
        <f aca="false">IF(B1159="코스닥", TEXT(C1159,"000000")&amp;".KQ", IF(B1159="코넥스", "N/A",TEXT(C1159,"000000")&amp;".KS"))</f>
        <v>014620.KQ</v>
      </c>
      <c r="O1159" s="5"/>
      <c r="P1159" s="4" t="str">
        <f aca="false">IF(B1159="코스닥", "KOSDAQ:"&amp;TEXT(C1159,"000000"), IF(B1159="코넥스", "N/A","KRX:"&amp;TEXT(C1159,"000000")))</f>
        <v>KOSDAQ:014620</v>
      </c>
      <c r="Q1159" s="5"/>
    </row>
    <row r="1160" customFormat="false" ht="15.75" hidden="false" customHeight="false" outlineLevel="0" collapsed="false">
      <c r="A1160" s="6" t="n">
        <v>1158</v>
      </c>
      <c r="B1160" s="6" t="s">
        <v>21</v>
      </c>
      <c r="C1160" s="7" t="n">
        <v>37350</v>
      </c>
      <c r="D1160" s="6" t="s">
        <v>3537</v>
      </c>
      <c r="E1160" s="7" t="n">
        <v>137201</v>
      </c>
      <c r="F1160" s="6" t="s">
        <v>684</v>
      </c>
      <c r="G1160" s="8" t="n">
        <v>15370000</v>
      </c>
      <c r="H1160" s="8" t="n">
        <v>7685000000</v>
      </c>
      <c r="I1160" s="6" t="n">
        <v>500</v>
      </c>
      <c r="J1160" s="6" t="s">
        <v>17</v>
      </c>
      <c r="K1160" s="6" t="s">
        <v>3538</v>
      </c>
      <c r="L1160" s="6" t="s">
        <v>3539</v>
      </c>
      <c r="M1160" s="3"/>
      <c r="N1160" s="9" t="str">
        <f aca="false">IF(B1160="코스닥", TEXT(C1160,"000000")&amp;".KQ", IF(B1160="코넥스", "N/A",TEXT(C1160,"000000")&amp;".KS"))</f>
        <v>037350.KQ</v>
      </c>
      <c r="O1160" s="5"/>
      <c r="P1160" s="4" t="str">
        <f aca="false">IF(B1160="코스닥", "KOSDAQ:"&amp;TEXT(C1160,"000000"), IF(B1160="코넥스", "N/A","KRX:"&amp;TEXT(C1160,"000000")))</f>
        <v>KOSDAQ:037350</v>
      </c>
      <c r="Q1160" s="5"/>
    </row>
    <row r="1161" customFormat="false" ht="15.75" hidden="false" customHeight="false" outlineLevel="0" collapsed="false">
      <c r="A1161" s="6" t="n">
        <v>1159</v>
      </c>
      <c r="B1161" s="6" t="s">
        <v>21</v>
      </c>
      <c r="C1161" s="7" t="n">
        <v>81580</v>
      </c>
      <c r="D1161" s="6" t="s">
        <v>3540</v>
      </c>
      <c r="E1161" s="7" t="n">
        <v>32604</v>
      </c>
      <c r="F1161" s="6" t="s">
        <v>210</v>
      </c>
      <c r="G1161" s="8" t="n">
        <v>14600000</v>
      </c>
      <c r="H1161" s="8" t="n">
        <v>7300000000</v>
      </c>
      <c r="I1161" s="6" t="n">
        <v>500</v>
      </c>
      <c r="J1161" s="6" t="s">
        <v>17</v>
      </c>
      <c r="K1161" s="6" t="s">
        <v>3541</v>
      </c>
      <c r="L1161" s="6" t="s">
        <v>3542</v>
      </c>
      <c r="M1161" s="3"/>
      <c r="N1161" s="9" t="str">
        <f aca="false">IF(B1161="코스닥", TEXT(C1161,"000000")&amp;".KQ", IF(B1161="코넥스", "N/A",TEXT(C1161,"000000")&amp;".KS"))</f>
        <v>081580.KQ</v>
      </c>
      <c r="O1161" s="5"/>
      <c r="P1161" s="4" t="str">
        <f aca="false">IF(B1161="코스닥", "KOSDAQ:"&amp;TEXT(C1161,"000000"), IF(B1161="코넥스", "N/A","KRX:"&amp;TEXT(C1161,"000000")))</f>
        <v>KOSDAQ:081580</v>
      </c>
      <c r="Q1161" s="5"/>
    </row>
    <row r="1162" customFormat="false" ht="15.75" hidden="false" customHeight="false" outlineLevel="0" collapsed="false">
      <c r="A1162" s="6" t="n">
        <v>1160</v>
      </c>
      <c r="B1162" s="6" t="s">
        <v>21</v>
      </c>
      <c r="C1162" s="7" t="n">
        <v>45300</v>
      </c>
      <c r="D1162" s="6" t="s">
        <v>3543</v>
      </c>
      <c r="E1162" s="7" t="n">
        <v>32602</v>
      </c>
      <c r="F1162" s="6" t="s">
        <v>23</v>
      </c>
      <c r="G1162" s="8" t="n">
        <v>7978687</v>
      </c>
      <c r="H1162" s="8" t="n">
        <v>3989343500</v>
      </c>
      <c r="I1162" s="6" t="n">
        <v>500</v>
      </c>
      <c r="J1162" s="6" t="s">
        <v>17</v>
      </c>
      <c r="K1162" s="6" t="s">
        <v>3544</v>
      </c>
      <c r="L1162" s="6" t="s">
        <v>3545</v>
      </c>
      <c r="M1162" s="3"/>
      <c r="N1162" s="9" t="str">
        <f aca="false">IF(B1162="코스닥", TEXT(C1162,"000000")&amp;".KQ", IF(B1162="코넥스", "N/A",TEXT(C1162,"000000")&amp;".KS"))</f>
        <v>045300.KQ</v>
      </c>
      <c r="O1162" s="5"/>
      <c r="P1162" s="4" t="str">
        <f aca="false">IF(B1162="코스닥", "KOSDAQ:"&amp;TEXT(C1162,"000000"), IF(B1162="코넥스", "N/A","KRX:"&amp;TEXT(C1162,"000000")))</f>
        <v>KOSDAQ:045300</v>
      </c>
      <c r="Q1162" s="5"/>
    </row>
    <row r="1163" customFormat="false" ht="15.75" hidden="false" customHeight="false" outlineLevel="0" collapsed="false">
      <c r="A1163" s="6" t="n">
        <v>1161</v>
      </c>
      <c r="B1163" s="6" t="s">
        <v>21</v>
      </c>
      <c r="C1163" s="7" t="n">
        <v>15750</v>
      </c>
      <c r="D1163" s="6" t="s">
        <v>3546</v>
      </c>
      <c r="E1163" s="7" t="n">
        <v>33003</v>
      </c>
      <c r="F1163" s="6" t="s">
        <v>254</v>
      </c>
      <c r="G1163" s="8" t="n">
        <v>60000000</v>
      </c>
      <c r="H1163" s="8" t="n">
        <v>30000000000</v>
      </c>
      <c r="I1163" s="6" t="n">
        <v>500</v>
      </c>
      <c r="J1163" s="6" t="s">
        <v>17</v>
      </c>
      <c r="K1163" s="6" t="s">
        <v>3547</v>
      </c>
      <c r="L1163" s="6" t="s">
        <v>3548</v>
      </c>
      <c r="M1163" s="3"/>
      <c r="N1163" s="9" t="str">
        <f aca="false">IF(B1163="코스닥", TEXT(C1163,"000000")&amp;".KQ", IF(B1163="코넥스", "N/A",TEXT(C1163,"000000")&amp;".KS"))</f>
        <v>015750.KQ</v>
      </c>
      <c r="O1163" s="5"/>
      <c r="P1163" s="4" t="str">
        <f aca="false">IF(B1163="코스닥", "KOSDAQ:"&amp;TEXT(C1163,"000000"), IF(B1163="코넥스", "N/A","KRX:"&amp;TEXT(C1163,"000000")))</f>
        <v>KOSDAQ:015750</v>
      </c>
      <c r="Q1163" s="5"/>
    </row>
    <row r="1164" customFormat="false" ht="15.75" hidden="false" customHeight="false" outlineLevel="0" collapsed="false">
      <c r="A1164" s="6" t="n">
        <v>1162</v>
      </c>
      <c r="B1164" s="6" t="s">
        <v>21</v>
      </c>
      <c r="C1164" s="7" t="n">
        <v>80470</v>
      </c>
      <c r="D1164" s="6" t="s">
        <v>3549</v>
      </c>
      <c r="E1164" s="7" t="n">
        <v>33003</v>
      </c>
      <c r="F1164" s="6" t="s">
        <v>254</v>
      </c>
      <c r="G1164" s="8" t="n">
        <v>7300000</v>
      </c>
      <c r="H1164" s="8" t="n">
        <v>3650000000</v>
      </c>
      <c r="I1164" s="6" t="n">
        <v>500</v>
      </c>
      <c r="J1164" s="6" t="s">
        <v>17</v>
      </c>
      <c r="K1164" s="6" t="s">
        <v>3550</v>
      </c>
      <c r="L1164" s="6" t="s">
        <v>3551</v>
      </c>
      <c r="M1164" s="3"/>
      <c r="N1164" s="9" t="str">
        <f aca="false">IF(B1164="코스닥", TEXT(C1164,"000000")&amp;".KQ", IF(B1164="코넥스", "N/A",TEXT(C1164,"000000")&amp;".KS"))</f>
        <v>080470.KQ</v>
      </c>
      <c r="O1164" s="5"/>
      <c r="P1164" s="4" t="str">
        <f aca="false">IF(B1164="코스닥", "KOSDAQ:"&amp;TEXT(C1164,"000000"), IF(B1164="코넥스", "N/A","KRX:"&amp;TEXT(C1164,"000000")))</f>
        <v>KOSDAQ:080470</v>
      </c>
      <c r="Q1164" s="5"/>
    </row>
    <row r="1165" customFormat="false" ht="15.75" hidden="false" customHeight="false" outlineLevel="0" collapsed="false">
      <c r="A1165" s="6" t="n">
        <v>1163</v>
      </c>
      <c r="B1165" s="6" t="s">
        <v>21</v>
      </c>
      <c r="C1165" s="7" t="n">
        <v>43260</v>
      </c>
      <c r="D1165" s="6" t="s">
        <v>3552</v>
      </c>
      <c r="E1165" s="7" t="n">
        <v>32602</v>
      </c>
      <c r="F1165" s="6" t="s">
        <v>23</v>
      </c>
      <c r="G1165" s="8" t="n">
        <v>29506142</v>
      </c>
      <c r="H1165" s="8" t="n">
        <v>14753071000</v>
      </c>
      <c r="I1165" s="6" t="n">
        <v>500</v>
      </c>
      <c r="J1165" s="6" t="s">
        <v>17</v>
      </c>
      <c r="K1165" s="6" t="s">
        <v>3553</v>
      </c>
      <c r="L1165" s="6" t="s">
        <v>3554</v>
      </c>
      <c r="M1165" s="3"/>
      <c r="N1165" s="9" t="str">
        <f aca="false">IF(B1165="코스닥", TEXT(C1165,"000000")&amp;".KQ", IF(B1165="코넥스", "N/A",TEXT(C1165,"000000")&amp;".KS"))</f>
        <v>043260.KQ</v>
      </c>
      <c r="O1165" s="5"/>
      <c r="P1165" s="4" t="str">
        <f aca="false">IF(B1165="코스닥", "KOSDAQ:"&amp;TEXT(C1165,"000000"), IF(B1165="코넥스", "N/A","KRX:"&amp;TEXT(C1165,"000000")))</f>
        <v>KOSDAQ:043260</v>
      </c>
      <c r="Q1165" s="5"/>
    </row>
    <row r="1166" customFormat="false" ht="15.75" hidden="false" customHeight="false" outlineLevel="0" collapsed="false">
      <c r="A1166" s="6" t="n">
        <v>1164</v>
      </c>
      <c r="B1166" s="6" t="s">
        <v>21</v>
      </c>
      <c r="C1166" s="7" t="n">
        <v>53060</v>
      </c>
      <c r="D1166" s="6" t="s">
        <v>3555</v>
      </c>
      <c r="E1166" s="7" t="n">
        <v>33003</v>
      </c>
      <c r="F1166" s="6" t="s">
        <v>254</v>
      </c>
      <c r="G1166" s="8" t="n">
        <v>13468840</v>
      </c>
      <c r="H1166" s="8" t="n">
        <v>6734420000</v>
      </c>
      <c r="I1166" s="6" t="n">
        <v>500</v>
      </c>
      <c r="J1166" s="6" t="s">
        <v>17</v>
      </c>
      <c r="K1166" s="6" t="s">
        <v>3556</v>
      </c>
      <c r="L1166" s="6" t="s">
        <v>3557</v>
      </c>
      <c r="M1166" s="3"/>
      <c r="N1166" s="9" t="str">
        <f aca="false">IF(B1166="코스닥", TEXT(C1166,"000000")&amp;".KQ", IF(B1166="코넥스", "N/A",TEXT(C1166,"000000")&amp;".KS"))</f>
        <v>053060.KQ</v>
      </c>
      <c r="O1166" s="5"/>
      <c r="P1166" s="4" t="str">
        <f aca="false">IF(B1166="코스닥", "KOSDAQ:"&amp;TEXT(C1166,"000000"), IF(B1166="코넥스", "N/A","KRX:"&amp;TEXT(C1166,"000000")))</f>
        <v>KOSDAQ:053060</v>
      </c>
      <c r="Q1166" s="5"/>
    </row>
    <row r="1167" customFormat="false" ht="15.75" hidden="false" customHeight="false" outlineLevel="0" collapsed="false">
      <c r="A1167" s="6" t="n">
        <v>1165</v>
      </c>
      <c r="B1167" s="6" t="s">
        <v>21</v>
      </c>
      <c r="C1167" s="7" t="n">
        <v>17510</v>
      </c>
      <c r="D1167" s="6" t="s">
        <v>3558</v>
      </c>
      <c r="E1167" s="7" t="n">
        <v>32509</v>
      </c>
      <c r="F1167" s="6" t="s">
        <v>474</v>
      </c>
      <c r="G1167" s="8" t="n">
        <v>15246000</v>
      </c>
      <c r="H1167" s="8" t="n">
        <v>7623000000</v>
      </c>
      <c r="I1167" s="6" t="n">
        <v>500</v>
      </c>
      <c r="J1167" s="6" t="s">
        <v>17</v>
      </c>
      <c r="K1167" s="6" t="s">
        <v>3559</v>
      </c>
      <c r="L1167" s="6" t="s">
        <v>3560</v>
      </c>
      <c r="M1167" s="3"/>
      <c r="N1167" s="9" t="str">
        <f aca="false">IF(B1167="코스닥", TEXT(C1167,"000000")&amp;".KQ", IF(B1167="코넥스", "N/A",TEXT(C1167,"000000")&amp;".KS"))</f>
        <v>017510.KQ</v>
      </c>
      <c r="O1167" s="5"/>
      <c r="P1167" s="4" t="str">
        <f aca="false">IF(B1167="코스닥", "KOSDAQ:"&amp;TEXT(C1167,"000000"), IF(B1167="코넥스", "N/A","KRX:"&amp;TEXT(C1167,"000000")))</f>
        <v>KOSDAQ:017510</v>
      </c>
      <c r="Q1167" s="5"/>
    </row>
    <row r="1168" customFormat="false" ht="15.75" hidden="false" customHeight="false" outlineLevel="0" collapsed="false">
      <c r="A1168" s="6" t="n">
        <v>1166</v>
      </c>
      <c r="B1168" s="6" t="s">
        <v>21</v>
      </c>
      <c r="C1168" s="7" t="n">
        <v>214310</v>
      </c>
      <c r="D1168" s="6" t="s">
        <v>3561</v>
      </c>
      <c r="E1168" s="7" t="n">
        <v>32601</v>
      </c>
      <c r="F1168" s="6" t="s">
        <v>147</v>
      </c>
      <c r="G1168" s="8" t="n">
        <v>5209500</v>
      </c>
      <c r="H1168" s="8" t="n">
        <v>2604750000</v>
      </c>
      <c r="I1168" s="6" t="n">
        <v>500</v>
      </c>
      <c r="J1168" s="6" t="s">
        <v>17</v>
      </c>
      <c r="K1168" s="6" t="s">
        <v>3562</v>
      </c>
      <c r="L1168" s="6" t="s">
        <v>3563</v>
      </c>
      <c r="M1168" s="3"/>
      <c r="N1168" s="9" t="str">
        <f aca="false">IF(B1168="코스닥", TEXT(C1168,"000000")&amp;".KQ", IF(B1168="코넥스", "N/A",TEXT(C1168,"000000")&amp;".KS"))</f>
        <v>214310.KQ</v>
      </c>
      <c r="O1168" s="5"/>
      <c r="P1168" s="4" t="str">
        <f aca="false">IF(B1168="코스닥", "KOSDAQ:"&amp;TEXT(C1168,"000000"), IF(B1168="코넥스", "N/A","KRX:"&amp;TEXT(C1168,"000000")))</f>
        <v>KOSDAQ:214310</v>
      </c>
      <c r="Q1168" s="5"/>
    </row>
    <row r="1169" customFormat="false" ht="15.75" hidden="false" customHeight="false" outlineLevel="0" collapsed="false">
      <c r="A1169" s="6" t="n">
        <v>1167</v>
      </c>
      <c r="B1169" s="6" t="s">
        <v>21</v>
      </c>
      <c r="C1169" s="7" t="n">
        <v>11560</v>
      </c>
      <c r="D1169" s="6" t="s">
        <v>3564</v>
      </c>
      <c r="E1169" s="7" t="n">
        <v>64202</v>
      </c>
      <c r="F1169" s="6" t="s">
        <v>3565</v>
      </c>
      <c r="G1169" s="8" t="n">
        <v>10530000</v>
      </c>
      <c r="H1169" s="8" t="n">
        <v>5265000000</v>
      </c>
      <c r="I1169" s="6" t="n">
        <v>500</v>
      </c>
      <c r="J1169" s="6" t="s">
        <v>17</v>
      </c>
      <c r="K1169" s="6" t="s">
        <v>3566</v>
      </c>
      <c r="L1169" s="6" t="s">
        <v>3567</v>
      </c>
      <c r="M1169" s="3"/>
      <c r="N1169" s="9" t="str">
        <f aca="false">IF(B1169="코스닥", TEXT(C1169,"000000")&amp;".KQ", IF(B1169="코넥스", "N/A",TEXT(C1169,"000000")&amp;".KS"))</f>
        <v>011560.KQ</v>
      </c>
      <c r="O1169" s="5"/>
      <c r="P1169" s="4" t="str">
        <f aca="false">IF(B1169="코스닥", "KOSDAQ:"&amp;TEXT(C1169,"000000"), IF(B1169="코넥스", "N/A","KRX:"&amp;TEXT(C1169,"000000")))</f>
        <v>KOSDAQ:011560</v>
      </c>
      <c r="Q1169" s="5"/>
    </row>
    <row r="1170" customFormat="false" ht="15.75" hidden="false" customHeight="false" outlineLevel="0" collapsed="false">
      <c r="A1170" s="6" t="n">
        <v>1168</v>
      </c>
      <c r="B1170" s="6" t="s">
        <v>21</v>
      </c>
      <c r="C1170" s="7" t="n">
        <v>96690</v>
      </c>
      <c r="D1170" s="6" t="s">
        <v>3568</v>
      </c>
      <c r="E1170" s="7" t="n">
        <v>32603</v>
      </c>
      <c r="F1170" s="6" t="s">
        <v>1264</v>
      </c>
      <c r="G1170" s="8" t="n">
        <v>10000000</v>
      </c>
      <c r="H1170" s="8" t="n">
        <v>5000000000</v>
      </c>
      <c r="I1170" s="6" t="n">
        <v>500</v>
      </c>
      <c r="J1170" s="6" t="s">
        <v>17</v>
      </c>
      <c r="K1170" s="6" t="s">
        <v>3569</v>
      </c>
      <c r="L1170" s="6" t="s">
        <v>3570</v>
      </c>
      <c r="M1170" s="3"/>
      <c r="N1170" s="9" t="str">
        <f aca="false">IF(B1170="코스닥", TEXT(C1170,"000000")&amp;".KQ", IF(B1170="코넥스", "N/A",TEXT(C1170,"000000")&amp;".KS"))</f>
        <v>096690.KQ</v>
      </c>
      <c r="O1170" s="5"/>
      <c r="P1170" s="4" t="str">
        <f aca="false">IF(B1170="코스닥", "KOSDAQ:"&amp;TEXT(C1170,"000000"), IF(B1170="코넥스", "N/A","KRX:"&amp;TEXT(C1170,"000000")))</f>
        <v>KOSDAQ:096690</v>
      </c>
      <c r="Q1170" s="5"/>
    </row>
    <row r="1171" customFormat="false" ht="15.75" hidden="false" customHeight="false" outlineLevel="0" collapsed="false">
      <c r="A1171" s="6" t="n">
        <v>1169</v>
      </c>
      <c r="B1171" s="6" t="s">
        <v>21</v>
      </c>
      <c r="C1171" s="7" t="n">
        <v>100700</v>
      </c>
      <c r="D1171" s="6" t="s">
        <v>3571</v>
      </c>
      <c r="E1171" s="7" t="n">
        <v>32103</v>
      </c>
      <c r="F1171" s="6" t="s">
        <v>2708</v>
      </c>
      <c r="G1171" s="8" t="n">
        <v>43800000</v>
      </c>
      <c r="H1171" s="8" t="n">
        <v>4380000000</v>
      </c>
      <c r="I1171" s="6" t="n">
        <v>100</v>
      </c>
      <c r="J1171" s="6" t="s">
        <v>17</v>
      </c>
      <c r="K1171" s="6" t="s">
        <v>3572</v>
      </c>
      <c r="L1171" s="6" t="s">
        <v>3573</v>
      </c>
      <c r="M1171" s="3"/>
      <c r="N1171" s="9" t="str">
        <f aca="false">IF(B1171="코스닥", TEXT(C1171,"000000")&amp;".KQ", IF(B1171="코넥스", "N/A",TEXT(C1171,"000000")&amp;".KS"))</f>
        <v>100700.KQ</v>
      </c>
      <c r="O1171" s="5"/>
      <c r="P1171" s="4" t="str">
        <f aca="false">IF(B1171="코스닥", "KOSDAQ:"&amp;TEXT(C1171,"000000"), IF(B1171="코넥스", "N/A","KRX:"&amp;TEXT(C1171,"000000")))</f>
        <v>KOSDAQ:100700</v>
      </c>
      <c r="Q1171" s="5"/>
    </row>
    <row r="1172" customFormat="false" ht="15.75" hidden="false" customHeight="false" outlineLevel="0" collapsed="false">
      <c r="A1172" s="6" t="n">
        <v>1170</v>
      </c>
      <c r="B1172" s="6" t="s">
        <v>21</v>
      </c>
      <c r="C1172" s="7" t="n">
        <v>24830</v>
      </c>
      <c r="D1172" s="6" t="s">
        <v>3574</v>
      </c>
      <c r="E1172" s="7" t="n">
        <v>33003</v>
      </c>
      <c r="F1172" s="6" t="s">
        <v>254</v>
      </c>
      <c r="G1172" s="8" t="n">
        <v>8350000</v>
      </c>
      <c r="H1172" s="8" t="n">
        <v>4175000000</v>
      </c>
      <c r="I1172" s="6" t="n">
        <v>500</v>
      </c>
      <c r="J1172" s="6" t="s">
        <v>17</v>
      </c>
      <c r="K1172" s="6" t="s">
        <v>3575</v>
      </c>
      <c r="L1172" s="6" t="s">
        <v>3576</v>
      </c>
      <c r="M1172" s="3"/>
      <c r="N1172" s="9" t="str">
        <f aca="false">IF(B1172="코스닥", TEXT(C1172,"000000")&amp;".KQ", IF(B1172="코넥스", "N/A",TEXT(C1172,"000000")&amp;".KS"))</f>
        <v>024830.KQ</v>
      </c>
      <c r="O1172" s="5"/>
      <c r="P1172" s="4" t="str">
        <f aca="false">IF(B1172="코스닥", "KOSDAQ:"&amp;TEXT(C1172,"000000"), IF(B1172="코넥스", "N/A","KRX:"&amp;TEXT(C1172,"000000")))</f>
        <v>KOSDAQ:024830</v>
      </c>
      <c r="Q1172" s="5"/>
    </row>
    <row r="1173" customFormat="false" ht="15.75" hidden="false" customHeight="false" outlineLevel="0" collapsed="false">
      <c r="A1173" s="6" t="n">
        <v>1171</v>
      </c>
      <c r="B1173" s="6" t="s">
        <v>21</v>
      </c>
      <c r="C1173" s="7" t="n">
        <v>36630</v>
      </c>
      <c r="D1173" s="6" t="s">
        <v>3577</v>
      </c>
      <c r="E1173" s="7" t="n">
        <v>106102</v>
      </c>
      <c r="F1173" s="6" t="s">
        <v>203</v>
      </c>
      <c r="G1173" s="8" t="n">
        <v>200326126</v>
      </c>
      <c r="H1173" s="8" t="n">
        <v>100163063000</v>
      </c>
      <c r="I1173" s="6" t="n">
        <v>500</v>
      </c>
      <c r="J1173" s="6" t="s">
        <v>17</v>
      </c>
      <c r="K1173" s="6" t="s">
        <v>3578</v>
      </c>
      <c r="L1173" s="6" t="s">
        <v>3579</v>
      </c>
      <c r="M1173" s="3"/>
      <c r="N1173" s="9" t="str">
        <f aca="false">IF(B1173="코스닥", TEXT(C1173,"000000")&amp;".KQ", IF(B1173="코넥스", "N/A",TEXT(C1173,"000000")&amp;".KS"))</f>
        <v>036630.KQ</v>
      </c>
      <c r="O1173" s="5"/>
      <c r="P1173" s="4" t="str">
        <f aca="false">IF(B1173="코스닥", "KOSDAQ:"&amp;TEXT(C1173,"000000"), IF(B1173="코넥스", "N/A","KRX:"&amp;TEXT(C1173,"000000")))</f>
        <v>KOSDAQ:036630</v>
      </c>
      <c r="Q1173" s="5"/>
    </row>
    <row r="1174" customFormat="false" ht="15.75" hidden="false" customHeight="false" outlineLevel="0" collapsed="false">
      <c r="A1174" s="6" t="n">
        <v>1172</v>
      </c>
      <c r="B1174" s="6" t="s">
        <v>21</v>
      </c>
      <c r="C1174" s="7" t="n">
        <v>39310</v>
      </c>
      <c r="D1174" s="6" t="s">
        <v>3580</v>
      </c>
      <c r="E1174" s="7" t="n">
        <v>147502</v>
      </c>
      <c r="F1174" s="6" t="s">
        <v>846</v>
      </c>
      <c r="G1174" s="8" t="n">
        <v>18121667</v>
      </c>
      <c r="H1174" s="8" t="n">
        <v>9060833500</v>
      </c>
      <c r="I1174" s="6" t="n">
        <v>500</v>
      </c>
      <c r="J1174" s="6" t="s">
        <v>17</v>
      </c>
      <c r="K1174" s="6" t="s">
        <v>3581</v>
      </c>
      <c r="L1174" s="6" t="s">
        <v>3582</v>
      </c>
      <c r="M1174" s="3"/>
      <c r="N1174" s="9" t="str">
        <f aca="false">IF(B1174="코스닥", TEXT(C1174,"000000")&amp;".KQ", IF(B1174="코넥스", "N/A",TEXT(C1174,"000000")&amp;".KS"))</f>
        <v>039310.KQ</v>
      </c>
      <c r="O1174" s="5"/>
      <c r="P1174" s="4" t="str">
        <f aca="false">IF(B1174="코스닥", "KOSDAQ:"&amp;TEXT(C1174,"000000"), IF(B1174="코넥스", "N/A","KRX:"&amp;TEXT(C1174,"000000")))</f>
        <v>KOSDAQ:039310</v>
      </c>
      <c r="Q1174" s="5"/>
    </row>
    <row r="1175" customFormat="false" ht="15.75" hidden="false" customHeight="false" outlineLevel="0" collapsed="false">
      <c r="A1175" s="6" t="n">
        <v>1173</v>
      </c>
      <c r="B1175" s="6" t="s">
        <v>21</v>
      </c>
      <c r="C1175" s="7" t="n">
        <v>80440</v>
      </c>
      <c r="D1175" s="6" t="s">
        <v>3583</v>
      </c>
      <c r="E1175" s="7" t="n">
        <v>33003</v>
      </c>
      <c r="F1175" s="6" t="s">
        <v>254</v>
      </c>
      <c r="G1175" s="8" t="n">
        <v>18853956</v>
      </c>
      <c r="H1175" s="8" t="n">
        <v>9426978000</v>
      </c>
      <c r="I1175" s="6" t="n">
        <v>500</v>
      </c>
      <c r="J1175" s="6" t="s">
        <v>17</v>
      </c>
      <c r="K1175" s="6" t="s">
        <v>3584</v>
      </c>
      <c r="L1175" s="6" t="s">
        <v>3585</v>
      </c>
      <c r="M1175" s="3"/>
      <c r="N1175" s="9" t="str">
        <f aca="false">IF(B1175="코스닥", TEXT(C1175,"000000")&amp;".KQ", IF(B1175="코넥스", "N/A",TEXT(C1175,"000000")&amp;".KS"))</f>
        <v>080440.KQ</v>
      </c>
      <c r="O1175" s="5"/>
      <c r="P1175" s="4" t="str">
        <f aca="false">IF(B1175="코스닥", "KOSDAQ:"&amp;TEXT(C1175,"000000"), IF(B1175="코넥스", "N/A","KRX:"&amp;TEXT(C1175,"000000")))</f>
        <v>KOSDAQ:080440</v>
      </c>
      <c r="Q1175" s="5"/>
    </row>
    <row r="1176" customFormat="false" ht="15.75" hidden="false" customHeight="false" outlineLevel="0" collapsed="false">
      <c r="A1176" s="6" t="n">
        <v>1174</v>
      </c>
      <c r="B1176" s="6" t="s">
        <v>21</v>
      </c>
      <c r="C1176" s="7" t="n">
        <v>67770</v>
      </c>
      <c r="D1176" s="6" t="s">
        <v>3586</v>
      </c>
      <c r="E1176" s="7" t="n">
        <v>32602</v>
      </c>
      <c r="F1176" s="6" t="s">
        <v>23</v>
      </c>
      <c r="G1176" s="8" t="n">
        <v>8396593</v>
      </c>
      <c r="H1176" s="8" t="n">
        <v>4198296500</v>
      </c>
      <c r="I1176" s="6" t="n">
        <v>500</v>
      </c>
      <c r="J1176" s="6" t="s">
        <v>17</v>
      </c>
      <c r="K1176" s="6" t="s">
        <v>3587</v>
      </c>
      <c r="L1176" s="6" t="s">
        <v>3588</v>
      </c>
      <c r="M1176" s="3"/>
      <c r="N1176" s="9" t="str">
        <f aca="false">IF(B1176="코스닥", TEXT(C1176,"000000")&amp;".KQ", IF(B1176="코넥스", "N/A",TEXT(C1176,"000000")&amp;".KS"))</f>
        <v>067770.KQ</v>
      </c>
      <c r="O1176" s="5"/>
      <c r="P1176" s="4" t="str">
        <f aca="false">IF(B1176="코스닥", "KOSDAQ:"&amp;TEXT(C1176,"000000"), IF(B1176="코넥스", "N/A","KRX:"&amp;TEXT(C1176,"000000")))</f>
        <v>KOSDAQ:067770</v>
      </c>
      <c r="Q1176" s="5"/>
    </row>
    <row r="1177" customFormat="false" ht="15.75" hidden="false" customHeight="false" outlineLevel="0" collapsed="false">
      <c r="A1177" s="6" t="n">
        <v>1175</v>
      </c>
      <c r="B1177" s="6" t="s">
        <v>21</v>
      </c>
      <c r="C1177" s="7" t="n">
        <v>53450</v>
      </c>
      <c r="D1177" s="6" t="s">
        <v>3589</v>
      </c>
      <c r="E1177" s="7" t="n">
        <v>32703</v>
      </c>
      <c r="F1177" s="6" t="s">
        <v>2688</v>
      </c>
      <c r="G1177" s="8" t="n">
        <v>8117475</v>
      </c>
      <c r="H1177" s="8" t="n">
        <v>4058737500</v>
      </c>
      <c r="I1177" s="6" t="n">
        <v>500</v>
      </c>
      <c r="J1177" s="6" t="s">
        <v>17</v>
      </c>
      <c r="K1177" s="6" t="s">
        <v>3590</v>
      </c>
      <c r="L1177" s="6" t="s">
        <v>3591</v>
      </c>
      <c r="M1177" s="3"/>
      <c r="N1177" s="9" t="str">
        <f aca="false">IF(B1177="코스닥", TEXT(C1177,"000000")&amp;".KQ", IF(B1177="코넥스", "N/A",TEXT(C1177,"000000")&amp;".KS"))</f>
        <v>053450.KQ</v>
      </c>
      <c r="O1177" s="5"/>
      <c r="P1177" s="4" t="str">
        <f aca="false">IF(B1177="코스닥", "KOSDAQ:"&amp;TEXT(C1177,"000000"), IF(B1177="코넥스", "N/A","KRX:"&amp;TEXT(C1177,"000000")))</f>
        <v>KOSDAQ:053450</v>
      </c>
      <c r="Q1177" s="5"/>
    </row>
    <row r="1178" customFormat="false" ht="15.75" hidden="false" customHeight="false" outlineLevel="0" collapsed="false">
      <c r="A1178" s="6" t="n">
        <v>1176</v>
      </c>
      <c r="B1178" s="6" t="s">
        <v>21</v>
      </c>
      <c r="C1178" s="7" t="n">
        <v>158310</v>
      </c>
      <c r="D1178" s="6" t="s">
        <v>3592</v>
      </c>
      <c r="E1178" s="7" t="n">
        <v>32902</v>
      </c>
      <c r="F1178" s="6" t="s">
        <v>282</v>
      </c>
      <c r="G1178" s="8" t="n">
        <v>4221000</v>
      </c>
      <c r="H1178" s="8" t="n">
        <v>2110500000</v>
      </c>
      <c r="I1178" s="6" t="n">
        <v>500</v>
      </c>
      <c r="J1178" s="6" t="s">
        <v>17</v>
      </c>
      <c r="K1178" s="6" t="s">
        <v>3593</v>
      </c>
      <c r="L1178" s="6" t="s">
        <v>3594</v>
      </c>
      <c r="M1178" s="3"/>
      <c r="N1178" s="9" t="str">
        <f aca="false">IF(B1178="코스닥", TEXT(C1178,"000000")&amp;".KQ", IF(B1178="코넥스", "N/A",TEXT(C1178,"000000")&amp;".KS"))</f>
        <v>158310.KQ</v>
      </c>
      <c r="O1178" s="5"/>
      <c r="P1178" s="4" t="str">
        <f aca="false">IF(B1178="코스닥", "KOSDAQ:"&amp;TEXT(C1178,"000000"), IF(B1178="코넥스", "N/A","KRX:"&amp;TEXT(C1178,"000000")))</f>
        <v>KOSDAQ:158310</v>
      </c>
      <c r="Q1178" s="5"/>
    </row>
    <row r="1179" customFormat="false" ht="15.75" hidden="false" customHeight="false" outlineLevel="0" collapsed="false">
      <c r="A1179" s="6" t="n">
        <v>1177</v>
      </c>
      <c r="B1179" s="6" t="s">
        <v>21</v>
      </c>
      <c r="C1179" s="7" t="n">
        <v>49180</v>
      </c>
      <c r="D1179" s="6" t="s">
        <v>3595</v>
      </c>
      <c r="E1179" s="7" t="n">
        <v>32101</v>
      </c>
      <c r="F1179" s="6" t="s">
        <v>360</v>
      </c>
      <c r="G1179" s="8" t="n">
        <v>29128482</v>
      </c>
      <c r="H1179" s="8" t="n">
        <v>72821205000</v>
      </c>
      <c r="I1179" s="8" t="n">
        <v>2500</v>
      </c>
      <c r="J1179" s="6" t="s">
        <v>17</v>
      </c>
      <c r="K1179" s="6" t="s">
        <v>3596</v>
      </c>
      <c r="L1179" s="6" t="s">
        <v>3597</v>
      </c>
      <c r="M1179" s="3"/>
      <c r="N1179" s="9" t="str">
        <f aca="false">IF(B1179="코스닥", TEXT(C1179,"000000")&amp;".KQ", IF(B1179="코넥스", "N/A",TEXT(C1179,"000000")&amp;".KS"))</f>
        <v>049180.KQ</v>
      </c>
      <c r="O1179" s="5"/>
      <c r="P1179" s="4" t="str">
        <f aca="false">IF(B1179="코스닥", "KOSDAQ:"&amp;TEXT(C1179,"000000"), IF(B1179="코넥스", "N/A","KRX:"&amp;TEXT(C1179,"000000")))</f>
        <v>KOSDAQ:049180</v>
      </c>
      <c r="Q1179" s="5"/>
    </row>
    <row r="1180" customFormat="false" ht="15.75" hidden="false" customHeight="false" outlineLevel="0" collapsed="false">
      <c r="A1180" s="6" t="n">
        <v>1178</v>
      </c>
      <c r="B1180" s="6" t="s">
        <v>21</v>
      </c>
      <c r="C1180" s="7" t="n">
        <v>68270</v>
      </c>
      <c r="D1180" s="6" t="s">
        <v>3598</v>
      </c>
      <c r="E1180" s="7" t="n">
        <v>32101</v>
      </c>
      <c r="F1180" s="6" t="s">
        <v>360</v>
      </c>
      <c r="G1180" s="8" t="n">
        <v>112026287</v>
      </c>
      <c r="H1180" s="8" t="n">
        <v>112026287000</v>
      </c>
      <c r="I1180" s="8" t="n">
        <v>1000</v>
      </c>
      <c r="J1180" s="6" t="s">
        <v>17</v>
      </c>
      <c r="K1180" s="6" t="s">
        <v>3599</v>
      </c>
      <c r="L1180" s="6" t="s">
        <v>3600</v>
      </c>
      <c r="M1180" s="3"/>
      <c r="N1180" s="9" t="str">
        <f aca="false">IF(B1180="코스닥", TEXT(C1180,"000000")&amp;".KQ", IF(B1180="코넥스", "N/A",TEXT(C1180,"000000")&amp;".KS"))</f>
        <v>068270.KQ</v>
      </c>
      <c r="O1180" s="5"/>
      <c r="P1180" s="4" t="str">
        <f aca="false">IF(B1180="코스닥", "KOSDAQ:"&amp;TEXT(C1180,"000000"), IF(B1180="코넥스", "N/A","KRX:"&amp;TEXT(C1180,"000000")))</f>
        <v>KOSDAQ:068270</v>
      </c>
      <c r="Q1180" s="5"/>
    </row>
    <row r="1181" customFormat="false" ht="15.75" hidden="false" customHeight="false" outlineLevel="0" collapsed="false">
      <c r="A1181" s="6" t="n">
        <v>1179</v>
      </c>
      <c r="B1181" s="6" t="s">
        <v>21</v>
      </c>
      <c r="C1181" s="7" t="n">
        <v>68760</v>
      </c>
      <c r="D1181" s="6" t="s">
        <v>3601</v>
      </c>
      <c r="E1181" s="7" t="n">
        <v>32102</v>
      </c>
      <c r="F1181" s="6" t="s">
        <v>129</v>
      </c>
      <c r="G1181" s="8" t="n">
        <v>20858172</v>
      </c>
      <c r="H1181" s="8" t="n">
        <v>10429086000</v>
      </c>
      <c r="I1181" s="6" t="n">
        <v>500</v>
      </c>
      <c r="J1181" s="6" t="s">
        <v>17</v>
      </c>
      <c r="K1181" s="6" t="s">
        <v>3602</v>
      </c>
      <c r="L1181" s="6" t="s">
        <v>3603</v>
      </c>
      <c r="M1181" s="3"/>
      <c r="N1181" s="9" t="str">
        <f aca="false">IF(B1181="코스닥", TEXT(C1181,"000000")&amp;".KQ", IF(B1181="코넥스", "N/A",TEXT(C1181,"000000")&amp;".KS"))</f>
        <v>068760.KQ</v>
      </c>
      <c r="O1181" s="5"/>
      <c r="P1181" s="4" t="str">
        <f aca="false">IF(B1181="코스닥", "KOSDAQ:"&amp;TEXT(C1181,"000000"), IF(B1181="코넥스", "N/A","KRX:"&amp;TEXT(C1181,"000000")))</f>
        <v>KOSDAQ:068760</v>
      </c>
      <c r="Q1181" s="5"/>
    </row>
    <row r="1182" customFormat="false" ht="15.75" hidden="false" customHeight="false" outlineLevel="0" collapsed="false">
      <c r="A1182" s="6" t="n">
        <v>1180</v>
      </c>
      <c r="B1182" s="6" t="s">
        <v>21</v>
      </c>
      <c r="C1182" s="7" t="n">
        <v>53110</v>
      </c>
      <c r="D1182" s="6" t="s">
        <v>3604</v>
      </c>
      <c r="E1182" s="7" t="n">
        <v>106301</v>
      </c>
      <c r="F1182" s="6" t="s">
        <v>231</v>
      </c>
      <c r="G1182" s="8" t="n">
        <v>31400495</v>
      </c>
      <c r="H1182" s="8" t="n">
        <v>15700247500</v>
      </c>
      <c r="I1182" s="6" t="n">
        <v>500</v>
      </c>
      <c r="J1182" s="6" t="s">
        <v>17</v>
      </c>
      <c r="K1182" s="6" t="s">
        <v>3605</v>
      </c>
      <c r="L1182" s="6" t="s">
        <v>3606</v>
      </c>
      <c r="M1182" s="3"/>
      <c r="N1182" s="9" t="str">
        <f aca="false">IF(B1182="코스닥", TEXT(C1182,"000000")&amp;".KQ", IF(B1182="코넥스", "N/A",TEXT(C1182,"000000")&amp;".KS"))</f>
        <v>053110.KQ</v>
      </c>
      <c r="O1182" s="5"/>
      <c r="P1182" s="4" t="str">
        <f aca="false">IF(B1182="코스닥", "KOSDAQ:"&amp;TEXT(C1182,"000000"), IF(B1182="코넥스", "N/A","KRX:"&amp;TEXT(C1182,"000000")))</f>
        <v>KOSDAQ:053110</v>
      </c>
      <c r="Q1182" s="5"/>
    </row>
    <row r="1183" customFormat="false" ht="15.75" hidden="false" customHeight="false" outlineLevel="0" collapsed="false">
      <c r="A1183" s="6" t="n">
        <v>1181</v>
      </c>
      <c r="B1183" s="6" t="s">
        <v>21</v>
      </c>
      <c r="C1183" s="7" t="n">
        <v>52190</v>
      </c>
      <c r="D1183" s="6" t="s">
        <v>3607</v>
      </c>
      <c r="E1183" s="7" t="n">
        <v>105802</v>
      </c>
      <c r="F1183" s="6" t="s">
        <v>235</v>
      </c>
      <c r="G1183" s="8" t="n">
        <v>6210000</v>
      </c>
      <c r="H1183" s="8" t="n">
        <v>3105000000</v>
      </c>
      <c r="I1183" s="6" t="n">
        <v>500</v>
      </c>
      <c r="J1183" s="6" t="s">
        <v>17</v>
      </c>
      <c r="K1183" s="6" t="s">
        <v>3608</v>
      </c>
      <c r="L1183" s="6" t="s">
        <v>3609</v>
      </c>
      <c r="M1183" s="3"/>
      <c r="N1183" s="9" t="str">
        <f aca="false">IF(B1183="코스닥", TEXT(C1183,"000000")&amp;".KQ", IF(B1183="코넥스", "N/A",TEXT(C1183,"000000")&amp;".KS"))</f>
        <v>052190.KQ</v>
      </c>
      <c r="O1183" s="5"/>
      <c r="P1183" s="4" t="str">
        <f aca="false">IF(B1183="코스닥", "KOSDAQ:"&amp;TEXT(C1183,"000000"), IF(B1183="코넥스", "N/A","KRX:"&amp;TEXT(C1183,"000000")))</f>
        <v>KOSDAQ:052190</v>
      </c>
      <c r="Q1183" s="5"/>
    </row>
    <row r="1184" customFormat="false" ht="15.75" hidden="false" customHeight="false" outlineLevel="0" collapsed="false">
      <c r="A1184" s="6" t="n">
        <v>1182</v>
      </c>
      <c r="B1184" s="6" t="s">
        <v>21</v>
      </c>
      <c r="C1184" s="7" t="n">
        <v>32680</v>
      </c>
      <c r="D1184" s="6" t="s">
        <v>3610</v>
      </c>
      <c r="E1184" s="7" t="n">
        <v>74605</v>
      </c>
      <c r="F1184" s="6" t="s">
        <v>1313</v>
      </c>
      <c r="G1184" s="8" t="n">
        <v>30224705</v>
      </c>
      <c r="H1184" s="8" t="n">
        <v>15183781000</v>
      </c>
      <c r="I1184" s="6" t="n">
        <v>500</v>
      </c>
      <c r="J1184" s="6" t="s">
        <v>17</v>
      </c>
      <c r="K1184" s="6" t="s">
        <v>3611</v>
      </c>
      <c r="L1184" s="6" t="s">
        <v>3612</v>
      </c>
      <c r="M1184" s="3"/>
      <c r="N1184" s="9" t="str">
        <f aca="false">IF(B1184="코스닥", TEXT(C1184,"000000")&amp;".KQ", IF(B1184="코넥스", "N/A",TEXT(C1184,"000000")&amp;".KS"))</f>
        <v>032680.KQ</v>
      </c>
      <c r="O1184" s="5"/>
      <c r="P1184" s="4" t="str">
        <f aca="false">IF(B1184="코스닥", "KOSDAQ:"&amp;TEXT(C1184,"000000"), IF(B1184="코넥스", "N/A","KRX:"&amp;TEXT(C1184,"000000")))</f>
        <v>KOSDAQ:032680</v>
      </c>
      <c r="Q1184" s="5"/>
    </row>
    <row r="1185" customFormat="false" ht="15.75" hidden="false" customHeight="false" outlineLevel="0" collapsed="false">
      <c r="A1185" s="6" t="n">
        <v>1183</v>
      </c>
      <c r="B1185" s="6" t="s">
        <v>21</v>
      </c>
      <c r="C1185" s="7" t="n">
        <v>54920</v>
      </c>
      <c r="D1185" s="6" t="s">
        <v>3613</v>
      </c>
      <c r="E1185" s="7" t="n">
        <v>105802</v>
      </c>
      <c r="F1185" s="6" t="s">
        <v>235</v>
      </c>
      <c r="G1185" s="8" t="n">
        <v>11840000</v>
      </c>
      <c r="H1185" s="8" t="n">
        <v>5920000000</v>
      </c>
      <c r="I1185" s="6" t="n">
        <v>500</v>
      </c>
      <c r="J1185" s="6" t="s">
        <v>17</v>
      </c>
      <c r="K1185" s="6" t="s">
        <v>3614</v>
      </c>
      <c r="L1185" s="6" t="s">
        <v>3615</v>
      </c>
      <c r="M1185" s="3"/>
      <c r="N1185" s="9" t="str">
        <f aca="false">IF(B1185="코스닥", TEXT(C1185,"000000")&amp;".KQ", IF(B1185="코넥스", "N/A",TEXT(C1185,"000000")&amp;".KS"))</f>
        <v>054920.KQ</v>
      </c>
      <c r="O1185" s="5"/>
      <c r="P1185" s="4" t="str">
        <f aca="false">IF(B1185="코스닥", "KOSDAQ:"&amp;TEXT(C1185,"000000"), IF(B1185="코넥스", "N/A","KRX:"&amp;TEXT(C1185,"000000")))</f>
        <v>KOSDAQ:054920</v>
      </c>
      <c r="Q1185" s="5"/>
    </row>
    <row r="1186" customFormat="false" ht="15.75" hidden="false" customHeight="false" outlineLevel="0" collapsed="false">
      <c r="A1186" s="6" t="n">
        <v>1184</v>
      </c>
      <c r="B1186" s="6" t="s">
        <v>21</v>
      </c>
      <c r="C1186" s="7" t="n">
        <v>66910</v>
      </c>
      <c r="D1186" s="6" t="s">
        <v>3616</v>
      </c>
      <c r="E1186" s="7" t="n">
        <v>33304</v>
      </c>
      <c r="F1186" s="6" t="s">
        <v>3617</v>
      </c>
      <c r="G1186" s="8" t="n">
        <v>21896161</v>
      </c>
      <c r="H1186" s="8" t="n">
        <v>10948080500</v>
      </c>
      <c r="I1186" s="6" t="n">
        <v>500</v>
      </c>
      <c r="J1186" s="6" t="s">
        <v>17</v>
      </c>
      <c r="K1186" s="6" t="s">
        <v>3618</v>
      </c>
      <c r="L1186" s="6" t="s">
        <v>3619</v>
      </c>
      <c r="M1186" s="3"/>
      <c r="N1186" s="9" t="str">
        <f aca="false">IF(B1186="코스닥", TEXT(C1186,"000000")&amp;".KQ", IF(B1186="코넥스", "N/A",TEXT(C1186,"000000")&amp;".KS"))</f>
        <v>066910.KQ</v>
      </c>
      <c r="O1186" s="5"/>
      <c r="P1186" s="4" t="str">
        <f aca="false">IF(B1186="코스닥", "KOSDAQ:"&amp;TEXT(C1186,"000000"), IF(B1186="코넥스", "N/A","KRX:"&amp;TEXT(C1186,"000000")))</f>
        <v>KOSDAQ:066910</v>
      </c>
      <c r="Q1186" s="5"/>
    </row>
    <row r="1187" customFormat="false" ht="15.75" hidden="false" customHeight="false" outlineLevel="0" collapsed="false">
      <c r="A1187" s="6" t="n">
        <v>1185</v>
      </c>
      <c r="B1187" s="6" t="s">
        <v>21</v>
      </c>
      <c r="C1187" s="7" t="n">
        <v>43100</v>
      </c>
      <c r="D1187" s="6" t="s">
        <v>3620</v>
      </c>
      <c r="E1187" s="7" t="n">
        <v>32701</v>
      </c>
      <c r="F1187" s="6" t="s">
        <v>2695</v>
      </c>
      <c r="G1187" s="8" t="n">
        <v>64388530</v>
      </c>
      <c r="H1187" s="8" t="n">
        <v>32194265000</v>
      </c>
      <c r="I1187" s="6" t="n">
        <v>500</v>
      </c>
      <c r="J1187" s="6" t="s">
        <v>17</v>
      </c>
      <c r="K1187" s="6" t="s">
        <v>3621</v>
      </c>
      <c r="L1187" s="6" t="s">
        <v>3622</v>
      </c>
      <c r="M1187" s="3"/>
      <c r="N1187" s="9" t="str">
        <f aca="false">IF(B1187="코스닥", TEXT(C1187,"000000")&amp;".KQ", IF(B1187="코넥스", "N/A",TEXT(C1187,"000000")&amp;".KS"))</f>
        <v>043100.KQ</v>
      </c>
      <c r="O1187" s="5"/>
      <c r="P1187" s="4" t="str">
        <f aca="false">IF(B1187="코스닥", "KOSDAQ:"&amp;TEXT(C1187,"000000"), IF(B1187="코넥스", "N/A","KRX:"&amp;TEXT(C1187,"000000")))</f>
        <v>KOSDAQ:043100</v>
      </c>
      <c r="Q1187" s="5"/>
    </row>
    <row r="1188" customFormat="false" ht="15.75" hidden="false" customHeight="false" outlineLevel="0" collapsed="false">
      <c r="A1188" s="6" t="n">
        <v>1186</v>
      </c>
      <c r="B1188" s="6" t="s">
        <v>21</v>
      </c>
      <c r="C1188" s="7" t="n">
        <v>70300</v>
      </c>
      <c r="D1188" s="6" t="s">
        <v>3623</v>
      </c>
      <c r="E1188" s="7" t="n">
        <v>105802</v>
      </c>
      <c r="F1188" s="6" t="s">
        <v>235</v>
      </c>
      <c r="G1188" s="8" t="n">
        <v>6166074</v>
      </c>
      <c r="H1188" s="8" t="n">
        <v>3083037000</v>
      </c>
      <c r="I1188" s="6" t="n">
        <v>500</v>
      </c>
      <c r="J1188" s="6" t="s">
        <v>17</v>
      </c>
      <c r="K1188" s="6" t="s">
        <v>3624</v>
      </c>
      <c r="L1188" s="6" t="s">
        <v>3625</v>
      </c>
      <c r="M1188" s="3"/>
      <c r="N1188" s="9" t="str">
        <f aca="false">IF(B1188="코스닥", TEXT(C1188,"000000")&amp;".KQ", IF(B1188="코넥스", "N/A",TEXT(C1188,"000000")&amp;".KS"))</f>
        <v>070300.KQ</v>
      </c>
      <c r="O1188" s="5"/>
      <c r="P1188" s="4" t="str">
        <f aca="false">IF(B1188="코스닥", "KOSDAQ:"&amp;TEXT(C1188,"000000"), IF(B1188="코넥스", "N/A","KRX:"&amp;TEXT(C1188,"000000")))</f>
        <v>KOSDAQ:070300</v>
      </c>
      <c r="Q1188" s="5"/>
    </row>
    <row r="1189" customFormat="false" ht="15.75" hidden="false" customHeight="false" outlineLevel="0" collapsed="false">
      <c r="A1189" s="6" t="n">
        <v>1187</v>
      </c>
      <c r="B1189" s="6" t="s">
        <v>21</v>
      </c>
      <c r="C1189" s="7" t="n">
        <v>154040</v>
      </c>
      <c r="D1189" s="6" t="s">
        <v>3626</v>
      </c>
      <c r="E1189" s="7" t="n">
        <v>32602</v>
      </c>
      <c r="F1189" s="6" t="s">
        <v>23</v>
      </c>
      <c r="G1189" s="8" t="n">
        <v>11026516</v>
      </c>
      <c r="H1189" s="8" t="n">
        <v>5513258000</v>
      </c>
      <c r="I1189" s="6" t="n">
        <v>500</v>
      </c>
      <c r="J1189" s="6" t="s">
        <v>17</v>
      </c>
      <c r="K1189" s="6" t="s">
        <v>3627</v>
      </c>
      <c r="L1189" s="6" t="s">
        <v>3628</v>
      </c>
      <c r="M1189" s="3"/>
      <c r="N1189" s="9" t="str">
        <f aca="false">IF(B1189="코스닥", TEXT(C1189,"000000")&amp;".KQ", IF(B1189="코넥스", "N/A",TEXT(C1189,"000000")&amp;".KS"))</f>
        <v>154040.KQ</v>
      </c>
      <c r="O1189" s="5"/>
      <c r="P1189" s="4" t="str">
        <f aca="false">IF(B1189="코스닥", "KOSDAQ:"&amp;TEXT(C1189,"000000"), IF(B1189="코넥스", "N/A","KRX:"&amp;TEXT(C1189,"000000")))</f>
        <v>KOSDAQ:154040</v>
      </c>
      <c r="Q1189" s="5"/>
    </row>
    <row r="1190" customFormat="false" ht="15.75" hidden="false" customHeight="false" outlineLevel="0" collapsed="false">
      <c r="A1190" s="6" t="n">
        <v>1188</v>
      </c>
      <c r="B1190" s="6" t="s">
        <v>21</v>
      </c>
      <c r="C1190" s="7" t="n">
        <v>35610</v>
      </c>
      <c r="D1190" s="6" t="s">
        <v>3629</v>
      </c>
      <c r="E1190" s="7" t="n">
        <v>126801</v>
      </c>
      <c r="F1190" s="6" t="s">
        <v>413</v>
      </c>
      <c r="G1190" s="8" t="n">
        <v>27345997</v>
      </c>
      <c r="H1190" s="8" t="n">
        <v>13672998500</v>
      </c>
      <c r="I1190" s="6" t="n">
        <v>500</v>
      </c>
      <c r="J1190" s="6" t="s">
        <v>17</v>
      </c>
      <c r="K1190" s="6" t="s">
        <v>3630</v>
      </c>
      <c r="L1190" s="6" t="s">
        <v>3631</v>
      </c>
      <c r="M1190" s="3"/>
      <c r="N1190" s="9" t="str">
        <f aca="false">IF(B1190="코스닥", TEXT(C1190,"000000")&amp;".KQ", IF(B1190="코넥스", "N/A",TEXT(C1190,"000000")&amp;".KS"))</f>
        <v>035610.KQ</v>
      </c>
      <c r="O1190" s="5"/>
      <c r="P1190" s="4" t="str">
        <f aca="false">IF(B1190="코스닥", "KOSDAQ:"&amp;TEXT(C1190,"000000"), IF(B1190="코넥스", "N/A","KRX:"&amp;TEXT(C1190,"000000")))</f>
        <v>KOSDAQ:035610</v>
      </c>
      <c r="Q1190" s="5"/>
    </row>
    <row r="1191" customFormat="false" ht="15.75" hidden="false" customHeight="false" outlineLevel="0" collapsed="false">
      <c r="A1191" s="6" t="n">
        <v>1189</v>
      </c>
      <c r="B1191" s="6" t="s">
        <v>21</v>
      </c>
      <c r="C1191" s="7" t="n">
        <v>36830</v>
      </c>
      <c r="D1191" s="6" t="s">
        <v>3632</v>
      </c>
      <c r="E1191" s="7" t="n">
        <v>32004</v>
      </c>
      <c r="F1191" s="6" t="s">
        <v>162</v>
      </c>
      <c r="G1191" s="8" t="n">
        <v>16563161</v>
      </c>
      <c r="H1191" s="8" t="n">
        <v>8281580500</v>
      </c>
      <c r="I1191" s="6" t="n">
        <v>500</v>
      </c>
      <c r="J1191" s="6" t="s">
        <v>17</v>
      </c>
      <c r="K1191" s="6" t="s">
        <v>3633</v>
      </c>
      <c r="L1191" s="6" t="s">
        <v>3634</v>
      </c>
      <c r="M1191" s="3"/>
      <c r="N1191" s="9" t="str">
        <f aca="false">IF(B1191="코스닥", TEXT(C1191,"000000")&amp;".KQ", IF(B1191="코넥스", "N/A",TEXT(C1191,"000000")&amp;".KS"))</f>
        <v>036830.KQ</v>
      </c>
      <c r="O1191" s="5"/>
      <c r="P1191" s="4" t="str">
        <f aca="false">IF(B1191="코스닥", "KOSDAQ:"&amp;TEXT(C1191,"000000"), IF(B1191="코넥스", "N/A","KRX:"&amp;TEXT(C1191,"000000")))</f>
        <v>KOSDAQ:036830</v>
      </c>
      <c r="Q1191" s="5"/>
    </row>
    <row r="1192" customFormat="false" ht="15.75" hidden="false" customHeight="false" outlineLevel="0" collapsed="false">
      <c r="A1192" s="6" t="n">
        <v>1190</v>
      </c>
      <c r="B1192" s="6" t="s">
        <v>21</v>
      </c>
      <c r="C1192" s="7" t="n">
        <v>39230</v>
      </c>
      <c r="D1192" s="6" t="s">
        <v>3635</v>
      </c>
      <c r="E1192" s="7" t="n">
        <v>32702</v>
      </c>
      <c r="F1192" s="6" t="s">
        <v>827</v>
      </c>
      <c r="G1192" s="8" t="n">
        <v>36427443</v>
      </c>
      <c r="H1192" s="8" t="n">
        <v>18213721500</v>
      </c>
      <c r="I1192" s="6" t="n">
        <v>500</v>
      </c>
      <c r="J1192" s="6" t="s">
        <v>17</v>
      </c>
      <c r="K1192" s="6" t="s">
        <v>3636</v>
      </c>
      <c r="L1192" s="6" t="s">
        <v>3637</v>
      </c>
      <c r="M1192" s="3"/>
      <c r="N1192" s="9" t="str">
        <f aca="false">IF(B1192="코스닥", TEXT(C1192,"000000")&amp;".KQ", IF(B1192="코넥스", "N/A",TEXT(C1192,"000000")&amp;".KS"))</f>
        <v>039230.KQ</v>
      </c>
      <c r="O1192" s="5"/>
      <c r="P1192" s="4" t="str">
        <f aca="false">IF(B1192="코스닥", "KOSDAQ:"&amp;TEXT(C1192,"000000"), IF(B1192="코넥스", "N/A","KRX:"&amp;TEXT(C1192,"000000")))</f>
        <v>KOSDAQ:039230</v>
      </c>
      <c r="Q1192" s="5"/>
    </row>
    <row r="1193" customFormat="false" ht="15.75" hidden="false" customHeight="false" outlineLevel="0" collapsed="false">
      <c r="A1193" s="6" t="n">
        <v>1191</v>
      </c>
      <c r="B1193" s="6" t="s">
        <v>21</v>
      </c>
      <c r="C1193" s="7" t="n">
        <v>86980</v>
      </c>
      <c r="D1193" s="6" t="s">
        <v>3638</v>
      </c>
      <c r="E1193" s="7" t="n">
        <v>105901</v>
      </c>
      <c r="F1193" s="6" t="s">
        <v>55</v>
      </c>
      <c r="G1193" s="8" t="n">
        <v>62600000</v>
      </c>
      <c r="H1193" s="8" t="n">
        <v>31300000000</v>
      </c>
      <c r="I1193" s="6" t="n">
        <v>500</v>
      </c>
      <c r="J1193" s="6" t="s">
        <v>17</v>
      </c>
      <c r="K1193" s="6" t="s">
        <v>3639</v>
      </c>
      <c r="L1193" s="6" t="s">
        <v>3640</v>
      </c>
      <c r="M1193" s="3"/>
      <c r="N1193" s="9" t="str">
        <f aca="false">IF(B1193="코스닥", TEXT(C1193,"000000")&amp;".KQ", IF(B1193="코넥스", "N/A",TEXT(C1193,"000000")&amp;".KS"))</f>
        <v>086980.KQ</v>
      </c>
      <c r="O1193" s="5"/>
      <c r="P1193" s="4" t="str">
        <f aca="false">IF(B1193="코스닥", "KOSDAQ:"&amp;TEXT(C1193,"000000"), IF(B1193="코넥스", "N/A","KRX:"&amp;TEXT(C1193,"000000")))</f>
        <v>KOSDAQ:086980</v>
      </c>
      <c r="Q1193" s="5"/>
    </row>
    <row r="1194" customFormat="false" ht="15.75" hidden="false" customHeight="false" outlineLevel="0" collapsed="false">
      <c r="A1194" s="6" t="n">
        <v>1192</v>
      </c>
      <c r="B1194" s="6" t="s">
        <v>21</v>
      </c>
      <c r="C1194" s="7" t="n">
        <v>84180</v>
      </c>
      <c r="D1194" s="6" t="s">
        <v>3641</v>
      </c>
      <c r="E1194" s="7" t="n">
        <v>32901</v>
      </c>
      <c r="F1194" s="6" t="s">
        <v>144</v>
      </c>
      <c r="G1194" s="8" t="n">
        <v>8200000</v>
      </c>
      <c r="H1194" s="8" t="n">
        <v>4100000000</v>
      </c>
      <c r="I1194" s="6" t="n">
        <v>500</v>
      </c>
      <c r="J1194" s="6" t="s">
        <v>17</v>
      </c>
      <c r="K1194" s="6" t="s">
        <v>3642</v>
      </c>
      <c r="L1194" s="6" t="s">
        <v>3643</v>
      </c>
      <c r="M1194" s="3"/>
      <c r="N1194" s="9" t="str">
        <f aca="false">IF(B1194="코스닥", TEXT(C1194,"000000")&amp;".KQ", IF(B1194="코넥스", "N/A",TEXT(C1194,"000000")&amp;".KS"))</f>
        <v>084180.KQ</v>
      </c>
      <c r="O1194" s="5"/>
      <c r="P1194" s="4" t="str">
        <f aca="false">IF(B1194="코스닥", "KOSDAQ:"&amp;TEXT(C1194,"000000"), IF(B1194="코넥스", "N/A","KRX:"&amp;TEXT(C1194,"000000")))</f>
        <v>KOSDAQ:084180</v>
      </c>
      <c r="Q1194" s="5"/>
    </row>
    <row r="1195" customFormat="false" ht="15.75" hidden="false" customHeight="false" outlineLevel="0" collapsed="false">
      <c r="A1195" s="6" t="n">
        <v>1193</v>
      </c>
      <c r="B1195" s="6" t="s">
        <v>21</v>
      </c>
      <c r="C1195" s="7" t="n">
        <v>94840</v>
      </c>
      <c r="D1195" s="6" t="s">
        <v>3644</v>
      </c>
      <c r="E1195" s="7" t="n">
        <v>32604</v>
      </c>
      <c r="F1195" s="6" t="s">
        <v>210</v>
      </c>
      <c r="G1195" s="8" t="n">
        <v>14728000</v>
      </c>
      <c r="H1195" s="8" t="n">
        <v>7364000000</v>
      </c>
      <c r="I1195" s="6" t="n">
        <v>500</v>
      </c>
      <c r="J1195" s="6" t="s">
        <v>17</v>
      </c>
      <c r="K1195" s="6" t="s">
        <v>3645</v>
      </c>
      <c r="L1195" s="6" t="s">
        <v>3646</v>
      </c>
      <c r="M1195" s="3"/>
      <c r="N1195" s="9" t="str">
        <f aca="false">IF(B1195="코스닥", TEXT(C1195,"000000")&amp;".KQ", IF(B1195="코넥스", "N/A",TEXT(C1195,"000000")&amp;".KS"))</f>
        <v>094840.KQ</v>
      </c>
      <c r="O1195" s="5"/>
      <c r="P1195" s="4" t="str">
        <f aca="false">IF(B1195="코스닥", "KOSDAQ:"&amp;TEXT(C1195,"000000"), IF(B1195="코넥스", "N/A","KRX:"&amp;TEXT(C1195,"000000")))</f>
        <v>KOSDAQ:094840</v>
      </c>
      <c r="Q1195" s="5"/>
    </row>
    <row r="1196" customFormat="false" ht="15.75" hidden="false" customHeight="false" outlineLevel="0" collapsed="false">
      <c r="A1196" s="6" t="n">
        <v>1194</v>
      </c>
      <c r="B1196" s="6" t="s">
        <v>21</v>
      </c>
      <c r="C1196" s="7" t="n">
        <v>192440</v>
      </c>
      <c r="D1196" s="6" t="s">
        <v>3647</v>
      </c>
      <c r="E1196" s="7" t="n">
        <v>33309</v>
      </c>
      <c r="F1196" s="6" t="s">
        <v>3146</v>
      </c>
      <c r="G1196" s="8" t="n">
        <v>6216363</v>
      </c>
      <c r="H1196" s="8" t="n">
        <v>3108181500</v>
      </c>
      <c r="I1196" s="6" t="n">
        <v>500</v>
      </c>
      <c r="J1196" s="6" t="s">
        <v>17</v>
      </c>
      <c r="K1196" s="6" t="s">
        <v>3648</v>
      </c>
      <c r="L1196" s="6" t="s">
        <v>3649</v>
      </c>
      <c r="M1196" s="3"/>
      <c r="N1196" s="9" t="str">
        <f aca="false">IF(B1196="코스닥", TEXT(C1196,"000000")&amp;".KQ", IF(B1196="코넥스", "N/A",TEXT(C1196,"000000")&amp;".KS"))</f>
        <v>192440.KQ</v>
      </c>
      <c r="O1196" s="5"/>
      <c r="P1196" s="4" t="str">
        <f aca="false">IF(B1196="코스닥", "KOSDAQ:"&amp;TEXT(C1196,"000000"), IF(B1196="코넥스", "N/A","KRX:"&amp;TEXT(C1196,"000000")))</f>
        <v>KOSDAQ:192440</v>
      </c>
      <c r="Q1196" s="5"/>
    </row>
    <row r="1197" customFormat="false" ht="15.75" hidden="false" customHeight="false" outlineLevel="0" collapsed="false">
      <c r="A1197" s="6" t="n">
        <v>1195</v>
      </c>
      <c r="B1197" s="6" t="s">
        <v>21</v>
      </c>
      <c r="C1197" s="7" t="n">
        <v>99440</v>
      </c>
      <c r="D1197" s="6" t="s">
        <v>3650</v>
      </c>
      <c r="E1197" s="7" t="n">
        <v>32902</v>
      </c>
      <c r="F1197" s="6" t="s">
        <v>282</v>
      </c>
      <c r="G1197" s="8" t="n">
        <v>21899580</v>
      </c>
      <c r="H1197" s="8" t="n">
        <v>10949790000</v>
      </c>
      <c r="I1197" s="6" t="n">
        <v>500</v>
      </c>
      <c r="J1197" s="6" t="s">
        <v>17</v>
      </c>
      <c r="K1197" s="6" t="s">
        <v>3651</v>
      </c>
      <c r="L1197" s="6" t="s">
        <v>3652</v>
      </c>
      <c r="M1197" s="3"/>
      <c r="N1197" s="9" t="str">
        <f aca="false">IF(B1197="코스닥", TEXT(C1197,"000000")&amp;".KQ", IF(B1197="코넥스", "N/A",TEXT(C1197,"000000")&amp;".KS"))</f>
        <v>099440.KQ</v>
      </c>
      <c r="O1197" s="5"/>
      <c r="P1197" s="4" t="str">
        <f aca="false">IF(B1197="코스닥", "KOSDAQ:"&amp;TEXT(C1197,"000000"), IF(B1197="코넥스", "N/A","KRX:"&amp;TEXT(C1197,"000000")))</f>
        <v>KOSDAQ:099440</v>
      </c>
      <c r="Q1197" s="5"/>
    </row>
    <row r="1198" customFormat="false" ht="15.75" hidden="false" customHeight="false" outlineLevel="0" collapsed="false">
      <c r="A1198" s="6" t="n">
        <v>1196</v>
      </c>
      <c r="B1198" s="6" t="s">
        <v>21</v>
      </c>
      <c r="C1198" s="7" t="n">
        <v>115570</v>
      </c>
      <c r="D1198" s="6" t="s">
        <v>3653</v>
      </c>
      <c r="E1198" s="7" t="n">
        <v>32202</v>
      </c>
      <c r="F1198" s="6" t="s">
        <v>28</v>
      </c>
      <c r="G1198" s="8" t="n">
        <v>5831681</v>
      </c>
      <c r="H1198" s="8" t="n">
        <v>2915840500</v>
      </c>
      <c r="I1198" s="6" t="n">
        <v>500</v>
      </c>
      <c r="J1198" s="6" t="s">
        <v>17</v>
      </c>
      <c r="K1198" s="6" t="s">
        <v>3654</v>
      </c>
      <c r="L1198" s="6" t="s">
        <v>3655</v>
      </c>
      <c r="M1198" s="3"/>
      <c r="N1198" s="9" t="str">
        <f aca="false">IF(B1198="코스닥", TEXT(C1198,"000000")&amp;".KQ", IF(B1198="코넥스", "N/A",TEXT(C1198,"000000")&amp;".KS"))</f>
        <v>115570.KQ</v>
      </c>
      <c r="O1198" s="5"/>
      <c r="P1198" s="4" t="str">
        <f aca="false">IF(B1198="코스닥", "KOSDAQ:"&amp;TEXT(C1198,"000000"), IF(B1198="코넥스", "N/A","KRX:"&amp;TEXT(C1198,"000000")))</f>
        <v>KOSDAQ:115570</v>
      </c>
      <c r="Q1198" s="5"/>
    </row>
    <row r="1199" customFormat="false" ht="15.75" hidden="false" customHeight="false" outlineLevel="0" collapsed="false">
      <c r="A1199" s="6" t="n">
        <v>1197</v>
      </c>
      <c r="B1199" s="6" t="s">
        <v>21</v>
      </c>
      <c r="C1199" s="7" t="n">
        <v>32860</v>
      </c>
      <c r="D1199" s="6" t="s">
        <v>3656</v>
      </c>
      <c r="E1199" s="7" t="n">
        <v>53803</v>
      </c>
      <c r="F1199" s="6" t="s">
        <v>3657</v>
      </c>
      <c r="G1199" s="8" t="n">
        <v>16825074</v>
      </c>
      <c r="H1199" s="8" t="n">
        <v>8412537000</v>
      </c>
      <c r="I1199" s="6" t="n">
        <v>500</v>
      </c>
      <c r="J1199" s="6" t="s">
        <v>17</v>
      </c>
      <c r="K1199" s="6" t="s">
        <v>3658</v>
      </c>
      <c r="L1199" s="6" t="s">
        <v>3659</v>
      </c>
      <c r="M1199" s="3"/>
      <c r="N1199" s="9" t="str">
        <f aca="false">IF(B1199="코스닥", TEXT(C1199,"000000")&amp;".KQ", IF(B1199="코넥스", "N/A",TEXT(C1199,"000000")&amp;".KS"))</f>
        <v>032860.KQ</v>
      </c>
      <c r="O1199" s="5"/>
      <c r="P1199" s="4" t="str">
        <f aca="false">IF(B1199="코스닥", "KOSDAQ:"&amp;TEXT(C1199,"000000"), IF(B1199="코넥스", "N/A","KRX:"&amp;TEXT(C1199,"000000")))</f>
        <v>KOSDAQ:032860</v>
      </c>
      <c r="Q1199" s="5"/>
    </row>
    <row r="1200" customFormat="false" ht="15.75" hidden="false" customHeight="false" outlineLevel="0" collapsed="false">
      <c r="A1200" s="6" t="n">
        <v>1198</v>
      </c>
      <c r="B1200" s="6" t="s">
        <v>21</v>
      </c>
      <c r="C1200" s="7" t="n">
        <v>87220</v>
      </c>
      <c r="D1200" s="6" t="s">
        <v>3660</v>
      </c>
      <c r="E1200" s="7" t="n">
        <v>32401</v>
      </c>
      <c r="F1200" s="6" t="s">
        <v>86</v>
      </c>
      <c r="G1200" s="8" t="n">
        <v>32175555</v>
      </c>
      <c r="H1200" s="8" t="n">
        <v>16087777500</v>
      </c>
      <c r="I1200" s="6" t="n">
        <v>500</v>
      </c>
      <c r="J1200" s="6" t="s">
        <v>17</v>
      </c>
      <c r="K1200" s="6" t="s">
        <v>3661</v>
      </c>
      <c r="L1200" s="6" t="s">
        <v>3662</v>
      </c>
      <c r="M1200" s="3"/>
      <c r="N1200" s="9" t="str">
        <f aca="false">IF(B1200="코스닥", TEXT(C1200,"000000")&amp;".KQ", IF(B1200="코넥스", "N/A",TEXT(C1200,"000000")&amp;".KS"))</f>
        <v>087220.KQ</v>
      </c>
      <c r="O1200" s="5"/>
      <c r="P1200" s="4" t="str">
        <f aca="false">IF(B1200="코스닥", "KOSDAQ:"&amp;TEXT(C1200,"000000"), IF(B1200="코넥스", "N/A","KRX:"&amp;TEXT(C1200,"000000")))</f>
        <v>KOSDAQ:087220</v>
      </c>
      <c r="Q1200" s="5"/>
    </row>
    <row r="1201" customFormat="false" ht="15.75" hidden="false" customHeight="false" outlineLevel="0" collapsed="false">
      <c r="A1201" s="6" t="n">
        <v>1199</v>
      </c>
      <c r="B1201" s="6" t="s">
        <v>21</v>
      </c>
      <c r="C1201" s="7" t="n">
        <v>13810</v>
      </c>
      <c r="D1201" s="6" t="s">
        <v>3663</v>
      </c>
      <c r="E1201" s="7" t="n">
        <v>32902</v>
      </c>
      <c r="F1201" s="6" t="s">
        <v>282</v>
      </c>
      <c r="G1201" s="8" t="n">
        <v>13818790</v>
      </c>
      <c r="H1201" s="8" t="n">
        <v>6909395000</v>
      </c>
      <c r="I1201" s="6" t="n">
        <v>500</v>
      </c>
      <c r="J1201" s="6" t="s">
        <v>17</v>
      </c>
      <c r="K1201" s="6" t="s">
        <v>3664</v>
      </c>
      <c r="L1201" s="6" t="s">
        <v>3665</v>
      </c>
      <c r="M1201" s="3"/>
      <c r="N1201" s="9" t="str">
        <f aca="false">IF(B1201="코스닥", TEXT(C1201,"000000")&amp;".KQ", IF(B1201="코넥스", "N/A",TEXT(C1201,"000000")&amp;".KS"))</f>
        <v>013810.KQ</v>
      </c>
      <c r="O1201" s="5"/>
      <c r="P1201" s="4" t="str">
        <f aca="false">IF(B1201="코스닥", "KOSDAQ:"&amp;TEXT(C1201,"000000"), IF(B1201="코넥스", "N/A","KRX:"&amp;TEXT(C1201,"000000")))</f>
        <v>KOSDAQ:013810</v>
      </c>
      <c r="Q1201" s="5"/>
    </row>
    <row r="1202" customFormat="false" ht="15.75" hidden="false" customHeight="false" outlineLevel="0" collapsed="false">
      <c r="A1202" s="6" t="n">
        <v>1200</v>
      </c>
      <c r="B1202" s="6" t="s">
        <v>21</v>
      </c>
      <c r="C1202" s="7" t="n">
        <v>39670</v>
      </c>
      <c r="D1202" s="6" t="s">
        <v>3666</v>
      </c>
      <c r="E1202" s="7" t="n">
        <v>105801</v>
      </c>
      <c r="F1202" s="6" t="s">
        <v>1006</v>
      </c>
      <c r="G1202" s="8" t="n">
        <v>20293265</v>
      </c>
      <c r="H1202" s="8" t="n">
        <v>10146632500</v>
      </c>
      <c r="I1202" s="6" t="n">
        <v>500</v>
      </c>
      <c r="J1202" s="6" t="s">
        <v>17</v>
      </c>
      <c r="K1202" s="6" t="s">
        <v>3667</v>
      </c>
      <c r="L1202" s="6" t="s">
        <v>3668</v>
      </c>
      <c r="M1202" s="3"/>
      <c r="N1202" s="9" t="str">
        <f aca="false">IF(B1202="코스닥", TEXT(C1202,"000000")&amp;".KQ", IF(B1202="코넥스", "N/A",TEXT(C1202,"000000")&amp;".KS"))</f>
        <v>039670.KQ</v>
      </c>
      <c r="O1202" s="5"/>
      <c r="P1202" s="4" t="str">
        <f aca="false">IF(B1202="코스닥", "KOSDAQ:"&amp;TEXT(C1202,"000000"), IF(B1202="코넥스", "N/A","KRX:"&amp;TEXT(C1202,"000000")))</f>
        <v>KOSDAQ:039670</v>
      </c>
      <c r="Q1202" s="5"/>
    </row>
    <row r="1203" customFormat="false" ht="15.75" hidden="false" customHeight="false" outlineLevel="0" collapsed="false">
      <c r="A1203" s="6" t="n">
        <v>1201</v>
      </c>
      <c r="B1203" s="6" t="s">
        <v>21</v>
      </c>
      <c r="C1203" s="7" t="n">
        <v>49830</v>
      </c>
      <c r="D1203" s="6" t="s">
        <v>3669</v>
      </c>
      <c r="E1203" s="7" t="n">
        <v>33309</v>
      </c>
      <c r="F1203" s="6" t="s">
        <v>3146</v>
      </c>
      <c r="G1203" s="8" t="n">
        <v>6132112</v>
      </c>
      <c r="H1203" s="8" t="n">
        <v>3066056000</v>
      </c>
      <c r="I1203" s="6" t="n">
        <v>500</v>
      </c>
      <c r="J1203" s="6" t="s">
        <v>17</v>
      </c>
      <c r="K1203" s="6" t="s">
        <v>3670</v>
      </c>
      <c r="L1203" s="6" t="s">
        <v>3671</v>
      </c>
      <c r="M1203" s="3"/>
      <c r="N1203" s="9" t="str">
        <f aca="false">IF(B1203="코스닥", TEXT(C1203,"000000")&amp;".KQ", IF(B1203="코넥스", "N/A",TEXT(C1203,"000000")&amp;".KS"))</f>
        <v>049830.KQ</v>
      </c>
      <c r="O1203" s="5"/>
      <c r="P1203" s="4" t="str">
        <f aca="false">IF(B1203="코스닥", "KOSDAQ:"&amp;TEXT(C1203,"000000"), IF(B1203="코넥스", "N/A","KRX:"&amp;TEXT(C1203,"000000")))</f>
        <v>KOSDAQ:049830</v>
      </c>
      <c r="Q1203" s="5"/>
    </row>
    <row r="1204" customFormat="false" ht="15.75" hidden="false" customHeight="false" outlineLevel="0" collapsed="false">
      <c r="A1204" s="6" t="n">
        <v>1202</v>
      </c>
      <c r="B1204" s="6" t="s">
        <v>21</v>
      </c>
      <c r="C1204" s="7" t="n">
        <v>111610</v>
      </c>
      <c r="D1204" s="6" t="s">
        <v>3672</v>
      </c>
      <c r="E1204" s="7" t="n">
        <v>64201</v>
      </c>
      <c r="F1204" s="6" t="s">
        <v>748</v>
      </c>
      <c r="G1204" s="8" t="n">
        <v>28874197</v>
      </c>
      <c r="H1204" s="8" t="n">
        <v>14437098500</v>
      </c>
      <c r="I1204" s="6" t="n">
        <v>500</v>
      </c>
      <c r="J1204" s="6" t="s">
        <v>17</v>
      </c>
      <c r="K1204" s="6" t="s">
        <v>3673</v>
      </c>
      <c r="L1204" s="6" t="s">
        <v>3674</v>
      </c>
      <c r="M1204" s="3"/>
      <c r="N1204" s="9" t="str">
        <f aca="false">IF(B1204="코스닥", TEXT(C1204,"000000")&amp;".KQ", IF(B1204="코넥스", "N/A",TEXT(C1204,"000000")&amp;".KS"))</f>
        <v>111610.KQ</v>
      </c>
      <c r="O1204" s="5"/>
      <c r="P1204" s="4" t="str">
        <f aca="false">IF(B1204="코스닥", "KOSDAQ:"&amp;TEXT(C1204,"000000"), IF(B1204="코넥스", "N/A","KRX:"&amp;TEXT(C1204,"000000")))</f>
        <v>KOSDAQ:111610</v>
      </c>
      <c r="Q1204" s="5"/>
    </row>
    <row r="1205" customFormat="false" ht="15.75" hidden="false" customHeight="false" outlineLevel="0" collapsed="false">
      <c r="A1205" s="6" t="n">
        <v>1203</v>
      </c>
      <c r="B1205" s="6" t="s">
        <v>21</v>
      </c>
      <c r="C1205" s="7" t="n">
        <v>20710</v>
      </c>
      <c r="D1205" s="6" t="s">
        <v>3675</v>
      </c>
      <c r="E1205" s="7" t="n">
        <v>137302</v>
      </c>
      <c r="F1205" s="6" t="s">
        <v>3676</v>
      </c>
      <c r="G1205" s="8" t="n">
        <v>20047970</v>
      </c>
      <c r="H1205" s="8" t="n">
        <v>10023985000</v>
      </c>
      <c r="I1205" s="6" t="n">
        <v>500</v>
      </c>
      <c r="J1205" s="6" t="s">
        <v>17</v>
      </c>
      <c r="K1205" s="6" t="s">
        <v>3677</v>
      </c>
      <c r="L1205" s="6" t="s">
        <v>3678</v>
      </c>
      <c r="M1205" s="3"/>
      <c r="N1205" s="9" t="str">
        <f aca="false">IF(B1205="코스닥", TEXT(C1205,"000000")&amp;".KQ", IF(B1205="코넥스", "N/A",TEXT(C1205,"000000")&amp;".KS"))</f>
        <v>020710.KQ</v>
      </c>
      <c r="O1205" s="5"/>
      <c r="P1205" s="4" t="str">
        <f aca="false">IF(B1205="코스닥", "KOSDAQ:"&amp;TEXT(C1205,"000000"), IF(B1205="코넥스", "N/A","KRX:"&amp;TEXT(C1205,"000000")))</f>
        <v>KOSDAQ:020710</v>
      </c>
      <c r="Q1205" s="5"/>
    </row>
    <row r="1206" customFormat="false" ht="15.75" hidden="false" customHeight="false" outlineLevel="0" collapsed="false">
      <c r="A1206" s="6" t="n">
        <v>1204</v>
      </c>
      <c r="B1206" s="6" t="s">
        <v>21</v>
      </c>
      <c r="C1206" s="7" t="n">
        <v>33170</v>
      </c>
      <c r="D1206" s="6" t="s">
        <v>3679</v>
      </c>
      <c r="E1206" s="7" t="n">
        <v>32601</v>
      </c>
      <c r="F1206" s="6" t="s">
        <v>147</v>
      </c>
      <c r="G1206" s="8" t="n">
        <v>85728319</v>
      </c>
      <c r="H1206" s="8" t="n">
        <v>42864159500</v>
      </c>
      <c r="I1206" s="6" t="n">
        <v>500</v>
      </c>
      <c r="J1206" s="6" t="s">
        <v>17</v>
      </c>
      <c r="K1206" s="6" t="s">
        <v>3680</v>
      </c>
      <c r="L1206" s="6" t="s">
        <v>3681</v>
      </c>
      <c r="M1206" s="3"/>
      <c r="N1206" s="9" t="str">
        <f aca="false">IF(B1206="코스닥", TEXT(C1206,"000000")&amp;".KQ", IF(B1206="코넥스", "N/A",TEXT(C1206,"000000")&amp;".KS"))</f>
        <v>033170.KQ</v>
      </c>
      <c r="O1206" s="5"/>
      <c r="P1206" s="4" t="str">
        <f aca="false">IF(B1206="코스닥", "KOSDAQ:"&amp;TEXT(C1206,"000000"), IF(B1206="코넥스", "N/A","KRX:"&amp;TEXT(C1206,"000000")))</f>
        <v>KOSDAQ:033170</v>
      </c>
      <c r="Q1206" s="5"/>
    </row>
    <row r="1207" customFormat="false" ht="15.75" hidden="false" customHeight="false" outlineLevel="0" collapsed="false">
      <c r="A1207" s="6" t="n">
        <v>1205</v>
      </c>
      <c r="B1207" s="6" t="s">
        <v>21</v>
      </c>
      <c r="C1207" s="7" t="n">
        <v>25320</v>
      </c>
      <c r="D1207" s="6" t="s">
        <v>3682</v>
      </c>
      <c r="E1207" s="7" t="n">
        <v>32602</v>
      </c>
      <c r="F1207" s="6" t="s">
        <v>23</v>
      </c>
      <c r="G1207" s="8" t="n">
        <v>64331971</v>
      </c>
      <c r="H1207" s="8" t="n">
        <v>32599042000</v>
      </c>
      <c r="I1207" s="6" t="n">
        <v>500</v>
      </c>
      <c r="J1207" s="6" t="s">
        <v>17</v>
      </c>
      <c r="K1207" s="6" t="s">
        <v>3683</v>
      </c>
      <c r="L1207" s="6" t="s">
        <v>3684</v>
      </c>
      <c r="M1207" s="3"/>
      <c r="N1207" s="9" t="str">
        <f aca="false">IF(B1207="코스닥", TEXT(C1207,"000000")&amp;".KQ", IF(B1207="코넥스", "N/A",TEXT(C1207,"000000")&amp;".KS"))</f>
        <v>025320.KQ</v>
      </c>
      <c r="O1207" s="5"/>
      <c r="P1207" s="4" t="str">
        <f aca="false">IF(B1207="코스닥", "KOSDAQ:"&amp;TEXT(C1207,"000000"), IF(B1207="코넥스", "N/A","KRX:"&amp;TEXT(C1207,"000000")))</f>
        <v>KOSDAQ:025320</v>
      </c>
      <c r="Q1207" s="5"/>
    </row>
    <row r="1208" customFormat="false" ht="15.75" hidden="false" customHeight="false" outlineLevel="0" collapsed="false">
      <c r="A1208" s="6" t="n">
        <v>1206</v>
      </c>
      <c r="B1208" s="6" t="s">
        <v>21</v>
      </c>
      <c r="C1208" s="7" t="n">
        <v>131090</v>
      </c>
      <c r="D1208" s="6" t="s">
        <v>3685</v>
      </c>
      <c r="E1208" s="7" t="n">
        <v>105802</v>
      </c>
      <c r="F1208" s="6" t="s">
        <v>235</v>
      </c>
      <c r="G1208" s="8" t="n">
        <v>6200000</v>
      </c>
      <c r="H1208" s="8" t="n">
        <v>3100000000</v>
      </c>
      <c r="I1208" s="6" t="n">
        <v>500</v>
      </c>
      <c r="J1208" s="6" t="s">
        <v>17</v>
      </c>
      <c r="K1208" s="6" t="s">
        <v>3686</v>
      </c>
      <c r="L1208" s="6" t="s">
        <v>3687</v>
      </c>
      <c r="M1208" s="3"/>
      <c r="N1208" s="9" t="str">
        <f aca="false">IF(B1208="코스닥", TEXT(C1208,"000000")&amp;".KQ", IF(B1208="코넥스", "N/A",TEXT(C1208,"000000")&amp;".KS"))</f>
        <v>131090.KQ</v>
      </c>
      <c r="O1208" s="5"/>
      <c r="P1208" s="4" t="str">
        <f aca="false">IF(B1208="코스닥", "KOSDAQ:"&amp;TEXT(C1208,"000000"), IF(B1208="코넥스", "N/A","KRX:"&amp;TEXT(C1208,"000000")))</f>
        <v>KOSDAQ:131090</v>
      </c>
      <c r="Q1208" s="5"/>
    </row>
    <row r="1209" customFormat="false" ht="15.75" hidden="false" customHeight="false" outlineLevel="0" collapsed="false">
      <c r="A1209" s="6" t="n">
        <v>1207</v>
      </c>
      <c r="B1209" s="6" t="s">
        <v>21</v>
      </c>
      <c r="C1209" s="7" t="n">
        <v>1000</v>
      </c>
      <c r="D1209" s="6" t="s">
        <v>3688</v>
      </c>
      <c r="E1209" s="7" t="n">
        <v>126801</v>
      </c>
      <c r="F1209" s="6" t="s">
        <v>413</v>
      </c>
      <c r="G1209" s="8" t="n">
        <v>4855508</v>
      </c>
      <c r="H1209" s="8" t="n">
        <v>2427754000</v>
      </c>
      <c r="I1209" s="6" t="n">
        <v>500</v>
      </c>
      <c r="J1209" s="6" t="s">
        <v>17</v>
      </c>
      <c r="K1209" s="6" t="s">
        <v>3689</v>
      </c>
      <c r="L1209" s="6" t="s">
        <v>3690</v>
      </c>
      <c r="M1209" s="3"/>
      <c r="N1209" s="9" t="str">
        <f aca="false">IF(B1209="코스닥", TEXT(C1209,"000000")&amp;".KQ", IF(B1209="코넥스", "N/A",TEXT(C1209,"000000")&amp;".KS"))</f>
        <v>001000.KQ</v>
      </c>
      <c r="O1209" s="5"/>
      <c r="P1209" s="4" t="str">
        <f aca="false">IF(B1209="코스닥", "KOSDAQ:"&amp;TEXT(C1209,"000000"), IF(B1209="코넥스", "N/A","KRX:"&amp;TEXT(C1209,"000000")))</f>
        <v>KOSDAQ:001000</v>
      </c>
      <c r="Q1209" s="5"/>
    </row>
    <row r="1210" customFormat="false" ht="15.75" hidden="false" customHeight="false" outlineLevel="0" collapsed="false">
      <c r="A1210" s="6" t="n">
        <v>1208</v>
      </c>
      <c r="B1210" s="6" t="s">
        <v>21</v>
      </c>
      <c r="C1210" s="7" t="n">
        <v>25870</v>
      </c>
      <c r="D1210" s="6" t="s">
        <v>3691</v>
      </c>
      <c r="E1210" s="7" t="n">
        <v>31002</v>
      </c>
      <c r="F1210" s="6" t="s">
        <v>1013</v>
      </c>
      <c r="G1210" s="8" t="n">
        <v>4000000</v>
      </c>
      <c r="H1210" s="8" t="n">
        <v>2000000000</v>
      </c>
      <c r="I1210" s="6" t="n">
        <v>500</v>
      </c>
      <c r="J1210" s="6" t="s">
        <v>17</v>
      </c>
      <c r="K1210" s="6" t="s">
        <v>3692</v>
      </c>
      <c r="L1210" s="6" t="s">
        <v>3693</v>
      </c>
      <c r="M1210" s="3"/>
      <c r="N1210" s="9" t="str">
        <f aca="false">IF(B1210="코스닥", TEXT(C1210,"000000")&amp;".KQ", IF(B1210="코넥스", "N/A",TEXT(C1210,"000000")&amp;".KS"))</f>
        <v>025870.KQ</v>
      </c>
      <c r="O1210" s="5"/>
      <c r="P1210" s="4" t="str">
        <f aca="false">IF(B1210="코스닥", "KOSDAQ:"&amp;TEXT(C1210,"000000"), IF(B1210="코넥스", "N/A","KRX:"&amp;TEXT(C1210,"000000")))</f>
        <v>KOSDAQ:025870</v>
      </c>
      <c r="Q1210" s="5"/>
    </row>
    <row r="1211" customFormat="false" ht="15.75" hidden="false" customHeight="false" outlineLevel="0" collapsed="false">
      <c r="A1211" s="6" t="n">
        <v>1209</v>
      </c>
      <c r="B1211" s="6" t="s">
        <v>21</v>
      </c>
      <c r="C1211" s="7" t="n">
        <v>65350</v>
      </c>
      <c r="D1211" s="6" t="s">
        <v>3694</v>
      </c>
      <c r="E1211" s="7" t="n">
        <v>32805</v>
      </c>
      <c r="F1211" s="6" t="s">
        <v>349</v>
      </c>
      <c r="G1211" s="8" t="n">
        <v>20346698</v>
      </c>
      <c r="H1211" s="8" t="n">
        <v>10173349000</v>
      </c>
      <c r="I1211" s="6" t="n">
        <v>500</v>
      </c>
      <c r="J1211" s="6" t="s">
        <v>17</v>
      </c>
      <c r="K1211" s="6" t="s">
        <v>3695</v>
      </c>
      <c r="L1211" s="6" t="s">
        <v>3696</v>
      </c>
      <c r="M1211" s="3"/>
      <c r="N1211" s="9" t="str">
        <f aca="false">IF(B1211="코스닥", TEXT(C1211,"000000")&amp;".KQ", IF(B1211="코넥스", "N/A",TEXT(C1211,"000000")&amp;".KS"))</f>
        <v>065350.KQ</v>
      </c>
      <c r="O1211" s="5"/>
      <c r="P1211" s="4" t="str">
        <f aca="false">IF(B1211="코스닥", "KOSDAQ:"&amp;TEXT(C1211,"000000"), IF(B1211="코넥스", "N/A","KRX:"&amp;TEXT(C1211,"000000")))</f>
        <v>KOSDAQ:065350</v>
      </c>
      <c r="Q1211" s="5"/>
    </row>
    <row r="1212" customFormat="false" ht="15.75" hidden="false" customHeight="false" outlineLevel="0" collapsed="false">
      <c r="A1212" s="6" t="n">
        <v>1210</v>
      </c>
      <c r="B1212" s="6" t="s">
        <v>21</v>
      </c>
      <c r="C1212" s="7" t="n">
        <v>86830</v>
      </c>
      <c r="D1212" s="6" t="s">
        <v>3697</v>
      </c>
      <c r="E1212" s="7" t="n">
        <v>32604</v>
      </c>
      <c r="F1212" s="6" t="s">
        <v>210</v>
      </c>
      <c r="G1212" s="8" t="n">
        <v>32709839</v>
      </c>
      <c r="H1212" s="8" t="n">
        <v>16354919500</v>
      </c>
      <c r="I1212" s="6" t="n">
        <v>500</v>
      </c>
      <c r="J1212" s="6" t="s">
        <v>17</v>
      </c>
      <c r="K1212" s="6" t="s">
        <v>3698</v>
      </c>
      <c r="L1212" s="6" t="s">
        <v>3699</v>
      </c>
      <c r="M1212" s="3"/>
      <c r="N1212" s="9" t="str">
        <f aca="false">IF(B1212="코스닥", TEXT(C1212,"000000")&amp;".KQ", IF(B1212="코넥스", "N/A",TEXT(C1212,"000000")&amp;".KS"))</f>
        <v>086830.KQ</v>
      </c>
      <c r="O1212" s="5"/>
      <c r="P1212" s="4" t="str">
        <f aca="false">IF(B1212="코스닥", "KOSDAQ:"&amp;TEXT(C1212,"000000"), IF(B1212="코넥스", "N/A","KRX:"&amp;TEXT(C1212,"000000")))</f>
        <v>KOSDAQ:086830</v>
      </c>
      <c r="Q1212" s="5"/>
    </row>
    <row r="1213" customFormat="false" ht="15.75" hidden="false" customHeight="false" outlineLevel="0" collapsed="false">
      <c r="A1213" s="6" t="n">
        <v>1211</v>
      </c>
      <c r="B1213" s="6" t="s">
        <v>21</v>
      </c>
      <c r="C1213" s="7" t="n">
        <v>17000</v>
      </c>
      <c r="D1213" s="6" t="s">
        <v>3700</v>
      </c>
      <c r="E1213" s="7" t="n">
        <v>64101</v>
      </c>
      <c r="F1213" s="6" t="s">
        <v>104</v>
      </c>
      <c r="G1213" s="8" t="n">
        <v>10068027</v>
      </c>
      <c r="H1213" s="8" t="n">
        <v>52989616000</v>
      </c>
      <c r="I1213" s="8" t="n">
        <v>5000</v>
      </c>
      <c r="J1213" s="6" t="s">
        <v>17</v>
      </c>
      <c r="K1213" s="6" t="s">
        <v>3701</v>
      </c>
      <c r="L1213" s="6" t="s">
        <v>3702</v>
      </c>
      <c r="M1213" s="3"/>
      <c r="N1213" s="9" t="str">
        <f aca="false">IF(B1213="코스닥", TEXT(C1213,"000000")&amp;".KQ", IF(B1213="코넥스", "N/A",TEXT(C1213,"000000")&amp;".KS"))</f>
        <v>017000.KQ</v>
      </c>
      <c r="O1213" s="5"/>
      <c r="P1213" s="4" t="str">
        <f aca="false">IF(B1213="코스닥", "KOSDAQ:"&amp;TEXT(C1213,"000000"), IF(B1213="코넥스", "N/A","KRX:"&amp;TEXT(C1213,"000000")))</f>
        <v>KOSDAQ:017000</v>
      </c>
      <c r="Q1213" s="5"/>
    </row>
    <row r="1214" customFormat="false" ht="15.75" hidden="false" customHeight="false" outlineLevel="0" collapsed="false">
      <c r="A1214" s="6" t="n">
        <v>1212</v>
      </c>
      <c r="B1214" s="6" t="s">
        <v>21</v>
      </c>
      <c r="C1214" s="7" t="n">
        <v>12790</v>
      </c>
      <c r="D1214" s="6" t="s">
        <v>3703</v>
      </c>
      <c r="E1214" s="7" t="n">
        <v>32102</v>
      </c>
      <c r="F1214" s="6" t="s">
        <v>129</v>
      </c>
      <c r="G1214" s="8" t="n">
        <v>7900000</v>
      </c>
      <c r="H1214" s="8" t="n">
        <v>3950000000</v>
      </c>
      <c r="I1214" s="6" t="n">
        <v>500</v>
      </c>
      <c r="J1214" s="6" t="s">
        <v>17</v>
      </c>
      <c r="K1214" s="6" t="s">
        <v>3704</v>
      </c>
      <c r="L1214" s="6" t="s">
        <v>3705</v>
      </c>
      <c r="M1214" s="3"/>
      <c r="N1214" s="9" t="str">
        <f aca="false">IF(B1214="코스닥", TEXT(C1214,"000000")&amp;".KQ", IF(B1214="코넥스", "N/A",TEXT(C1214,"000000")&amp;".KS"))</f>
        <v>012790.KQ</v>
      </c>
      <c r="O1214" s="5"/>
      <c r="P1214" s="4" t="str">
        <f aca="false">IF(B1214="코스닥", "KOSDAQ:"&amp;TEXT(C1214,"000000"), IF(B1214="코넥스", "N/A","KRX:"&amp;TEXT(C1214,"000000")))</f>
        <v>KOSDAQ:012790</v>
      </c>
      <c r="Q1214" s="5"/>
    </row>
    <row r="1215" customFormat="false" ht="15.75" hidden="false" customHeight="false" outlineLevel="0" collapsed="false">
      <c r="A1215" s="6" t="n">
        <v>1213</v>
      </c>
      <c r="B1215" s="6" t="s">
        <v>21</v>
      </c>
      <c r="C1215" s="7" t="n">
        <v>138070</v>
      </c>
      <c r="D1215" s="6" t="s">
        <v>3706</v>
      </c>
      <c r="E1215" s="7" t="n">
        <v>32509</v>
      </c>
      <c r="F1215" s="6" t="s">
        <v>474</v>
      </c>
      <c r="G1215" s="8" t="n">
        <v>8972183</v>
      </c>
      <c r="H1215" s="8" t="n">
        <v>4486091500</v>
      </c>
      <c r="I1215" s="6" t="n">
        <v>500</v>
      </c>
      <c r="J1215" s="6" t="s">
        <v>17</v>
      </c>
      <c r="K1215" s="6" t="s">
        <v>3707</v>
      </c>
      <c r="L1215" s="6" t="s">
        <v>3708</v>
      </c>
      <c r="M1215" s="3"/>
      <c r="N1215" s="9" t="str">
        <f aca="false">IF(B1215="코스닥", TEXT(C1215,"000000")&amp;".KQ", IF(B1215="코넥스", "N/A",TEXT(C1215,"000000")&amp;".KS"))</f>
        <v>138070.KQ</v>
      </c>
      <c r="O1215" s="5"/>
      <c r="P1215" s="4" t="str">
        <f aca="false">IF(B1215="코스닥", "KOSDAQ:"&amp;TEXT(C1215,"000000"), IF(B1215="코넥스", "N/A","KRX:"&amp;TEXT(C1215,"000000")))</f>
        <v>KOSDAQ:138070</v>
      </c>
      <c r="Q1215" s="5"/>
    </row>
    <row r="1216" customFormat="false" ht="15.75" hidden="false" customHeight="false" outlineLevel="0" collapsed="false">
      <c r="A1216" s="6" t="n">
        <v>1214</v>
      </c>
      <c r="B1216" s="6" t="s">
        <v>21</v>
      </c>
      <c r="C1216" s="7" t="n">
        <v>203650</v>
      </c>
      <c r="D1216" s="6" t="s">
        <v>3709</v>
      </c>
      <c r="E1216" s="7" t="n">
        <v>116601</v>
      </c>
      <c r="F1216" s="6" t="s">
        <v>118</v>
      </c>
      <c r="G1216" s="8" t="n">
        <v>5500000</v>
      </c>
      <c r="H1216" s="8" t="n">
        <v>550000000</v>
      </c>
      <c r="I1216" s="6" t="n">
        <v>100</v>
      </c>
      <c r="J1216" s="6" t="s">
        <v>17</v>
      </c>
      <c r="K1216" s="6" t="s">
        <v>3710</v>
      </c>
      <c r="L1216" s="6" t="s">
        <v>3711</v>
      </c>
      <c r="M1216" s="3"/>
      <c r="N1216" s="9" t="str">
        <f aca="false">IF(B1216="코스닥", TEXT(C1216,"000000")&amp;".KQ", IF(B1216="코넥스", "N/A",TEXT(C1216,"000000")&amp;".KS"))</f>
        <v>203650.KQ</v>
      </c>
      <c r="O1216" s="5"/>
      <c r="P1216" s="4" t="str">
        <f aca="false">IF(B1216="코스닥", "KOSDAQ:"&amp;TEXT(C1216,"000000"), IF(B1216="코넥스", "N/A","KRX:"&amp;TEXT(C1216,"000000")))</f>
        <v>KOSDAQ:203650</v>
      </c>
      <c r="Q1216" s="5"/>
    </row>
    <row r="1217" customFormat="false" ht="15.75" hidden="false" customHeight="false" outlineLevel="0" collapsed="false">
      <c r="A1217" s="6" t="n">
        <v>1215</v>
      </c>
      <c r="B1217" s="6" t="s">
        <v>21</v>
      </c>
      <c r="C1217" s="7" t="n">
        <v>56700</v>
      </c>
      <c r="D1217" s="6" t="s">
        <v>3712</v>
      </c>
      <c r="E1217" s="7" t="n">
        <v>32202</v>
      </c>
      <c r="F1217" s="6" t="s">
        <v>28</v>
      </c>
      <c r="G1217" s="8" t="n">
        <v>29135091</v>
      </c>
      <c r="H1217" s="8" t="n">
        <v>14567545500</v>
      </c>
      <c r="I1217" s="6" t="n">
        <v>500</v>
      </c>
      <c r="J1217" s="6" t="s">
        <v>17</v>
      </c>
      <c r="K1217" s="6" t="s">
        <v>3713</v>
      </c>
      <c r="L1217" s="6" t="s">
        <v>3714</v>
      </c>
      <c r="M1217" s="3"/>
      <c r="N1217" s="9" t="str">
        <f aca="false">IF(B1217="코스닥", TEXT(C1217,"000000")&amp;".KQ", IF(B1217="코넥스", "N/A",TEXT(C1217,"000000")&amp;".KS"))</f>
        <v>056700.KQ</v>
      </c>
      <c r="O1217" s="5"/>
      <c r="P1217" s="4" t="str">
        <f aca="false">IF(B1217="코스닥", "KOSDAQ:"&amp;TEXT(C1217,"000000"), IF(B1217="코넥스", "N/A","KRX:"&amp;TEXT(C1217,"000000")))</f>
        <v>KOSDAQ:056700</v>
      </c>
      <c r="Q1217" s="5"/>
    </row>
    <row r="1218" customFormat="false" ht="15.75" hidden="false" customHeight="false" outlineLevel="0" collapsed="false">
      <c r="A1218" s="6" t="n">
        <v>1216</v>
      </c>
      <c r="B1218" s="6" t="s">
        <v>21</v>
      </c>
      <c r="C1218" s="7" t="n">
        <v>187270</v>
      </c>
      <c r="D1218" s="6" t="s">
        <v>3715</v>
      </c>
      <c r="E1218" s="7" t="n">
        <v>32801</v>
      </c>
      <c r="F1218" s="6" t="s">
        <v>223</v>
      </c>
      <c r="G1218" s="8" t="n">
        <v>7469661</v>
      </c>
      <c r="H1218" s="8" t="n">
        <v>3734830500</v>
      </c>
      <c r="I1218" s="6" t="n">
        <v>500</v>
      </c>
      <c r="J1218" s="6" t="s">
        <v>17</v>
      </c>
      <c r="K1218" s="6" t="s">
        <v>3716</v>
      </c>
      <c r="L1218" s="6" t="s">
        <v>3717</v>
      </c>
      <c r="M1218" s="3"/>
      <c r="N1218" s="9" t="str">
        <f aca="false">IF(B1218="코스닥", TEXT(C1218,"000000")&amp;".KQ", IF(B1218="코넥스", "N/A",TEXT(C1218,"000000")&amp;".KS"))</f>
        <v>187270.KQ</v>
      </c>
      <c r="O1218" s="5"/>
      <c r="P1218" s="4" t="str">
        <f aca="false">IF(B1218="코스닥", "KOSDAQ:"&amp;TEXT(C1218,"000000"), IF(B1218="코넥스", "N/A","KRX:"&amp;TEXT(C1218,"000000")))</f>
        <v>KOSDAQ:187270</v>
      </c>
      <c r="Q1218" s="5"/>
    </row>
    <row r="1219" customFormat="false" ht="15.75" hidden="false" customHeight="false" outlineLevel="0" collapsed="false">
      <c r="A1219" s="6" t="n">
        <v>1217</v>
      </c>
      <c r="B1219" s="6" t="s">
        <v>21</v>
      </c>
      <c r="C1219" s="7" t="n">
        <v>66430</v>
      </c>
      <c r="D1219" s="6" t="s">
        <v>3718</v>
      </c>
      <c r="E1219" s="7" t="n">
        <v>147509</v>
      </c>
      <c r="F1219" s="6" t="s">
        <v>2218</v>
      </c>
      <c r="G1219" s="8" t="n">
        <v>17640029</v>
      </c>
      <c r="H1219" s="8" t="n">
        <v>8820014500</v>
      </c>
      <c r="I1219" s="6" t="n">
        <v>500</v>
      </c>
      <c r="J1219" s="6" t="s">
        <v>17</v>
      </c>
      <c r="K1219" s="6" t="s">
        <v>3719</v>
      </c>
      <c r="L1219" s="6" t="s">
        <v>3720</v>
      </c>
      <c r="M1219" s="3"/>
      <c r="N1219" s="9" t="str">
        <f aca="false">IF(B1219="코스닥", TEXT(C1219,"000000")&amp;".KQ", IF(B1219="코넥스", "N/A",TEXT(C1219,"000000")&amp;".KS"))</f>
        <v>066430.KQ</v>
      </c>
      <c r="O1219" s="5"/>
      <c r="P1219" s="4" t="str">
        <f aca="false">IF(B1219="코스닥", "KOSDAQ:"&amp;TEXT(C1219,"000000"), IF(B1219="코넥스", "N/A","KRX:"&amp;TEXT(C1219,"000000")))</f>
        <v>KOSDAQ:066430</v>
      </c>
      <c r="Q1219" s="5"/>
    </row>
    <row r="1220" customFormat="false" ht="15.75" hidden="false" customHeight="false" outlineLevel="0" collapsed="false">
      <c r="A1220" s="6" t="n">
        <v>1218</v>
      </c>
      <c r="B1220" s="6" t="s">
        <v>21</v>
      </c>
      <c r="C1220" s="7" t="n">
        <v>7820</v>
      </c>
      <c r="D1220" s="6" t="s">
        <v>3721</v>
      </c>
      <c r="E1220" s="7" t="n">
        <v>32901</v>
      </c>
      <c r="F1220" s="6" t="s">
        <v>144</v>
      </c>
      <c r="G1220" s="8" t="n">
        <v>15329745</v>
      </c>
      <c r="H1220" s="8" t="n">
        <v>7664872500</v>
      </c>
      <c r="I1220" s="6" t="n">
        <v>500</v>
      </c>
      <c r="J1220" s="6" t="s">
        <v>17</v>
      </c>
      <c r="K1220" s="6" t="s">
        <v>3722</v>
      </c>
      <c r="L1220" s="6" t="s">
        <v>3723</v>
      </c>
      <c r="M1220" s="3"/>
      <c r="N1220" s="9" t="str">
        <f aca="false">IF(B1220="코스닥", TEXT(C1220,"000000")&amp;".KQ", IF(B1220="코넥스", "N/A",TEXT(C1220,"000000")&amp;".KS"))</f>
        <v>007820.KQ</v>
      </c>
      <c r="O1220" s="5"/>
      <c r="P1220" s="4" t="str">
        <f aca="false">IF(B1220="코스닥", "KOSDAQ:"&amp;TEXT(C1220,"000000"), IF(B1220="코넥스", "N/A","KRX:"&amp;TEXT(C1220,"000000")))</f>
        <v>KOSDAQ:007820</v>
      </c>
      <c r="Q1220" s="5"/>
    </row>
    <row r="1221" customFormat="false" ht="15.75" hidden="false" customHeight="false" outlineLevel="0" collapsed="false">
      <c r="A1221" s="6" t="n">
        <v>1219</v>
      </c>
      <c r="B1221" s="6" t="s">
        <v>21</v>
      </c>
      <c r="C1221" s="7" t="n">
        <v>108320</v>
      </c>
      <c r="D1221" s="6" t="s">
        <v>3724</v>
      </c>
      <c r="E1221" s="7" t="n">
        <v>32601</v>
      </c>
      <c r="F1221" s="6" t="s">
        <v>147</v>
      </c>
      <c r="G1221" s="8" t="n">
        <v>16264300</v>
      </c>
      <c r="H1221" s="8" t="n">
        <v>8132150000</v>
      </c>
      <c r="I1221" s="6" t="n">
        <v>500</v>
      </c>
      <c r="J1221" s="6" t="s">
        <v>17</v>
      </c>
      <c r="K1221" s="6" t="s">
        <v>3725</v>
      </c>
      <c r="L1221" s="6" t="s">
        <v>3726</v>
      </c>
      <c r="M1221" s="3"/>
      <c r="N1221" s="9" t="str">
        <f aca="false">IF(B1221="코스닥", TEXT(C1221,"000000")&amp;".KQ", IF(B1221="코넥스", "N/A",TEXT(C1221,"000000")&amp;".KS"))</f>
        <v>108320.KQ</v>
      </c>
      <c r="O1221" s="5"/>
      <c r="P1221" s="4" t="str">
        <f aca="false">IF(B1221="코스닥", "KOSDAQ:"&amp;TEXT(C1221,"000000"), IF(B1221="코넥스", "N/A","KRX:"&amp;TEXT(C1221,"000000")))</f>
        <v>KOSDAQ:108320</v>
      </c>
      <c r="Q1221" s="5"/>
    </row>
    <row r="1222" customFormat="false" ht="15.75" hidden="false" customHeight="false" outlineLevel="0" collapsed="false">
      <c r="A1222" s="6" t="n">
        <v>1220</v>
      </c>
      <c r="B1222" s="6" t="s">
        <v>21</v>
      </c>
      <c r="C1222" s="7" t="n">
        <v>222800</v>
      </c>
      <c r="D1222" s="6" t="s">
        <v>3727</v>
      </c>
      <c r="E1222" s="7" t="n">
        <v>32602</v>
      </c>
      <c r="F1222" s="6" t="s">
        <v>23</v>
      </c>
      <c r="G1222" s="8" t="n">
        <v>18071407</v>
      </c>
      <c r="H1222" s="8" t="n">
        <v>9035703500</v>
      </c>
      <c r="I1222" s="6" t="n">
        <v>500</v>
      </c>
      <c r="J1222" s="6" t="s">
        <v>17</v>
      </c>
      <c r="K1222" s="6" t="s">
        <v>3728</v>
      </c>
      <c r="L1222" s="6" t="s">
        <v>3729</v>
      </c>
      <c r="M1222" s="3"/>
      <c r="N1222" s="9" t="str">
        <f aca="false">IF(B1222="코스닥", TEXT(C1222,"000000")&amp;".KQ", IF(B1222="코넥스", "N/A",TEXT(C1222,"000000")&amp;".KS"))</f>
        <v>222800.KQ</v>
      </c>
      <c r="O1222" s="5"/>
      <c r="P1222" s="4" t="str">
        <f aca="false">IF(B1222="코스닥", "KOSDAQ:"&amp;TEXT(C1222,"000000"), IF(B1222="코넥스", "N/A","KRX:"&amp;TEXT(C1222,"000000")))</f>
        <v>KOSDAQ:222800</v>
      </c>
      <c r="Q1222" s="5"/>
    </row>
    <row r="1223" customFormat="false" ht="15.75" hidden="false" customHeight="false" outlineLevel="0" collapsed="false">
      <c r="A1223" s="6" t="n">
        <v>1221</v>
      </c>
      <c r="B1223" s="6" t="s">
        <v>21</v>
      </c>
      <c r="C1223" s="7" t="n">
        <v>36710</v>
      </c>
      <c r="D1223" s="6" t="s">
        <v>3730</v>
      </c>
      <c r="E1223" s="7" t="n">
        <v>32602</v>
      </c>
      <c r="F1223" s="6" t="s">
        <v>23</v>
      </c>
      <c r="G1223" s="8" t="n">
        <v>15402829</v>
      </c>
      <c r="H1223" s="8" t="n">
        <v>7701414500</v>
      </c>
      <c r="I1223" s="6" t="n">
        <v>500</v>
      </c>
      <c r="J1223" s="6" t="s">
        <v>17</v>
      </c>
      <c r="K1223" s="6" t="s">
        <v>3731</v>
      </c>
      <c r="L1223" s="6" t="s">
        <v>3732</v>
      </c>
      <c r="M1223" s="3"/>
      <c r="N1223" s="9" t="str">
        <f aca="false">IF(B1223="코스닥", TEXT(C1223,"000000")&amp;".KQ", IF(B1223="코넥스", "N/A",TEXT(C1223,"000000")&amp;".KS"))</f>
        <v>036710.KQ</v>
      </c>
      <c r="O1223" s="5"/>
      <c r="P1223" s="4" t="str">
        <f aca="false">IF(B1223="코스닥", "KOSDAQ:"&amp;TEXT(C1223,"000000"), IF(B1223="코넥스", "N/A","KRX:"&amp;TEXT(C1223,"000000")))</f>
        <v>KOSDAQ:036710</v>
      </c>
      <c r="Q1223" s="5"/>
    </row>
    <row r="1224" customFormat="false" ht="15.75" hidden="false" customHeight="false" outlineLevel="0" collapsed="false">
      <c r="A1224" s="6" t="n">
        <v>1222</v>
      </c>
      <c r="B1224" s="6" t="s">
        <v>21</v>
      </c>
      <c r="C1224" s="7" t="n">
        <v>160980</v>
      </c>
      <c r="D1224" s="6" t="s">
        <v>3733</v>
      </c>
      <c r="E1224" s="7" t="n">
        <v>32902</v>
      </c>
      <c r="F1224" s="6" t="s">
        <v>282</v>
      </c>
      <c r="G1224" s="8" t="n">
        <v>5405863</v>
      </c>
      <c r="H1224" s="8" t="n">
        <v>2702931500</v>
      </c>
      <c r="I1224" s="6" t="n">
        <v>500</v>
      </c>
      <c r="J1224" s="6" t="s">
        <v>17</v>
      </c>
      <c r="K1224" s="6" t="s">
        <v>3734</v>
      </c>
      <c r="L1224" s="6" t="s">
        <v>3735</v>
      </c>
      <c r="M1224" s="3"/>
      <c r="N1224" s="9" t="str">
        <f aca="false">IF(B1224="코스닥", TEXT(C1224,"000000")&amp;".KQ", IF(B1224="코넥스", "N/A",TEXT(C1224,"000000")&amp;".KS"))</f>
        <v>160980.KQ</v>
      </c>
      <c r="O1224" s="5"/>
      <c r="P1224" s="4" t="str">
        <f aca="false">IF(B1224="코스닥", "KOSDAQ:"&amp;TEXT(C1224,"000000"), IF(B1224="코넥스", "N/A","KRX:"&amp;TEXT(C1224,"000000")))</f>
        <v>KOSDAQ:160980</v>
      </c>
      <c r="Q1224" s="5"/>
    </row>
    <row r="1225" customFormat="false" ht="15.75" hidden="false" customHeight="false" outlineLevel="0" collapsed="false">
      <c r="A1225" s="6" t="n">
        <v>1223</v>
      </c>
      <c r="B1225" s="6" t="s">
        <v>21</v>
      </c>
      <c r="C1225" s="7" t="n">
        <v>10280</v>
      </c>
      <c r="D1225" s="6" t="s">
        <v>3736</v>
      </c>
      <c r="E1225" s="7" t="n">
        <v>106201</v>
      </c>
      <c r="F1225" s="6" t="s">
        <v>286</v>
      </c>
      <c r="G1225" s="8" t="n">
        <v>40464034</v>
      </c>
      <c r="H1225" s="8" t="n">
        <v>40464034000</v>
      </c>
      <c r="I1225" s="8" t="n">
        <v>1000</v>
      </c>
      <c r="J1225" s="6" t="s">
        <v>17</v>
      </c>
      <c r="K1225" s="6" t="s">
        <v>3737</v>
      </c>
      <c r="L1225" s="6" t="s">
        <v>3738</v>
      </c>
      <c r="M1225" s="3"/>
      <c r="N1225" s="9" t="str">
        <f aca="false">IF(B1225="코스닥", TEXT(C1225,"000000")&amp;".KQ", IF(B1225="코넥스", "N/A",TEXT(C1225,"000000")&amp;".KS"))</f>
        <v>010280.KQ</v>
      </c>
      <c r="O1225" s="5"/>
      <c r="P1225" s="4" t="str">
        <f aca="false">IF(B1225="코스닥", "KOSDAQ:"&amp;TEXT(C1225,"000000"), IF(B1225="코넥스", "N/A","KRX:"&amp;TEXT(C1225,"000000")))</f>
        <v>KOSDAQ:010280</v>
      </c>
      <c r="Q1225" s="5"/>
    </row>
    <row r="1226" customFormat="false" ht="15.75" hidden="false" customHeight="false" outlineLevel="0" collapsed="false">
      <c r="A1226" s="6" t="n">
        <v>1224</v>
      </c>
      <c r="B1226" s="6" t="s">
        <v>21</v>
      </c>
      <c r="C1226" s="7" t="n">
        <v>51170</v>
      </c>
      <c r="D1226" s="6" t="s">
        <v>3739</v>
      </c>
      <c r="E1226" s="7" t="n">
        <v>32901</v>
      </c>
      <c r="F1226" s="6" t="s">
        <v>144</v>
      </c>
      <c r="G1226" s="8" t="n">
        <v>32427213</v>
      </c>
      <c r="H1226" s="8" t="n">
        <v>16213606500</v>
      </c>
      <c r="I1226" s="6" t="n">
        <v>500</v>
      </c>
      <c r="J1226" s="6" t="s">
        <v>17</v>
      </c>
      <c r="K1226" s="6" t="s">
        <v>3740</v>
      </c>
      <c r="L1226" s="6" t="s">
        <v>3741</v>
      </c>
      <c r="M1226" s="3"/>
      <c r="N1226" s="9" t="str">
        <f aca="false">IF(B1226="코스닥", TEXT(C1226,"000000")&amp;".KQ", IF(B1226="코넥스", "N/A",TEXT(C1226,"000000")&amp;".KS"))</f>
        <v>051170.KQ</v>
      </c>
      <c r="O1226" s="5"/>
      <c r="P1226" s="4" t="str">
        <f aca="false">IF(B1226="코스닥", "KOSDAQ:"&amp;TEXT(C1226,"000000"), IF(B1226="코넥스", "N/A","KRX:"&amp;TEXT(C1226,"000000")))</f>
        <v>KOSDAQ:051170</v>
      </c>
      <c r="Q1226" s="5"/>
    </row>
    <row r="1227" customFormat="false" ht="15.75" hidden="false" customHeight="false" outlineLevel="0" collapsed="false">
      <c r="A1227" s="6" t="n">
        <v>1225</v>
      </c>
      <c r="B1227" s="6" t="s">
        <v>21</v>
      </c>
      <c r="C1227" s="7" t="n">
        <v>37760</v>
      </c>
      <c r="D1227" s="6" t="s">
        <v>3742</v>
      </c>
      <c r="E1227" s="7" t="n">
        <v>32401</v>
      </c>
      <c r="F1227" s="6" t="s">
        <v>86</v>
      </c>
      <c r="G1227" s="8" t="n">
        <v>32384932</v>
      </c>
      <c r="H1227" s="8" t="n">
        <v>16192466000</v>
      </c>
      <c r="I1227" s="6" t="n">
        <v>500</v>
      </c>
      <c r="J1227" s="6" t="s">
        <v>17</v>
      </c>
      <c r="K1227" s="6" t="s">
        <v>3743</v>
      </c>
      <c r="L1227" s="6" t="s">
        <v>3744</v>
      </c>
      <c r="M1227" s="3"/>
      <c r="N1227" s="9" t="str">
        <f aca="false">IF(B1227="코스닥", TEXT(C1227,"000000")&amp;".KQ", IF(B1227="코넥스", "N/A",TEXT(C1227,"000000")&amp;".KS"))</f>
        <v>037760.KQ</v>
      </c>
      <c r="O1227" s="5"/>
      <c r="P1227" s="4" t="str">
        <f aca="false">IF(B1227="코스닥", "KOSDAQ:"&amp;TEXT(C1227,"000000"), IF(B1227="코넥스", "N/A","KRX:"&amp;TEXT(C1227,"000000")))</f>
        <v>KOSDAQ:037760</v>
      </c>
      <c r="Q1227" s="5"/>
    </row>
    <row r="1228" customFormat="false" ht="15.75" hidden="false" customHeight="false" outlineLevel="0" collapsed="false">
      <c r="A1228" s="6" t="n">
        <v>1226</v>
      </c>
      <c r="B1228" s="6" t="s">
        <v>21</v>
      </c>
      <c r="C1228" s="7" t="n">
        <v>136510</v>
      </c>
      <c r="D1228" s="6" t="s">
        <v>3745</v>
      </c>
      <c r="E1228" s="7" t="n">
        <v>32902</v>
      </c>
      <c r="F1228" s="6" t="s">
        <v>282</v>
      </c>
      <c r="G1228" s="8" t="n">
        <v>5400000</v>
      </c>
      <c r="H1228" s="8" t="n">
        <v>2700000000</v>
      </c>
      <c r="I1228" s="6" t="n">
        <v>500</v>
      </c>
      <c r="J1228" s="6" t="s">
        <v>17</v>
      </c>
      <c r="K1228" s="6" t="s">
        <v>3746</v>
      </c>
      <c r="L1228" s="6" t="s">
        <v>3747</v>
      </c>
      <c r="M1228" s="3"/>
      <c r="N1228" s="9" t="str">
        <f aca="false">IF(B1228="코스닥", TEXT(C1228,"000000")&amp;".KQ", IF(B1228="코넥스", "N/A",TEXT(C1228,"000000")&amp;".KS"))</f>
        <v>136510.KQ</v>
      </c>
      <c r="O1228" s="5"/>
      <c r="P1228" s="4" t="str">
        <f aca="false">IF(B1228="코스닥", "KOSDAQ:"&amp;TEXT(C1228,"000000"), IF(B1228="코넥스", "N/A","KRX:"&amp;TEXT(C1228,"000000")))</f>
        <v>KOSDAQ:136510</v>
      </c>
      <c r="Q1228" s="5"/>
    </row>
    <row r="1229" customFormat="false" ht="15.75" hidden="false" customHeight="false" outlineLevel="0" collapsed="false">
      <c r="A1229" s="6" t="n">
        <v>1227</v>
      </c>
      <c r="B1229" s="6" t="s">
        <v>21</v>
      </c>
      <c r="C1229" s="7" t="n">
        <v>99320</v>
      </c>
      <c r="D1229" s="6" t="s">
        <v>3748</v>
      </c>
      <c r="E1229" s="7" t="n">
        <v>33103</v>
      </c>
      <c r="F1229" s="6" t="s">
        <v>2068</v>
      </c>
      <c r="G1229" s="8" t="n">
        <v>3659990</v>
      </c>
      <c r="H1229" s="8" t="n">
        <v>1829995000</v>
      </c>
      <c r="I1229" s="6" t="n">
        <v>500</v>
      </c>
      <c r="J1229" s="6" t="s">
        <v>17</v>
      </c>
      <c r="K1229" s="6" t="s">
        <v>3749</v>
      </c>
      <c r="L1229" s="6" t="s">
        <v>3750</v>
      </c>
      <c r="M1229" s="3"/>
      <c r="N1229" s="9" t="str">
        <f aca="false">IF(B1229="코스닥", TEXT(C1229,"000000")&amp;".KQ", IF(B1229="코넥스", "N/A",TEXT(C1229,"000000")&amp;".KS"))</f>
        <v>099320.KQ</v>
      </c>
      <c r="O1229" s="5"/>
      <c r="P1229" s="4" t="str">
        <f aca="false">IF(B1229="코스닥", "KOSDAQ:"&amp;TEXT(C1229,"000000"), IF(B1229="코넥스", "N/A","KRX:"&amp;TEXT(C1229,"000000")))</f>
        <v>KOSDAQ:099320</v>
      </c>
      <c r="Q1229" s="5"/>
    </row>
    <row r="1230" customFormat="false" ht="15.75" hidden="false" customHeight="false" outlineLevel="0" collapsed="false">
      <c r="A1230" s="6" t="n">
        <v>1228</v>
      </c>
      <c r="B1230" s="6" t="s">
        <v>21</v>
      </c>
      <c r="C1230" s="7" t="n">
        <v>49960</v>
      </c>
      <c r="D1230" s="6" t="s">
        <v>3751</v>
      </c>
      <c r="E1230" s="7" t="n">
        <v>32101</v>
      </c>
      <c r="F1230" s="6" t="s">
        <v>360</v>
      </c>
      <c r="G1230" s="8" t="n">
        <v>9400000</v>
      </c>
      <c r="H1230" s="8" t="n">
        <v>4700000000</v>
      </c>
      <c r="I1230" s="6" t="n">
        <v>500</v>
      </c>
      <c r="J1230" s="6" t="s">
        <v>17</v>
      </c>
      <c r="K1230" s="6" t="s">
        <v>3752</v>
      </c>
      <c r="L1230" s="6" t="s">
        <v>3753</v>
      </c>
      <c r="M1230" s="3"/>
      <c r="N1230" s="9" t="str">
        <f aca="false">IF(B1230="코스닥", TEXT(C1230,"000000")&amp;".KQ", IF(B1230="코넥스", "N/A",TEXT(C1230,"000000")&amp;".KS"))</f>
        <v>049960.KQ</v>
      </c>
      <c r="O1230" s="5"/>
      <c r="P1230" s="4" t="str">
        <f aca="false">IF(B1230="코스닥", "KOSDAQ:"&amp;TEXT(C1230,"000000"), IF(B1230="코넥스", "N/A","KRX:"&amp;TEXT(C1230,"000000")))</f>
        <v>KOSDAQ:049960</v>
      </c>
      <c r="Q1230" s="5"/>
    </row>
    <row r="1231" customFormat="false" ht="15.75" hidden="false" customHeight="false" outlineLevel="0" collapsed="false">
      <c r="A1231" s="6" t="n">
        <v>1229</v>
      </c>
      <c r="B1231" s="6" t="s">
        <v>21</v>
      </c>
      <c r="C1231" s="7" t="n">
        <v>50890</v>
      </c>
      <c r="D1231" s="6" t="s">
        <v>3754</v>
      </c>
      <c r="E1231" s="7" t="n">
        <v>32604</v>
      </c>
      <c r="F1231" s="6" t="s">
        <v>210</v>
      </c>
      <c r="G1231" s="8" t="n">
        <v>21475406</v>
      </c>
      <c r="H1231" s="8" t="n">
        <v>10737703000</v>
      </c>
      <c r="I1231" s="6" t="n">
        <v>500</v>
      </c>
      <c r="J1231" s="6" t="s">
        <v>17</v>
      </c>
      <c r="K1231" s="6" t="s">
        <v>3755</v>
      </c>
      <c r="L1231" s="6" t="s">
        <v>3756</v>
      </c>
      <c r="M1231" s="3"/>
      <c r="N1231" s="9" t="str">
        <f aca="false">IF(B1231="코스닥", TEXT(C1231,"000000")&amp;".KQ", IF(B1231="코넥스", "N/A",TEXT(C1231,"000000")&amp;".KS"))</f>
        <v>050890.KQ</v>
      </c>
      <c r="O1231" s="5"/>
      <c r="P1231" s="4" t="str">
        <f aca="false">IF(B1231="코스닥", "KOSDAQ:"&amp;TEXT(C1231,"000000"), IF(B1231="코넥스", "N/A","KRX:"&amp;TEXT(C1231,"000000")))</f>
        <v>KOSDAQ:050890</v>
      </c>
      <c r="Q1231" s="5"/>
    </row>
    <row r="1232" customFormat="false" ht="15.75" hidden="false" customHeight="false" outlineLevel="0" collapsed="false">
      <c r="A1232" s="6" t="n">
        <v>1230</v>
      </c>
      <c r="B1232" s="6" t="s">
        <v>21</v>
      </c>
      <c r="C1232" s="7" t="n">
        <v>99830</v>
      </c>
      <c r="D1232" s="6" t="s">
        <v>3757</v>
      </c>
      <c r="E1232" s="7" t="n">
        <v>106201</v>
      </c>
      <c r="F1232" s="6" t="s">
        <v>286</v>
      </c>
      <c r="G1232" s="8" t="n">
        <v>44360229</v>
      </c>
      <c r="H1232" s="8" t="n">
        <v>22180114500</v>
      </c>
      <c r="I1232" s="6" t="n">
        <v>500</v>
      </c>
      <c r="J1232" s="6" t="s">
        <v>17</v>
      </c>
      <c r="K1232" s="6" t="s">
        <v>3758</v>
      </c>
      <c r="L1232" s="6" t="s">
        <v>3759</v>
      </c>
      <c r="M1232" s="3"/>
      <c r="N1232" s="9" t="str">
        <f aca="false">IF(B1232="코스닥", TEXT(C1232,"000000")&amp;".KQ", IF(B1232="코넥스", "N/A",TEXT(C1232,"000000")&amp;".KS"))</f>
        <v>099830.KQ</v>
      </c>
      <c r="O1232" s="5"/>
      <c r="P1232" s="4" t="str">
        <f aca="false">IF(B1232="코스닥", "KOSDAQ:"&amp;TEXT(C1232,"000000"), IF(B1232="코넥스", "N/A","KRX:"&amp;TEXT(C1232,"000000")))</f>
        <v>KOSDAQ:099830</v>
      </c>
      <c r="Q1232" s="5"/>
    </row>
    <row r="1233" customFormat="false" ht="15.75" hidden="false" customHeight="false" outlineLevel="0" collapsed="false">
      <c r="A1233" s="6" t="n">
        <v>1231</v>
      </c>
      <c r="B1233" s="6" t="s">
        <v>21</v>
      </c>
      <c r="C1233" s="7" t="n">
        <v>66790</v>
      </c>
      <c r="D1233" s="6" t="s">
        <v>3760</v>
      </c>
      <c r="E1233" s="7" t="n">
        <v>106002</v>
      </c>
      <c r="F1233" s="6" t="s">
        <v>70</v>
      </c>
      <c r="G1233" s="8" t="n">
        <v>79138321</v>
      </c>
      <c r="H1233" s="8" t="n">
        <v>39569160500</v>
      </c>
      <c r="I1233" s="6" t="n">
        <v>500</v>
      </c>
      <c r="J1233" s="6" t="s">
        <v>17</v>
      </c>
      <c r="K1233" s="6" t="s">
        <v>3761</v>
      </c>
      <c r="L1233" s="6" t="s">
        <v>3762</v>
      </c>
      <c r="M1233" s="3"/>
      <c r="N1233" s="9" t="str">
        <f aca="false">IF(B1233="코스닥", TEXT(C1233,"000000")&amp;".KQ", IF(B1233="코넥스", "N/A",TEXT(C1233,"000000")&amp;".KS"))</f>
        <v>066790.KQ</v>
      </c>
      <c r="O1233" s="5"/>
      <c r="P1233" s="4" t="str">
        <f aca="false">IF(B1233="코스닥", "KOSDAQ:"&amp;TEXT(C1233,"000000"), IF(B1233="코넥스", "N/A","KRX:"&amp;TEXT(C1233,"000000")))</f>
        <v>KOSDAQ:066790</v>
      </c>
      <c r="Q1233" s="5"/>
    </row>
    <row r="1234" customFormat="false" ht="15.75" hidden="false" customHeight="false" outlineLevel="0" collapsed="false">
      <c r="A1234" s="6" t="n">
        <v>1232</v>
      </c>
      <c r="B1234" s="6" t="s">
        <v>21</v>
      </c>
      <c r="C1234" s="7" t="n">
        <v>86200</v>
      </c>
      <c r="D1234" s="6" t="s">
        <v>3763</v>
      </c>
      <c r="E1234" s="7" t="n">
        <v>32604</v>
      </c>
      <c r="F1234" s="6" t="s">
        <v>210</v>
      </c>
      <c r="G1234" s="8" t="n">
        <v>10341260</v>
      </c>
      <c r="H1234" s="8" t="n">
        <v>5170630000</v>
      </c>
      <c r="I1234" s="6" t="n">
        <v>500</v>
      </c>
      <c r="J1234" s="6" t="s">
        <v>17</v>
      </c>
      <c r="K1234" s="6" t="s">
        <v>3764</v>
      </c>
      <c r="L1234" s="6" t="s">
        <v>3765</v>
      </c>
      <c r="M1234" s="3"/>
      <c r="N1234" s="9" t="str">
        <f aca="false">IF(B1234="코스닥", TEXT(C1234,"000000")&amp;".KQ", IF(B1234="코넥스", "N/A",TEXT(C1234,"000000")&amp;".KS"))</f>
        <v>086200.KQ</v>
      </c>
      <c r="O1234" s="5"/>
      <c r="P1234" s="4" t="str">
        <f aca="false">IF(B1234="코스닥", "KOSDAQ:"&amp;TEXT(C1234,"000000"), IF(B1234="코넥스", "N/A","KRX:"&amp;TEXT(C1234,"000000")))</f>
        <v>KOSDAQ:086200</v>
      </c>
      <c r="Q1234" s="5"/>
    </row>
    <row r="1235" customFormat="false" ht="15.75" hidden="false" customHeight="false" outlineLevel="0" collapsed="false">
      <c r="A1235" s="6" t="n">
        <v>1233</v>
      </c>
      <c r="B1235" s="6" t="s">
        <v>21</v>
      </c>
      <c r="C1235" s="7" t="n">
        <v>21880</v>
      </c>
      <c r="D1235" s="6" t="s">
        <v>3766</v>
      </c>
      <c r="E1235" s="7" t="n">
        <v>116409</v>
      </c>
      <c r="F1235" s="6" t="s">
        <v>44</v>
      </c>
      <c r="G1235" s="8" t="n">
        <v>20634874</v>
      </c>
      <c r="H1235" s="8" t="n">
        <v>20634874000</v>
      </c>
      <c r="I1235" s="8" t="n">
        <v>1000</v>
      </c>
      <c r="J1235" s="6" t="s">
        <v>17</v>
      </c>
      <c r="K1235" s="6" t="s">
        <v>3767</v>
      </c>
      <c r="L1235" s="6" t="s">
        <v>3768</v>
      </c>
      <c r="M1235" s="3"/>
      <c r="N1235" s="9" t="str">
        <f aca="false">IF(B1235="코스닥", TEXT(C1235,"000000")&amp;".KQ", IF(B1235="코넥스", "N/A",TEXT(C1235,"000000")&amp;".KS"))</f>
        <v>021880.KQ</v>
      </c>
      <c r="O1235" s="5"/>
      <c r="P1235" s="4" t="str">
        <f aca="false">IF(B1235="코스닥", "KOSDAQ:"&amp;TEXT(C1235,"000000"), IF(B1235="코넥스", "N/A","KRX:"&amp;TEXT(C1235,"000000")))</f>
        <v>KOSDAQ:021880</v>
      </c>
      <c r="Q1235" s="5"/>
    </row>
    <row r="1236" customFormat="false" ht="15.75" hidden="false" customHeight="false" outlineLevel="0" collapsed="false">
      <c r="A1236" s="6" t="n">
        <v>1234</v>
      </c>
      <c r="B1236" s="6" t="s">
        <v>21</v>
      </c>
      <c r="C1236" s="7" t="n">
        <v>115530</v>
      </c>
      <c r="D1236" s="6" t="s">
        <v>3769</v>
      </c>
      <c r="E1236" s="7" t="n">
        <v>32801</v>
      </c>
      <c r="F1236" s="6" t="s">
        <v>223</v>
      </c>
      <c r="G1236" s="8" t="n">
        <v>4723010</v>
      </c>
      <c r="H1236" s="8" t="n">
        <v>2361505000</v>
      </c>
      <c r="I1236" s="6" t="n">
        <v>500</v>
      </c>
      <c r="J1236" s="6" t="s">
        <v>17</v>
      </c>
      <c r="K1236" s="6" t="s">
        <v>3770</v>
      </c>
      <c r="L1236" s="6" t="s">
        <v>3771</v>
      </c>
      <c r="M1236" s="3"/>
      <c r="N1236" s="9" t="str">
        <f aca="false">IF(B1236="코스닥", TEXT(C1236,"000000")&amp;".KQ", IF(B1236="코넥스", "N/A",TEXT(C1236,"000000")&amp;".KS"))</f>
        <v>115530.KQ</v>
      </c>
      <c r="O1236" s="5"/>
      <c r="P1236" s="4" t="str">
        <f aca="false">IF(B1236="코스닥", "KOSDAQ:"&amp;TEXT(C1236,"000000"), IF(B1236="코넥스", "N/A","KRX:"&amp;TEXT(C1236,"000000")))</f>
        <v>KOSDAQ:115530</v>
      </c>
      <c r="Q1236" s="5"/>
    </row>
    <row r="1237" customFormat="false" ht="15.75" hidden="false" customHeight="false" outlineLevel="0" collapsed="false">
      <c r="A1237" s="6" t="n">
        <v>1235</v>
      </c>
      <c r="B1237" s="6" t="s">
        <v>21</v>
      </c>
      <c r="C1237" s="7" t="n">
        <v>115480</v>
      </c>
      <c r="D1237" s="6" t="s">
        <v>3772</v>
      </c>
      <c r="E1237" s="7" t="n">
        <v>32701</v>
      </c>
      <c r="F1237" s="6" t="s">
        <v>2695</v>
      </c>
      <c r="G1237" s="8" t="n">
        <v>6653229</v>
      </c>
      <c r="H1237" s="8" t="n">
        <v>3326614500</v>
      </c>
      <c r="I1237" s="6" t="n">
        <v>500</v>
      </c>
      <c r="J1237" s="6" t="s">
        <v>17</v>
      </c>
      <c r="K1237" s="6" t="s">
        <v>3773</v>
      </c>
      <c r="L1237" s="6" t="s">
        <v>3774</v>
      </c>
      <c r="M1237" s="3"/>
      <c r="N1237" s="9" t="str">
        <f aca="false">IF(B1237="코스닥", TEXT(C1237,"000000")&amp;".KQ", IF(B1237="코넥스", "N/A",TEXT(C1237,"000000")&amp;".KS"))</f>
        <v>115480.KQ</v>
      </c>
      <c r="O1237" s="5"/>
      <c r="P1237" s="4" t="str">
        <f aca="false">IF(B1237="코스닥", "KOSDAQ:"&amp;TEXT(C1237,"000000"), IF(B1237="코넥스", "N/A","KRX:"&amp;TEXT(C1237,"000000")))</f>
        <v>KOSDAQ:115480</v>
      </c>
      <c r="Q1237" s="5"/>
    </row>
    <row r="1238" customFormat="false" ht="15.75" hidden="false" customHeight="false" outlineLevel="0" collapsed="false">
      <c r="A1238" s="6" t="n">
        <v>1236</v>
      </c>
      <c r="B1238" s="6" t="s">
        <v>21</v>
      </c>
      <c r="C1238" s="7" t="n">
        <v>96530</v>
      </c>
      <c r="D1238" s="6" t="s">
        <v>3775</v>
      </c>
      <c r="E1238" s="7" t="n">
        <v>32103</v>
      </c>
      <c r="F1238" s="6" t="s">
        <v>2708</v>
      </c>
      <c r="G1238" s="8" t="n">
        <v>26230924</v>
      </c>
      <c r="H1238" s="8" t="n">
        <v>13115462000</v>
      </c>
      <c r="I1238" s="6" t="n">
        <v>500</v>
      </c>
      <c r="J1238" s="6" t="s">
        <v>17</v>
      </c>
      <c r="K1238" s="6" t="s">
        <v>3776</v>
      </c>
      <c r="L1238" s="6" t="s">
        <v>3777</v>
      </c>
      <c r="M1238" s="3"/>
      <c r="N1238" s="9" t="str">
        <f aca="false">IF(B1238="코스닥", TEXT(C1238,"000000")&amp;".KQ", IF(B1238="코넥스", "N/A",TEXT(C1238,"000000")&amp;".KS"))</f>
        <v>096530.KQ</v>
      </c>
      <c r="O1238" s="5"/>
      <c r="P1238" s="4" t="str">
        <f aca="false">IF(B1238="코스닥", "KOSDAQ:"&amp;TEXT(C1238,"000000"), IF(B1238="코넥스", "N/A","KRX:"&amp;TEXT(C1238,"000000")))</f>
        <v>KOSDAQ:096530</v>
      </c>
      <c r="Q1238" s="5"/>
    </row>
    <row r="1239" customFormat="false" ht="15.75" hidden="false" customHeight="false" outlineLevel="0" collapsed="false">
      <c r="A1239" s="6" t="n">
        <v>1237</v>
      </c>
      <c r="B1239" s="6" t="s">
        <v>21</v>
      </c>
      <c r="C1239" s="7" t="n">
        <v>900120</v>
      </c>
      <c r="D1239" s="6" t="s">
        <v>3778</v>
      </c>
      <c r="E1239" s="7" t="n">
        <v>137105</v>
      </c>
      <c r="F1239" s="6" t="s">
        <v>36</v>
      </c>
      <c r="G1239" s="8" t="n">
        <v>95547380</v>
      </c>
      <c r="H1239" s="8" t="n">
        <v>4777368</v>
      </c>
      <c r="I1239" s="6" t="n">
        <v>0.05</v>
      </c>
      <c r="J1239" s="6" t="s">
        <v>1806</v>
      </c>
      <c r="K1239" s="6" t="s">
        <v>3779</v>
      </c>
      <c r="L1239" s="6" t="s">
        <v>3780</v>
      </c>
      <c r="M1239" s="3"/>
      <c r="N1239" s="9" t="str">
        <f aca="false">IF(B1239="코스닥", TEXT(C1239,"000000")&amp;".KQ", IF(B1239="코넥스", "N/A",TEXT(C1239,"000000")&amp;".KS"))</f>
        <v>900120.KQ</v>
      </c>
      <c r="O1239" s="5"/>
      <c r="P1239" s="4" t="str">
        <f aca="false">IF(B1239="코스닥", "KOSDAQ:"&amp;TEXT(C1239,"000000"), IF(B1239="코넥스", "N/A","KRX:"&amp;TEXT(C1239,"000000")))</f>
        <v>KOSDAQ:900120</v>
      </c>
      <c r="Q1239" s="5"/>
    </row>
    <row r="1240" customFormat="false" ht="15.75" hidden="false" customHeight="false" outlineLevel="0" collapsed="false">
      <c r="A1240" s="6" t="n">
        <v>1238</v>
      </c>
      <c r="B1240" s="6" t="s">
        <v>21</v>
      </c>
      <c r="C1240" s="7" t="n">
        <v>101240</v>
      </c>
      <c r="D1240" s="6" t="s">
        <v>3781</v>
      </c>
      <c r="E1240" s="7" t="n">
        <v>32001</v>
      </c>
      <c r="F1240" s="6" t="s">
        <v>155</v>
      </c>
      <c r="G1240" s="8" t="n">
        <v>7579080</v>
      </c>
      <c r="H1240" s="8" t="n">
        <v>3789540000</v>
      </c>
      <c r="I1240" s="6" t="n">
        <v>500</v>
      </c>
      <c r="J1240" s="6" t="s">
        <v>17</v>
      </c>
      <c r="K1240" s="6" t="s">
        <v>3782</v>
      </c>
      <c r="L1240" s="6" t="s">
        <v>3783</v>
      </c>
      <c r="M1240" s="3"/>
      <c r="N1240" s="9" t="str">
        <f aca="false">IF(B1240="코스닥", TEXT(C1240,"000000")&amp;".KQ", IF(B1240="코넥스", "N/A",TEXT(C1240,"000000")&amp;".KS"))</f>
        <v>101240.KQ</v>
      </c>
      <c r="O1240" s="5"/>
      <c r="P1240" s="4" t="str">
        <f aca="false">IF(B1240="코스닥", "KOSDAQ:"&amp;TEXT(C1240,"000000"), IF(B1240="코넥스", "N/A","KRX:"&amp;TEXT(C1240,"000000")))</f>
        <v>KOSDAQ:101240</v>
      </c>
      <c r="Q1240" s="5"/>
    </row>
    <row r="1241" customFormat="false" ht="15.75" hidden="false" customHeight="false" outlineLevel="0" collapsed="false">
      <c r="A1241" s="6" t="n">
        <v>1239</v>
      </c>
      <c r="B1241" s="6" t="s">
        <v>21</v>
      </c>
      <c r="C1241" s="7" t="n">
        <v>60590</v>
      </c>
      <c r="D1241" s="6" t="s">
        <v>3784</v>
      </c>
      <c r="E1241" s="7" t="n">
        <v>74604</v>
      </c>
      <c r="F1241" s="6" t="s">
        <v>423</v>
      </c>
      <c r="G1241" s="8" t="n">
        <v>17425133</v>
      </c>
      <c r="H1241" s="8" t="n">
        <v>8712566500</v>
      </c>
      <c r="I1241" s="6" t="n">
        <v>500</v>
      </c>
      <c r="J1241" s="6" t="s">
        <v>17</v>
      </c>
      <c r="K1241" s="6" t="s">
        <v>3785</v>
      </c>
      <c r="L1241" s="6" t="s">
        <v>3786</v>
      </c>
      <c r="M1241" s="3"/>
      <c r="N1241" s="9" t="str">
        <f aca="false">IF(B1241="코스닥", TEXT(C1241,"000000")&amp;".KQ", IF(B1241="코넥스", "N/A",TEXT(C1241,"000000")&amp;".KS"))</f>
        <v>060590.KQ</v>
      </c>
      <c r="O1241" s="5"/>
      <c r="P1241" s="4" t="str">
        <f aca="false">IF(B1241="코스닥", "KOSDAQ:"&amp;TEXT(C1241,"000000"), IF(B1241="코넥스", "N/A","KRX:"&amp;TEXT(C1241,"000000")))</f>
        <v>KOSDAQ:060590</v>
      </c>
      <c r="Q1241" s="5"/>
    </row>
    <row r="1242" customFormat="false" ht="15.75" hidden="false" customHeight="false" outlineLevel="0" collapsed="false">
      <c r="A1242" s="6" t="n">
        <v>1240</v>
      </c>
      <c r="B1242" s="6" t="s">
        <v>21</v>
      </c>
      <c r="C1242" s="7" t="n">
        <v>36170</v>
      </c>
      <c r="D1242" s="6" t="s">
        <v>3787</v>
      </c>
      <c r="E1242" s="7" t="n">
        <v>32601</v>
      </c>
      <c r="F1242" s="6" t="s">
        <v>147</v>
      </c>
      <c r="G1242" s="8" t="n">
        <v>31667375</v>
      </c>
      <c r="H1242" s="8" t="n">
        <v>15833687500</v>
      </c>
      <c r="I1242" s="6" t="n">
        <v>500</v>
      </c>
      <c r="J1242" s="6" t="s">
        <v>17</v>
      </c>
      <c r="K1242" s="6" t="s">
        <v>3788</v>
      </c>
      <c r="L1242" s="6" t="s">
        <v>3789</v>
      </c>
      <c r="M1242" s="3"/>
      <c r="N1242" s="9" t="str">
        <f aca="false">IF(B1242="코스닥", TEXT(C1242,"000000")&amp;".KQ", IF(B1242="코넥스", "N/A",TEXT(C1242,"000000")&amp;".KS"))</f>
        <v>036170.KQ</v>
      </c>
      <c r="O1242" s="5"/>
      <c r="P1242" s="4" t="str">
        <f aca="false">IF(B1242="코스닥", "KOSDAQ:"&amp;TEXT(C1242,"000000"), IF(B1242="코넥스", "N/A","KRX:"&amp;TEXT(C1242,"000000")))</f>
        <v>KOSDAQ:036170</v>
      </c>
      <c r="Q1242" s="5"/>
    </row>
    <row r="1243" customFormat="false" ht="15.75" hidden="false" customHeight="false" outlineLevel="0" collapsed="false">
      <c r="A1243" s="6" t="n">
        <v>1241</v>
      </c>
      <c r="B1243" s="6" t="s">
        <v>21</v>
      </c>
      <c r="C1243" s="7" t="n">
        <v>13990</v>
      </c>
      <c r="D1243" s="6" t="s">
        <v>3790</v>
      </c>
      <c r="E1243" s="7" t="n">
        <v>74604</v>
      </c>
      <c r="F1243" s="6" t="s">
        <v>423</v>
      </c>
      <c r="G1243" s="8" t="n">
        <v>32760000</v>
      </c>
      <c r="H1243" s="8" t="n">
        <v>16380000000</v>
      </c>
      <c r="I1243" s="6" t="n">
        <v>500</v>
      </c>
      <c r="J1243" s="6" t="s">
        <v>17</v>
      </c>
      <c r="K1243" s="6" t="s">
        <v>3791</v>
      </c>
      <c r="L1243" s="6" t="s">
        <v>3792</v>
      </c>
      <c r="M1243" s="3"/>
      <c r="N1243" s="9" t="str">
        <f aca="false">IF(B1243="코스닥", TEXT(C1243,"000000")&amp;".KQ", IF(B1243="코넥스", "N/A",TEXT(C1243,"000000")&amp;".KS"))</f>
        <v>013990.KQ</v>
      </c>
      <c r="O1243" s="5"/>
      <c r="P1243" s="4" t="str">
        <f aca="false">IF(B1243="코스닥", "KOSDAQ:"&amp;TEXT(C1243,"000000"), IF(B1243="코넥스", "N/A","KRX:"&amp;TEXT(C1243,"000000")))</f>
        <v>KOSDAQ:013990</v>
      </c>
      <c r="Q1243" s="5"/>
    </row>
    <row r="1244" customFormat="false" ht="15.75" hidden="false" customHeight="false" outlineLevel="0" collapsed="false">
      <c r="A1244" s="6" t="n">
        <v>1242</v>
      </c>
      <c r="B1244" s="6" t="s">
        <v>21</v>
      </c>
      <c r="C1244" s="7" t="n">
        <v>123860</v>
      </c>
      <c r="D1244" s="6" t="s">
        <v>3793</v>
      </c>
      <c r="E1244" s="7" t="n">
        <v>32601</v>
      </c>
      <c r="F1244" s="6" t="s">
        <v>147</v>
      </c>
      <c r="G1244" s="8" t="n">
        <v>10127700</v>
      </c>
      <c r="H1244" s="8" t="n">
        <v>5063850000</v>
      </c>
      <c r="I1244" s="6" t="n">
        <v>500</v>
      </c>
      <c r="J1244" s="6" t="s">
        <v>17</v>
      </c>
      <c r="K1244" s="6" t="s">
        <v>3794</v>
      </c>
      <c r="L1244" s="6" t="s">
        <v>3795</v>
      </c>
      <c r="M1244" s="3"/>
      <c r="N1244" s="9" t="str">
        <f aca="false">IF(B1244="코스닥", TEXT(C1244,"000000")&amp;".KQ", IF(B1244="코넥스", "N/A",TEXT(C1244,"000000")&amp;".KS"))</f>
        <v>123860.KQ</v>
      </c>
      <c r="O1244" s="5"/>
      <c r="P1244" s="4" t="str">
        <f aca="false">IF(B1244="코스닥", "KOSDAQ:"&amp;TEXT(C1244,"000000"), IF(B1244="코넥스", "N/A","KRX:"&amp;TEXT(C1244,"000000")))</f>
        <v>KOSDAQ:123860</v>
      </c>
      <c r="Q1244" s="5"/>
    </row>
    <row r="1245" customFormat="false" ht="15.75" hidden="false" customHeight="false" outlineLevel="0" collapsed="false">
      <c r="A1245" s="6" t="n">
        <v>1243</v>
      </c>
      <c r="B1245" s="6" t="s">
        <v>21</v>
      </c>
      <c r="C1245" s="7" t="n">
        <v>50320</v>
      </c>
      <c r="D1245" s="6" t="s">
        <v>3796</v>
      </c>
      <c r="E1245" s="7" t="n">
        <v>74605</v>
      </c>
      <c r="F1245" s="6" t="s">
        <v>1313</v>
      </c>
      <c r="G1245" s="8" t="n">
        <v>7429500</v>
      </c>
      <c r="H1245" s="8" t="n">
        <v>3714750000</v>
      </c>
      <c r="I1245" s="6" t="n">
        <v>500</v>
      </c>
      <c r="J1245" s="6" t="s">
        <v>17</v>
      </c>
      <c r="K1245" s="6" t="s">
        <v>3797</v>
      </c>
      <c r="L1245" s="6" t="s">
        <v>3798</v>
      </c>
      <c r="M1245" s="3"/>
      <c r="N1245" s="9" t="str">
        <f aca="false">IF(B1245="코스닥", TEXT(C1245,"000000")&amp;".KQ", IF(B1245="코넥스", "N/A",TEXT(C1245,"000000")&amp;".KS"))</f>
        <v>050320.KQ</v>
      </c>
      <c r="O1245" s="5"/>
      <c r="P1245" s="4" t="str">
        <f aca="false">IF(B1245="코스닥", "KOSDAQ:"&amp;TEXT(C1245,"000000"), IF(B1245="코넥스", "N/A","KRX:"&amp;TEXT(C1245,"000000")))</f>
        <v>KOSDAQ:050320</v>
      </c>
      <c r="Q1245" s="5"/>
    </row>
    <row r="1246" customFormat="false" ht="15.75" hidden="false" customHeight="false" outlineLevel="0" collapsed="false">
      <c r="A1246" s="6" t="n">
        <v>1244</v>
      </c>
      <c r="B1246" s="6" t="s">
        <v>21</v>
      </c>
      <c r="C1246" s="7" t="n">
        <v>58220</v>
      </c>
      <c r="D1246" s="6" t="s">
        <v>3799</v>
      </c>
      <c r="E1246" s="7" t="n">
        <v>32604</v>
      </c>
      <c r="F1246" s="6" t="s">
        <v>210</v>
      </c>
      <c r="G1246" s="8" t="n">
        <v>9998700</v>
      </c>
      <c r="H1246" s="8" t="n">
        <v>4999350000</v>
      </c>
      <c r="I1246" s="6" t="n">
        <v>500</v>
      </c>
      <c r="J1246" s="6" t="s">
        <v>17</v>
      </c>
      <c r="K1246" s="6" t="s">
        <v>3800</v>
      </c>
      <c r="L1246" s="6" t="s">
        <v>3801</v>
      </c>
      <c r="M1246" s="3"/>
      <c r="N1246" s="9" t="str">
        <f aca="false">IF(B1246="코스닥", TEXT(C1246,"000000")&amp;".KQ", IF(B1246="코넥스", "N/A",TEXT(C1246,"000000")&amp;".KS"))</f>
        <v>058220.KQ</v>
      </c>
      <c r="O1246" s="5"/>
      <c r="P1246" s="4" t="str">
        <f aca="false">IF(B1246="코스닥", "KOSDAQ:"&amp;TEXT(C1246,"000000"), IF(B1246="코넥스", "N/A","KRX:"&amp;TEXT(C1246,"000000")))</f>
        <v>KOSDAQ:058220</v>
      </c>
      <c r="Q1246" s="5"/>
    </row>
    <row r="1247" customFormat="false" ht="15.75" hidden="false" customHeight="false" outlineLevel="0" collapsed="false">
      <c r="A1247" s="6" t="n">
        <v>1245</v>
      </c>
      <c r="B1247" s="6" t="s">
        <v>21</v>
      </c>
      <c r="C1247" s="7" t="n">
        <v>52710</v>
      </c>
      <c r="D1247" s="6" t="s">
        <v>3802</v>
      </c>
      <c r="E1247" s="7" t="n">
        <v>32602</v>
      </c>
      <c r="F1247" s="6" t="s">
        <v>23</v>
      </c>
      <c r="G1247" s="8" t="n">
        <v>9743406</v>
      </c>
      <c r="H1247" s="8" t="n">
        <v>4871703000</v>
      </c>
      <c r="I1247" s="6" t="n">
        <v>500</v>
      </c>
      <c r="J1247" s="6" t="s">
        <v>17</v>
      </c>
      <c r="K1247" s="6" t="s">
        <v>3803</v>
      </c>
      <c r="L1247" s="6" t="s">
        <v>3804</v>
      </c>
      <c r="M1247" s="3"/>
      <c r="N1247" s="9" t="str">
        <f aca="false">IF(B1247="코스닥", TEXT(C1247,"000000")&amp;".KQ", IF(B1247="코넥스", "N/A",TEXT(C1247,"000000")&amp;".KS"))</f>
        <v>052710.KQ</v>
      </c>
      <c r="O1247" s="5"/>
      <c r="P1247" s="4" t="str">
        <f aca="false">IF(B1247="코스닥", "KOSDAQ:"&amp;TEXT(C1247,"000000"), IF(B1247="코넥스", "N/A","KRX:"&amp;TEXT(C1247,"000000")))</f>
        <v>KOSDAQ:052710</v>
      </c>
      <c r="Q1247" s="5"/>
    </row>
    <row r="1248" customFormat="false" ht="15.75" hidden="false" customHeight="false" outlineLevel="0" collapsed="false">
      <c r="A1248" s="6" t="n">
        <v>1246</v>
      </c>
      <c r="B1248" s="6" t="s">
        <v>21</v>
      </c>
      <c r="C1248" s="7" t="n">
        <v>74430</v>
      </c>
      <c r="D1248" s="6" t="s">
        <v>3805</v>
      </c>
      <c r="E1248" s="7" t="n">
        <v>74607</v>
      </c>
      <c r="F1248" s="6" t="s">
        <v>90</v>
      </c>
      <c r="G1248" s="8" t="n">
        <v>73252320</v>
      </c>
      <c r="H1248" s="8" t="n">
        <v>7325232000</v>
      </c>
      <c r="I1248" s="6" t="n">
        <v>100</v>
      </c>
      <c r="J1248" s="6" t="s">
        <v>17</v>
      </c>
      <c r="K1248" s="6" t="s">
        <v>3806</v>
      </c>
      <c r="L1248" s="6" t="s">
        <v>3807</v>
      </c>
      <c r="M1248" s="3"/>
      <c r="N1248" s="9" t="str">
        <f aca="false">IF(B1248="코스닥", TEXT(C1248,"000000")&amp;".KQ", IF(B1248="코넥스", "N/A",TEXT(C1248,"000000")&amp;".KS"))</f>
        <v>074430.KQ</v>
      </c>
      <c r="O1248" s="5"/>
      <c r="P1248" s="4" t="str">
        <f aca="false">IF(B1248="코스닥", "KOSDAQ:"&amp;TEXT(C1248,"000000"), IF(B1248="코넥스", "N/A","KRX:"&amp;TEXT(C1248,"000000")))</f>
        <v>KOSDAQ:074430</v>
      </c>
      <c r="Q1248" s="5"/>
    </row>
    <row r="1249" customFormat="false" ht="15.75" hidden="false" customHeight="false" outlineLevel="0" collapsed="false">
      <c r="A1249" s="6" t="n">
        <v>1247</v>
      </c>
      <c r="B1249" s="6" t="s">
        <v>21</v>
      </c>
      <c r="C1249" s="7" t="n">
        <v>92040</v>
      </c>
      <c r="D1249" s="6" t="s">
        <v>3808</v>
      </c>
      <c r="E1249" s="7" t="n">
        <v>31007</v>
      </c>
      <c r="F1249" s="6" t="s">
        <v>63</v>
      </c>
      <c r="G1249" s="8" t="n">
        <v>8669450</v>
      </c>
      <c r="H1249" s="8" t="n">
        <v>4334725000</v>
      </c>
      <c r="I1249" s="6" t="n">
        <v>500</v>
      </c>
      <c r="J1249" s="6" t="s">
        <v>17</v>
      </c>
      <c r="K1249" s="6" t="s">
        <v>3809</v>
      </c>
      <c r="L1249" s="6" t="s">
        <v>3810</v>
      </c>
      <c r="M1249" s="3"/>
      <c r="N1249" s="9" t="str">
        <f aca="false">IF(B1249="코스닥", TEXT(C1249,"000000")&amp;".KQ", IF(B1249="코넥스", "N/A",TEXT(C1249,"000000")&amp;".KS"))</f>
        <v>092040.KQ</v>
      </c>
      <c r="O1249" s="5"/>
      <c r="P1249" s="4" t="str">
        <f aca="false">IF(B1249="코스닥", "KOSDAQ:"&amp;TEXT(C1249,"000000"), IF(B1249="코넥스", "N/A","KRX:"&amp;TEXT(C1249,"000000")))</f>
        <v>KOSDAQ:092040</v>
      </c>
      <c r="Q1249" s="5"/>
    </row>
    <row r="1250" customFormat="false" ht="15.75" hidden="false" customHeight="false" outlineLevel="0" collapsed="false">
      <c r="A1250" s="6" t="n">
        <v>1248</v>
      </c>
      <c r="B1250" s="6" t="s">
        <v>21</v>
      </c>
      <c r="C1250" s="7" t="n">
        <v>83930</v>
      </c>
      <c r="D1250" s="6" t="s">
        <v>3811</v>
      </c>
      <c r="E1250" s="7" t="n">
        <v>32902</v>
      </c>
      <c r="F1250" s="6" t="s">
        <v>282</v>
      </c>
      <c r="G1250" s="8" t="n">
        <v>15996505</v>
      </c>
      <c r="H1250" s="8" t="n">
        <v>7998252500</v>
      </c>
      <c r="I1250" s="6" t="n">
        <v>500</v>
      </c>
      <c r="J1250" s="6" t="s">
        <v>17</v>
      </c>
      <c r="K1250" s="6" t="s">
        <v>3812</v>
      </c>
      <c r="L1250" s="6" t="s">
        <v>3813</v>
      </c>
      <c r="M1250" s="3"/>
      <c r="N1250" s="9" t="str">
        <f aca="false">IF(B1250="코스닥", TEXT(C1250,"000000")&amp;".KQ", IF(B1250="코넥스", "N/A",TEXT(C1250,"000000")&amp;".KS"))</f>
        <v>083930.KQ</v>
      </c>
      <c r="O1250" s="5"/>
      <c r="P1250" s="4" t="str">
        <f aca="false">IF(B1250="코스닥", "KOSDAQ:"&amp;TEXT(C1250,"000000"), IF(B1250="코넥스", "N/A","KRX:"&amp;TEXT(C1250,"000000")))</f>
        <v>KOSDAQ:083930</v>
      </c>
      <c r="Q1250" s="5"/>
    </row>
    <row r="1251" customFormat="false" ht="15.75" hidden="false" customHeight="false" outlineLevel="0" collapsed="false">
      <c r="A1251" s="6" t="n">
        <v>1249</v>
      </c>
      <c r="B1251" s="6" t="s">
        <v>21</v>
      </c>
      <c r="C1251" s="7" t="n">
        <v>149950</v>
      </c>
      <c r="D1251" s="6" t="s">
        <v>3814</v>
      </c>
      <c r="E1251" s="7" t="n">
        <v>32602</v>
      </c>
      <c r="F1251" s="6" t="s">
        <v>23</v>
      </c>
      <c r="G1251" s="8" t="n">
        <v>16307500</v>
      </c>
      <c r="H1251" s="8" t="n">
        <v>8153750000</v>
      </c>
      <c r="I1251" s="6" t="n">
        <v>500</v>
      </c>
      <c r="J1251" s="6" t="s">
        <v>17</v>
      </c>
      <c r="K1251" s="6" t="s">
        <v>3815</v>
      </c>
      <c r="L1251" s="6" t="s">
        <v>3816</v>
      </c>
      <c r="M1251" s="3"/>
      <c r="N1251" s="9" t="str">
        <f aca="false">IF(B1251="코스닥", TEXT(C1251,"000000")&amp;".KQ", IF(B1251="코넥스", "N/A",TEXT(C1251,"000000")&amp;".KS"))</f>
        <v>149950.KQ</v>
      </c>
      <c r="O1251" s="5"/>
      <c r="P1251" s="4" t="str">
        <f aca="false">IF(B1251="코스닥", "KOSDAQ:"&amp;TEXT(C1251,"000000"), IF(B1251="코넥스", "N/A","KRX:"&amp;TEXT(C1251,"000000")))</f>
        <v>KOSDAQ:149950</v>
      </c>
      <c r="Q1251" s="5"/>
    </row>
    <row r="1252" customFormat="false" ht="15.75" hidden="false" customHeight="false" outlineLevel="0" collapsed="false">
      <c r="A1252" s="6" t="n">
        <v>1250</v>
      </c>
      <c r="B1252" s="6" t="s">
        <v>21</v>
      </c>
      <c r="C1252" s="7" t="n">
        <v>36010</v>
      </c>
      <c r="D1252" s="6" t="s">
        <v>3817</v>
      </c>
      <c r="E1252" s="7" t="n">
        <v>32801</v>
      </c>
      <c r="F1252" s="6" t="s">
        <v>223</v>
      </c>
      <c r="G1252" s="8" t="n">
        <v>12772626</v>
      </c>
      <c r="H1252" s="8" t="n">
        <v>6636313000</v>
      </c>
      <c r="I1252" s="6" t="n">
        <v>500</v>
      </c>
      <c r="J1252" s="6" t="s">
        <v>17</v>
      </c>
      <c r="K1252" s="6" t="s">
        <v>3818</v>
      </c>
      <c r="L1252" s="6" t="s">
        <v>3819</v>
      </c>
      <c r="M1252" s="3"/>
      <c r="N1252" s="9" t="str">
        <f aca="false">IF(B1252="코스닥", TEXT(C1252,"000000")&amp;".KQ", IF(B1252="코넥스", "N/A",TEXT(C1252,"000000")&amp;".KS"))</f>
        <v>036010.KQ</v>
      </c>
      <c r="O1252" s="5"/>
      <c r="P1252" s="4" t="str">
        <f aca="false">IF(B1252="코스닥", "KOSDAQ:"&amp;TEXT(C1252,"000000"), IF(B1252="코넥스", "N/A","KRX:"&amp;TEXT(C1252,"000000")))</f>
        <v>KOSDAQ:036010</v>
      </c>
      <c r="Q1252" s="5"/>
    </row>
    <row r="1253" customFormat="false" ht="15.75" hidden="false" customHeight="false" outlineLevel="0" collapsed="false">
      <c r="A1253" s="6" t="n">
        <v>1251</v>
      </c>
      <c r="B1253" s="6" t="s">
        <v>21</v>
      </c>
      <c r="C1253" s="7" t="n">
        <v>50860</v>
      </c>
      <c r="D1253" s="6" t="s">
        <v>3820</v>
      </c>
      <c r="E1253" s="7" t="n">
        <v>32902</v>
      </c>
      <c r="F1253" s="6" t="s">
        <v>282</v>
      </c>
      <c r="G1253" s="8" t="n">
        <v>17500000</v>
      </c>
      <c r="H1253" s="8" t="n">
        <v>8750000000</v>
      </c>
      <c r="I1253" s="6" t="n">
        <v>500</v>
      </c>
      <c r="J1253" s="6" t="s">
        <v>17</v>
      </c>
      <c r="K1253" s="6" t="n">
        <v>535807777</v>
      </c>
      <c r="L1253" s="6" t="s">
        <v>3821</v>
      </c>
      <c r="M1253" s="3"/>
      <c r="N1253" s="9" t="str">
        <f aca="false">IF(B1253="코스닥", TEXT(C1253,"000000")&amp;".KQ", IF(B1253="코넥스", "N/A",TEXT(C1253,"000000")&amp;".KS"))</f>
        <v>050860.KQ</v>
      </c>
      <c r="O1253" s="5"/>
      <c r="P1253" s="4" t="str">
        <f aca="false">IF(B1253="코스닥", "KOSDAQ:"&amp;TEXT(C1253,"000000"), IF(B1253="코넥스", "N/A","KRX:"&amp;TEXT(C1253,"000000")))</f>
        <v>KOSDAQ:050860</v>
      </c>
      <c r="Q1253" s="5"/>
    </row>
    <row r="1254" customFormat="false" ht="15.75" hidden="false" customHeight="false" outlineLevel="0" collapsed="false">
      <c r="A1254" s="6" t="n">
        <v>1252</v>
      </c>
      <c r="B1254" s="6" t="s">
        <v>21</v>
      </c>
      <c r="C1254" s="7" t="n">
        <v>67390</v>
      </c>
      <c r="D1254" s="6" t="s">
        <v>3822</v>
      </c>
      <c r="E1254" s="7" t="n">
        <v>33103</v>
      </c>
      <c r="F1254" s="6" t="s">
        <v>2068</v>
      </c>
      <c r="G1254" s="8" t="n">
        <v>13797653</v>
      </c>
      <c r="H1254" s="8" t="n">
        <v>7150826500</v>
      </c>
      <c r="I1254" s="6" t="n">
        <v>500</v>
      </c>
      <c r="J1254" s="6" t="s">
        <v>17</v>
      </c>
      <c r="K1254" s="6" t="s">
        <v>3823</v>
      </c>
      <c r="L1254" s="6" t="s">
        <v>3824</v>
      </c>
      <c r="M1254" s="3"/>
      <c r="N1254" s="9" t="str">
        <f aca="false">IF(B1254="코스닥", TEXT(C1254,"000000")&amp;".KQ", IF(B1254="코넥스", "N/A",TEXT(C1254,"000000")&amp;".KS"))</f>
        <v>067390.KQ</v>
      </c>
      <c r="O1254" s="5"/>
      <c r="P1254" s="4" t="str">
        <f aca="false">IF(B1254="코스닥", "KOSDAQ:"&amp;TEXT(C1254,"000000"), IF(B1254="코넥스", "N/A","KRX:"&amp;TEXT(C1254,"000000")))</f>
        <v>KOSDAQ:067390</v>
      </c>
      <c r="Q1254" s="5"/>
    </row>
    <row r="1255" customFormat="false" ht="15.75" hidden="false" customHeight="false" outlineLevel="0" collapsed="false">
      <c r="A1255" s="6" t="n">
        <v>1253</v>
      </c>
      <c r="B1255" s="6" t="s">
        <v>21</v>
      </c>
      <c r="C1255" s="7" t="n">
        <v>127710</v>
      </c>
      <c r="D1255" s="6" t="s">
        <v>3825</v>
      </c>
      <c r="E1255" s="7" t="n">
        <v>106301</v>
      </c>
      <c r="F1255" s="6" t="s">
        <v>231</v>
      </c>
      <c r="G1255" s="8" t="n">
        <v>25244030</v>
      </c>
      <c r="H1255" s="8" t="n">
        <v>12622015000</v>
      </c>
      <c r="I1255" s="6" t="n">
        <v>500</v>
      </c>
      <c r="J1255" s="6" t="s">
        <v>17</v>
      </c>
      <c r="K1255" s="6" t="s">
        <v>3826</v>
      </c>
      <c r="L1255" s="6" t="s">
        <v>3827</v>
      </c>
      <c r="M1255" s="3"/>
      <c r="N1255" s="9" t="str">
        <f aca="false">IF(B1255="코스닥", TEXT(C1255,"000000")&amp;".KQ", IF(B1255="코넥스", "N/A",TEXT(C1255,"000000")&amp;".KS"))</f>
        <v>127710.KQ</v>
      </c>
      <c r="O1255" s="5"/>
      <c r="P1255" s="4" t="str">
        <f aca="false">IF(B1255="코스닥", "KOSDAQ:"&amp;TEXT(C1255,"000000"), IF(B1255="코넥스", "N/A","KRX:"&amp;TEXT(C1255,"000000")))</f>
        <v>KOSDAQ:127710</v>
      </c>
      <c r="Q1255" s="5"/>
    </row>
    <row r="1256" customFormat="false" ht="15.75" hidden="false" customHeight="false" outlineLevel="0" collapsed="false">
      <c r="A1256" s="6" t="n">
        <v>1254</v>
      </c>
      <c r="B1256" s="6" t="s">
        <v>21</v>
      </c>
      <c r="C1256" s="7" t="n">
        <v>143160</v>
      </c>
      <c r="D1256" s="6" t="s">
        <v>3828</v>
      </c>
      <c r="E1256" s="7" t="n">
        <v>32604</v>
      </c>
      <c r="F1256" s="6" t="s">
        <v>210</v>
      </c>
      <c r="G1256" s="8" t="n">
        <v>10716390</v>
      </c>
      <c r="H1256" s="8" t="n">
        <v>5358195000</v>
      </c>
      <c r="I1256" s="6" t="n">
        <v>500</v>
      </c>
      <c r="J1256" s="6" t="s">
        <v>17</v>
      </c>
      <c r="K1256" s="6" t="s">
        <v>3829</v>
      </c>
      <c r="L1256" s="6" t="s">
        <v>3830</v>
      </c>
      <c r="M1256" s="3"/>
      <c r="N1256" s="9" t="str">
        <f aca="false">IF(B1256="코스닥", TEXT(C1256,"000000")&amp;".KQ", IF(B1256="코넥스", "N/A",TEXT(C1256,"000000")&amp;".KS"))</f>
        <v>143160.KQ</v>
      </c>
      <c r="O1256" s="5"/>
      <c r="P1256" s="4" t="str">
        <f aca="false">IF(B1256="코스닥", "KOSDAQ:"&amp;TEXT(C1256,"000000"), IF(B1256="코넥스", "N/A","KRX:"&amp;TEXT(C1256,"000000")))</f>
        <v>KOSDAQ:143160</v>
      </c>
      <c r="Q1256" s="5"/>
    </row>
    <row r="1257" customFormat="false" ht="15.75" hidden="false" customHeight="false" outlineLevel="0" collapsed="false">
      <c r="A1257" s="6" t="n">
        <v>1255</v>
      </c>
      <c r="B1257" s="6" t="s">
        <v>21</v>
      </c>
      <c r="C1257" s="7" t="n">
        <v>54800</v>
      </c>
      <c r="D1257" s="6" t="s">
        <v>3831</v>
      </c>
      <c r="E1257" s="7" t="n">
        <v>137105</v>
      </c>
      <c r="F1257" s="6" t="s">
        <v>36</v>
      </c>
      <c r="G1257" s="8" t="n">
        <v>10347756</v>
      </c>
      <c r="H1257" s="8" t="n">
        <v>5173878000</v>
      </c>
      <c r="I1257" s="6" t="n">
        <v>500</v>
      </c>
      <c r="J1257" s="6" t="s">
        <v>17</v>
      </c>
      <c r="K1257" s="6" t="s">
        <v>3832</v>
      </c>
      <c r="L1257" s="6" t="s">
        <v>3830</v>
      </c>
      <c r="M1257" s="3"/>
      <c r="N1257" s="9" t="str">
        <f aca="false">IF(B1257="코스닥", TEXT(C1257,"000000")&amp;".KQ", IF(B1257="코넥스", "N/A",TEXT(C1257,"000000")&amp;".KS"))</f>
        <v>054800.KQ</v>
      </c>
      <c r="O1257" s="5"/>
      <c r="P1257" s="4" t="str">
        <f aca="false">IF(B1257="코스닥", "KOSDAQ:"&amp;TEXT(C1257,"000000"), IF(B1257="코넥스", "N/A","KRX:"&amp;TEXT(C1257,"000000")))</f>
        <v>KOSDAQ:054800</v>
      </c>
      <c r="Q1257" s="5"/>
    </row>
    <row r="1258" customFormat="false" ht="15.75" hidden="false" customHeight="false" outlineLevel="0" collapsed="false">
      <c r="A1258" s="6" t="n">
        <v>1256</v>
      </c>
      <c r="B1258" s="6" t="s">
        <v>21</v>
      </c>
      <c r="C1258" s="7" t="n">
        <v>78780</v>
      </c>
      <c r="D1258" s="6" t="s">
        <v>3833</v>
      </c>
      <c r="E1258" s="7" t="n">
        <v>32602</v>
      </c>
      <c r="F1258" s="6" t="s">
        <v>23</v>
      </c>
      <c r="G1258" s="8" t="n">
        <v>7448265</v>
      </c>
      <c r="H1258" s="8" t="n">
        <v>3724132500</v>
      </c>
      <c r="I1258" s="6" t="n">
        <v>500</v>
      </c>
      <c r="J1258" s="6" t="s">
        <v>17</v>
      </c>
      <c r="K1258" s="6" t="s">
        <v>3834</v>
      </c>
      <c r="L1258" s="6" t="s">
        <v>3835</v>
      </c>
      <c r="M1258" s="3"/>
      <c r="N1258" s="9" t="str">
        <f aca="false">IF(B1258="코스닥", TEXT(C1258,"000000")&amp;".KQ", IF(B1258="코넥스", "N/A",TEXT(C1258,"000000")&amp;".KS"))</f>
        <v>078780.KQ</v>
      </c>
      <c r="O1258" s="5"/>
      <c r="P1258" s="4" t="str">
        <f aca="false">IF(B1258="코스닥", "KOSDAQ:"&amp;TEXT(C1258,"000000"), IF(B1258="코넥스", "N/A","KRX:"&amp;TEXT(C1258,"000000")))</f>
        <v>KOSDAQ:078780</v>
      </c>
      <c r="Q1258" s="5"/>
    </row>
    <row r="1259" customFormat="false" ht="15.75" hidden="false" customHeight="false" outlineLevel="0" collapsed="false">
      <c r="A1259" s="6" t="n">
        <v>1257</v>
      </c>
      <c r="B1259" s="6" t="s">
        <v>21</v>
      </c>
      <c r="C1259" s="7" t="n">
        <v>60570</v>
      </c>
      <c r="D1259" s="6" t="s">
        <v>3836</v>
      </c>
      <c r="E1259" s="7" t="n">
        <v>32605</v>
      </c>
      <c r="F1259" s="6" t="s">
        <v>1143</v>
      </c>
      <c r="G1259" s="8" t="n">
        <v>31096196</v>
      </c>
      <c r="H1259" s="8" t="n">
        <v>15548098000</v>
      </c>
      <c r="I1259" s="6" t="n">
        <v>500</v>
      </c>
      <c r="J1259" s="6" t="s">
        <v>17</v>
      </c>
      <c r="K1259" s="6" t="s">
        <v>3837</v>
      </c>
      <c r="L1259" s="6" t="s">
        <v>3838</v>
      </c>
      <c r="M1259" s="3"/>
      <c r="N1259" s="9" t="str">
        <f aca="false">IF(B1259="코스닥", TEXT(C1259,"000000")&amp;".KQ", IF(B1259="코넥스", "N/A",TEXT(C1259,"000000")&amp;".KS"))</f>
        <v>060570.KQ</v>
      </c>
      <c r="O1259" s="5"/>
      <c r="P1259" s="4" t="str">
        <f aca="false">IF(B1259="코스닥", "KOSDAQ:"&amp;TEXT(C1259,"000000"), IF(B1259="코넥스", "N/A","KRX:"&amp;TEXT(C1259,"000000")))</f>
        <v>KOSDAQ:060570</v>
      </c>
      <c r="Q1259" s="5"/>
    </row>
    <row r="1260" customFormat="false" ht="15.75" hidden="false" customHeight="false" outlineLevel="0" collapsed="false">
      <c r="A1260" s="6" t="n">
        <v>1258</v>
      </c>
      <c r="B1260" s="6" t="s">
        <v>21</v>
      </c>
      <c r="C1260" s="7" t="n">
        <v>99190</v>
      </c>
      <c r="D1260" s="6" t="s">
        <v>3839</v>
      </c>
      <c r="E1260" s="7" t="n">
        <v>32701</v>
      </c>
      <c r="F1260" s="6" t="s">
        <v>2695</v>
      </c>
      <c r="G1260" s="8" t="n">
        <v>9099289</v>
      </c>
      <c r="H1260" s="8" t="n">
        <v>4549644500</v>
      </c>
      <c r="I1260" s="6" t="n">
        <v>500</v>
      </c>
      <c r="J1260" s="6" t="s">
        <v>17</v>
      </c>
      <c r="K1260" s="6" t="s">
        <v>3840</v>
      </c>
      <c r="L1260" s="6" t="s">
        <v>3841</v>
      </c>
      <c r="M1260" s="3"/>
      <c r="N1260" s="9" t="str">
        <f aca="false">IF(B1260="코스닥", TEXT(C1260,"000000")&amp;".KQ", IF(B1260="코넥스", "N/A",TEXT(C1260,"000000")&amp;".KS"))</f>
        <v>099190.KQ</v>
      </c>
      <c r="O1260" s="5"/>
      <c r="P1260" s="4" t="str">
        <f aca="false">IF(B1260="코스닥", "KOSDAQ:"&amp;TEXT(C1260,"000000"), IF(B1260="코넥스", "N/A","KRX:"&amp;TEXT(C1260,"000000")))</f>
        <v>KOSDAQ:099190</v>
      </c>
      <c r="Q1260" s="5"/>
    </row>
    <row r="1261" customFormat="false" ht="15.75" hidden="false" customHeight="false" outlineLevel="0" collapsed="false">
      <c r="A1261" s="6" t="n">
        <v>1259</v>
      </c>
      <c r="B1261" s="6" t="s">
        <v>21</v>
      </c>
      <c r="C1261" s="7" t="n">
        <v>214430</v>
      </c>
      <c r="D1261" s="6" t="s">
        <v>3842</v>
      </c>
      <c r="E1261" s="7" t="n">
        <v>32602</v>
      </c>
      <c r="F1261" s="6" t="s">
        <v>23</v>
      </c>
      <c r="G1261" s="8" t="n">
        <v>3317400</v>
      </c>
      <c r="H1261" s="8" t="n">
        <v>1685980000</v>
      </c>
      <c r="I1261" s="6" t="n">
        <v>500</v>
      </c>
      <c r="J1261" s="6" t="s">
        <v>17</v>
      </c>
      <c r="K1261" s="6" t="s">
        <v>3843</v>
      </c>
      <c r="L1261" s="6" t="s">
        <v>3844</v>
      </c>
      <c r="M1261" s="3"/>
      <c r="N1261" s="9" t="str">
        <f aca="false">IF(B1261="코스닥", TEXT(C1261,"000000")&amp;".KQ", IF(B1261="코넥스", "N/A",TEXT(C1261,"000000")&amp;".KS"))</f>
        <v>214430.KQ</v>
      </c>
      <c r="O1261" s="5"/>
      <c r="P1261" s="4" t="str">
        <f aca="false">IF(B1261="코스닥", "KOSDAQ:"&amp;TEXT(C1261,"000000"), IF(B1261="코넥스", "N/A","KRX:"&amp;TEXT(C1261,"000000")))</f>
        <v>KOSDAQ:214430</v>
      </c>
      <c r="Q1261" s="5"/>
    </row>
    <row r="1262" customFormat="false" ht="15.75" hidden="false" customHeight="false" outlineLevel="0" collapsed="false">
      <c r="A1262" s="6" t="n">
        <v>1260</v>
      </c>
      <c r="B1262" s="6" t="s">
        <v>21</v>
      </c>
      <c r="C1262" s="7" t="n">
        <v>40910</v>
      </c>
      <c r="D1262" s="6" t="s">
        <v>3845</v>
      </c>
      <c r="E1262" s="7" t="n">
        <v>32902</v>
      </c>
      <c r="F1262" s="6" t="s">
        <v>282</v>
      </c>
      <c r="G1262" s="8" t="n">
        <v>16450664</v>
      </c>
      <c r="H1262" s="8" t="n">
        <v>8225332000</v>
      </c>
      <c r="I1262" s="6" t="n">
        <v>500</v>
      </c>
      <c r="J1262" s="6" t="s">
        <v>17</v>
      </c>
      <c r="K1262" s="6" t="s">
        <v>3846</v>
      </c>
      <c r="L1262" s="6" t="s">
        <v>3847</v>
      </c>
      <c r="M1262" s="3"/>
      <c r="N1262" s="9" t="str">
        <f aca="false">IF(B1262="코스닥", TEXT(C1262,"000000")&amp;".KQ", IF(B1262="코넥스", "N/A",TEXT(C1262,"000000")&amp;".KS"))</f>
        <v>040910.KQ</v>
      </c>
      <c r="O1262" s="5"/>
      <c r="P1262" s="4" t="str">
        <f aca="false">IF(B1262="코스닥", "KOSDAQ:"&amp;TEXT(C1262,"000000"), IF(B1262="코넥스", "N/A","KRX:"&amp;TEXT(C1262,"000000")))</f>
        <v>KOSDAQ:040910</v>
      </c>
      <c r="Q1262" s="5"/>
    </row>
    <row r="1263" customFormat="false" ht="15.75" hidden="false" customHeight="false" outlineLevel="0" collapsed="false">
      <c r="A1263" s="6" t="n">
        <v>1261</v>
      </c>
      <c r="B1263" s="6" t="s">
        <v>21</v>
      </c>
      <c r="C1263" s="7" t="n">
        <v>68940</v>
      </c>
      <c r="D1263" s="6" t="s">
        <v>3848</v>
      </c>
      <c r="E1263" s="7" t="n">
        <v>32602</v>
      </c>
      <c r="F1263" s="6" t="s">
        <v>23</v>
      </c>
      <c r="G1263" s="8" t="n">
        <v>12471889</v>
      </c>
      <c r="H1263" s="8" t="n">
        <v>6235944500</v>
      </c>
      <c r="I1263" s="6" t="n">
        <v>500</v>
      </c>
      <c r="J1263" s="6" t="s">
        <v>17</v>
      </c>
      <c r="K1263" s="6" t="s">
        <v>3849</v>
      </c>
      <c r="L1263" s="6" t="s">
        <v>3850</v>
      </c>
      <c r="M1263" s="3"/>
      <c r="N1263" s="9" t="str">
        <f aca="false">IF(B1263="코스닥", TEXT(C1263,"000000")&amp;".KQ", IF(B1263="코넥스", "N/A",TEXT(C1263,"000000")&amp;".KS"))</f>
        <v>068940.KQ</v>
      </c>
      <c r="O1263" s="5"/>
      <c r="P1263" s="4" t="str">
        <f aca="false">IF(B1263="코스닥", "KOSDAQ:"&amp;TEXT(C1263,"000000"), IF(B1263="코넥스", "N/A","KRX:"&amp;TEXT(C1263,"000000")))</f>
        <v>KOSDAQ:068940</v>
      </c>
      <c r="Q1263" s="5"/>
    </row>
    <row r="1264" customFormat="false" ht="15.75" hidden="false" customHeight="false" outlineLevel="0" collapsed="false">
      <c r="A1264" s="6" t="n">
        <v>1262</v>
      </c>
      <c r="B1264" s="6" t="s">
        <v>21</v>
      </c>
      <c r="C1264" s="7" t="n">
        <v>52860</v>
      </c>
      <c r="D1264" s="6" t="s">
        <v>3851</v>
      </c>
      <c r="E1264" s="7" t="n">
        <v>32601</v>
      </c>
      <c r="F1264" s="6" t="s">
        <v>147</v>
      </c>
      <c r="G1264" s="8" t="n">
        <v>14207903</v>
      </c>
      <c r="H1264" s="8" t="n">
        <v>7103951500</v>
      </c>
      <c r="I1264" s="6" t="n">
        <v>500</v>
      </c>
      <c r="J1264" s="6" t="s">
        <v>17</v>
      </c>
      <c r="K1264" s="6" t="s">
        <v>3852</v>
      </c>
      <c r="L1264" s="6" t="s">
        <v>3634</v>
      </c>
      <c r="M1264" s="3"/>
      <c r="N1264" s="9" t="str">
        <f aca="false">IF(B1264="코스닥", TEXT(C1264,"000000")&amp;".KQ", IF(B1264="코넥스", "N/A",TEXT(C1264,"000000")&amp;".KS"))</f>
        <v>052860.KQ</v>
      </c>
      <c r="O1264" s="5"/>
      <c r="P1264" s="4" t="str">
        <f aca="false">IF(B1264="코스닥", "KOSDAQ:"&amp;TEXT(C1264,"000000"), IF(B1264="코넥스", "N/A","KRX:"&amp;TEXT(C1264,"000000")))</f>
        <v>KOSDAQ:052860</v>
      </c>
      <c r="Q1264" s="5"/>
    </row>
    <row r="1265" customFormat="false" ht="15.75" hidden="false" customHeight="false" outlineLevel="0" collapsed="false">
      <c r="A1265" s="6" t="n">
        <v>1263</v>
      </c>
      <c r="B1265" s="6" t="s">
        <v>21</v>
      </c>
      <c r="C1265" s="7" t="n">
        <v>69920</v>
      </c>
      <c r="D1265" s="6" t="s">
        <v>3853</v>
      </c>
      <c r="E1265" s="7" t="n">
        <v>74709</v>
      </c>
      <c r="F1265" s="6" t="s">
        <v>1444</v>
      </c>
      <c r="G1265" s="8" t="n">
        <v>25514093</v>
      </c>
      <c r="H1265" s="8" t="n">
        <v>12757046500</v>
      </c>
      <c r="I1265" s="6" t="n">
        <v>500</v>
      </c>
      <c r="J1265" s="6" t="s">
        <v>17</v>
      </c>
      <c r="K1265" s="6" t="s">
        <v>3854</v>
      </c>
      <c r="L1265" s="6" t="s">
        <v>3855</v>
      </c>
      <c r="M1265" s="3"/>
      <c r="N1265" s="9" t="str">
        <f aca="false">IF(B1265="코스닥", TEXT(C1265,"000000")&amp;".KQ", IF(B1265="코넥스", "N/A",TEXT(C1265,"000000")&amp;".KS"))</f>
        <v>069920.KQ</v>
      </c>
      <c r="O1265" s="5"/>
      <c r="P1265" s="4" t="str">
        <f aca="false">IF(B1265="코스닥", "KOSDAQ:"&amp;TEXT(C1265,"000000"), IF(B1265="코넥스", "N/A","KRX:"&amp;TEXT(C1265,"000000")))</f>
        <v>KOSDAQ:069920</v>
      </c>
      <c r="Q1265" s="5"/>
    </row>
    <row r="1266" customFormat="false" ht="15.75" hidden="false" customHeight="false" outlineLevel="0" collapsed="false">
      <c r="A1266" s="6" t="n">
        <v>1264</v>
      </c>
      <c r="B1266" s="6" t="s">
        <v>21</v>
      </c>
      <c r="C1266" s="7" t="n">
        <v>38880</v>
      </c>
      <c r="D1266" s="6" t="s">
        <v>3856</v>
      </c>
      <c r="E1266" s="7" t="n">
        <v>32602</v>
      </c>
      <c r="F1266" s="6" t="s">
        <v>23</v>
      </c>
      <c r="G1266" s="8" t="n">
        <v>32547943</v>
      </c>
      <c r="H1266" s="8" t="n">
        <v>16273971500</v>
      </c>
      <c r="I1266" s="6" t="n">
        <v>500</v>
      </c>
      <c r="J1266" s="6" t="s">
        <v>17</v>
      </c>
      <c r="K1266" s="6" t="s">
        <v>3857</v>
      </c>
      <c r="L1266" s="6" t="s">
        <v>3858</v>
      </c>
      <c r="M1266" s="3"/>
      <c r="N1266" s="9" t="str">
        <f aca="false">IF(B1266="코스닥", TEXT(C1266,"000000")&amp;".KQ", IF(B1266="코넥스", "N/A",TEXT(C1266,"000000")&amp;".KS"))</f>
        <v>038880.KQ</v>
      </c>
      <c r="O1266" s="5"/>
      <c r="P1266" s="4" t="str">
        <f aca="false">IF(B1266="코스닥", "KOSDAQ:"&amp;TEXT(C1266,"000000"), IF(B1266="코넥스", "N/A","KRX:"&amp;TEXT(C1266,"000000")))</f>
        <v>KOSDAQ:038880</v>
      </c>
      <c r="Q1266" s="5"/>
    </row>
    <row r="1267" customFormat="false" ht="15.75" hidden="false" customHeight="false" outlineLevel="0" collapsed="false">
      <c r="A1267" s="6" t="n">
        <v>1265</v>
      </c>
      <c r="B1267" s="6" t="s">
        <v>21</v>
      </c>
      <c r="C1267" s="7" t="n">
        <v>101390</v>
      </c>
      <c r="D1267" s="6" t="s">
        <v>3859</v>
      </c>
      <c r="E1267" s="7" t="n">
        <v>74605</v>
      </c>
      <c r="F1267" s="6" t="s">
        <v>1313</v>
      </c>
      <c r="G1267" s="8" t="n">
        <v>18318009</v>
      </c>
      <c r="H1267" s="8" t="n">
        <v>9159004500</v>
      </c>
      <c r="I1267" s="6" t="n">
        <v>500</v>
      </c>
      <c r="J1267" s="6" t="s">
        <v>17</v>
      </c>
      <c r="K1267" s="6" t="s">
        <v>3860</v>
      </c>
      <c r="L1267" s="6" t="s">
        <v>3861</v>
      </c>
      <c r="M1267" s="3"/>
      <c r="N1267" s="9" t="str">
        <f aca="false">IF(B1267="코스닥", TEXT(C1267,"000000")&amp;".KQ", IF(B1267="코넥스", "N/A",TEXT(C1267,"000000")&amp;".KS"))</f>
        <v>101390.KQ</v>
      </c>
      <c r="O1267" s="5"/>
      <c r="P1267" s="4" t="str">
        <f aca="false">IF(B1267="코스닥", "KOSDAQ:"&amp;TEXT(C1267,"000000"), IF(B1267="코넥스", "N/A","KRX:"&amp;TEXT(C1267,"000000")))</f>
        <v>KOSDAQ:101390</v>
      </c>
      <c r="Q1267" s="5"/>
    </row>
    <row r="1268" customFormat="false" ht="15.75" hidden="false" customHeight="false" outlineLevel="0" collapsed="false">
      <c r="A1268" s="6" t="n">
        <v>1266</v>
      </c>
      <c r="B1268" s="6" t="s">
        <v>21</v>
      </c>
      <c r="C1268" s="7" t="n">
        <v>114810</v>
      </c>
      <c r="D1268" s="6" t="s">
        <v>3862</v>
      </c>
      <c r="E1268" s="7" t="n">
        <v>32902</v>
      </c>
      <c r="F1268" s="6" t="s">
        <v>282</v>
      </c>
      <c r="G1268" s="8" t="n">
        <v>10495566</v>
      </c>
      <c r="H1268" s="8" t="n">
        <v>5247783000</v>
      </c>
      <c r="I1268" s="6" t="n">
        <v>500</v>
      </c>
      <c r="J1268" s="6" t="s">
        <v>17</v>
      </c>
      <c r="K1268" s="6" t="s">
        <v>3863</v>
      </c>
      <c r="L1268" s="6" t="s">
        <v>3864</v>
      </c>
      <c r="M1268" s="3"/>
      <c r="N1268" s="9" t="str">
        <f aca="false">IF(B1268="코스닥", TEXT(C1268,"000000")&amp;".KQ", IF(B1268="코넥스", "N/A",TEXT(C1268,"000000")&amp;".KS"))</f>
        <v>114810.KQ</v>
      </c>
      <c r="O1268" s="5"/>
      <c r="P1268" s="4" t="str">
        <f aca="false">IF(B1268="코스닥", "KOSDAQ:"&amp;TEXT(C1268,"000000"), IF(B1268="코넥스", "N/A","KRX:"&amp;TEXT(C1268,"000000")))</f>
        <v>KOSDAQ:114810</v>
      </c>
      <c r="Q1268" s="5"/>
    </row>
    <row r="1269" customFormat="false" ht="15.75" hidden="false" customHeight="false" outlineLevel="0" collapsed="false">
      <c r="A1269" s="6" t="n">
        <v>1267</v>
      </c>
      <c r="B1269" s="6" t="s">
        <v>21</v>
      </c>
      <c r="C1269" s="7" t="n">
        <v>31310</v>
      </c>
      <c r="D1269" s="6" t="s">
        <v>3865</v>
      </c>
      <c r="E1269" s="7" t="n">
        <v>74709</v>
      </c>
      <c r="F1269" s="6" t="s">
        <v>1444</v>
      </c>
      <c r="G1269" s="8" t="n">
        <v>15772574</v>
      </c>
      <c r="H1269" s="8" t="n">
        <v>7886287000</v>
      </c>
      <c r="I1269" s="6" t="n">
        <v>500</v>
      </c>
      <c r="J1269" s="6" t="s">
        <v>17</v>
      </c>
      <c r="K1269" s="6" t="s">
        <v>3866</v>
      </c>
      <c r="L1269" s="6" t="s">
        <v>3867</v>
      </c>
      <c r="M1269" s="3"/>
      <c r="N1269" s="9" t="str">
        <f aca="false">IF(B1269="코스닥", TEXT(C1269,"000000")&amp;".KQ", IF(B1269="코넥스", "N/A",TEXT(C1269,"000000")&amp;".KS"))</f>
        <v>031310.KQ</v>
      </c>
      <c r="O1269" s="5"/>
      <c r="P1269" s="4" t="str">
        <f aca="false">IF(B1269="코스닥", "KOSDAQ:"&amp;TEXT(C1269,"000000"), IF(B1269="코넥스", "N/A","KRX:"&amp;TEXT(C1269,"000000")))</f>
        <v>KOSDAQ:031310</v>
      </c>
      <c r="Q1269" s="5"/>
    </row>
    <row r="1270" customFormat="false" ht="15.75" hidden="false" customHeight="false" outlineLevel="0" collapsed="false">
      <c r="A1270" s="6" t="n">
        <v>1268</v>
      </c>
      <c r="B1270" s="6" t="s">
        <v>21</v>
      </c>
      <c r="C1270" s="7" t="n">
        <v>59100</v>
      </c>
      <c r="D1270" s="6" t="s">
        <v>3868</v>
      </c>
      <c r="E1270" s="7" t="n">
        <v>32602</v>
      </c>
      <c r="F1270" s="6" t="s">
        <v>23</v>
      </c>
      <c r="G1270" s="8" t="n">
        <v>6754625</v>
      </c>
      <c r="H1270" s="8" t="n">
        <v>3377312500</v>
      </c>
      <c r="I1270" s="6" t="n">
        <v>500</v>
      </c>
      <c r="J1270" s="6" t="s">
        <v>17</v>
      </c>
      <c r="K1270" s="6" t="s">
        <v>3869</v>
      </c>
      <c r="L1270" s="6" t="s">
        <v>3870</v>
      </c>
      <c r="M1270" s="3"/>
      <c r="N1270" s="9" t="str">
        <f aca="false">IF(B1270="코스닥", TEXT(C1270,"000000")&amp;".KQ", IF(B1270="코넥스", "N/A",TEXT(C1270,"000000")&amp;".KS"))</f>
        <v>059100.KQ</v>
      </c>
      <c r="O1270" s="5"/>
      <c r="P1270" s="4" t="str">
        <f aca="false">IF(B1270="코스닥", "KOSDAQ:"&amp;TEXT(C1270,"000000"), IF(B1270="코넥스", "N/A","KRX:"&amp;TEXT(C1270,"000000")))</f>
        <v>KOSDAQ:059100</v>
      </c>
      <c r="Q1270" s="5"/>
    </row>
    <row r="1271" customFormat="false" ht="15.75" hidden="false" customHeight="false" outlineLevel="0" collapsed="false">
      <c r="A1271" s="6" t="n">
        <v>1269</v>
      </c>
      <c r="B1271" s="6" t="s">
        <v>21</v>
      </c>
      <c r="C1271" s="7" t="n">
        <v>52460</v>
      </c>
      <c r="D1271" s="6" t="s">
        <v>3871</v>
      </c>
      <c r="E1271" s="7" t="n">
        <v>106201</v>
      </c>
      <c r="F1271" s="6" t="s">
        <v>286</v>
      </c>
      <c r="G1271" s="8" t="n">
        <v>8053968</v>
      </c>
      <c r="H1271" s="8" t="n">
        <v>4026984000</v>
      </c>
      <c r="I1271" s="6" t="n">
        <v>500</v>
      </c>
      <c r="J1271" s="6" t="s">
        <v>17</v>
      </c>
      <c r="K1271" s="6" t="s">
        <v>3872</v>
      </c>
      <c r="L1271" s="6" t="s">
        <v>3873</v>
      </c>
      <c r="M1271" s="3"/>
      <c r="N1271" s="9" t="str">
        <f aca="false">IF(B1271="코스닥", TEXT(C1271,"000000")&amp;".KQ", IF(B1271="코넥스", "N/A",TEXT(C1271,"000000")&amp;".KS"))</f>
        <v>052460.KQ</v>
      </c>
      <c r="O1271" s="5"/>
      <c r="P1271" s="4" t="str">
        <f aca="false">IF(B1271="코스닥", "KOSDAQ:"&amp;TEXT(C1271,"000000"), IF(B1271="코넥스", "N/A","KRX:"&amp;TEXT(C1271,"000000")))</f>
        <v>KOSDAQ:052460</v>
      </c>
      <c r="Q1271" s="5"/>
    </row>
    <row r="1272" customFormat="false" ht="15.75" hidden="false" customHeight="false" outlineLevel="0" collapsed="false">
      <c r="A1272" s="6" t="n">
        <v>1270</v>
      </c>
      <c r="B1272" s="6" t="s">
        <v>21</v>
      </c>
      <c r="C1272" s="7" t="n">
        <v>119830</v>
      </c>
      <c r="D1272" s="6" t="s">
        <v>3874</v>
      </c>
      <c r="E1272" s="7" t="n">
        <v>137309</v>
      </c>
      <c r="F1272" s="6" t="s">
        <v>3195</v>
      </c>
      <c r="G1272" s="8" t="n">
        <v>5209046</v>
      </c>
      <c r="H1272" s="8" t="n">
        <v>2604523000</v>
      </c>
      <c r="I1272" s="6" t="n">
        <v>500</v>
      </c>
      <c r="J1272" s="6" t="s">
        <v>17</v>
      </c>
      <c r="K1272" s="6" t="s">
        <v>3875</v>
      </c>
      <c r="L1272" s="6" t="s">
        <v>3876</v>
      </c>
      <c r="M1272" s="3"/>
      <c r="N1272" s="9" t="str">
        <f aca="false">IF(B1272="코스닥", TEXT(C1272,"000000")&amp;".KQ", IF(B1272="코넥스", "N/A",TEXT(C1272,"000000")&amp;".KS"))</f>
        <v>119830.KQ</v>
      </c>
      <c r="O1272" s="5"/>
      <c r="P1272" s="4" t="str">
        <f aca="false">IF(B1272="코스닥", "KOSDAQ:"&amp;TEXT(C1272,"000000"), IF(B1272="코넥스", "N/A","KRX:"&amp;TEXT(C1272,"000000")))</f>
        <v>KOSDAQ:119830</v>
      </c>
      <c r="Q1272" s="5"/>
    </row>
    <row r="1273" customFormat="false" ht="15.75" hidden="false" customHeight="false" outlineLevel="0" collapsed="false">
      <c r="A1273" s="6" t="n">
        <v>1271</v>
      </c>
      <c r="B1273" s="6" t="s">
        <v>21</v>
      </c>
      <c r="C1273" s="7" t="n">
        <v>124500</v>
      </c>
      <c r="D1273" s="6" t="s">
        <v>3877</v>
      </c>
      <c r="E1273" s="7" t="n">
        <v>106201</v>
      </c>
      <c r="F1273" s="6" t="s">
        <v>286</v>
      </c>
      <c r="G1273" s="8" t="n">
        <v>4420192</v>
      </c>
      <c r="H1273" s="8" t="n">
        <v>2210096000</v>
      </c>
      <c r="I1273" s="6" t="n">
        <v>500</v>
      </c>
      <c r="J1273" s="6" t="s">
        <v>17</v>
      </c>
      <c r="K1273" s="6" t="s">
        <v>3878</v>
      </c>
      <c r="L1273" s="6" t="s">
        <v>3879</v>
      </c>
      <c r="M1273" s="3"/>
      <c r="N1273" s="9" t="str">
        <f aca="false">IF(B1273="코스닥", TEXT(C1273,"000000")&amp;".KQ", IF(B1273="코넥스", "N/A",TEXT(C1273,"000000")&amp;".KS"))</f>
        <v>124500.KQ</v>
      </c>
      <c r="O1273" s="5"/>
      <c r="P1273" s="4" t="str">
        <f aca="false">IF(B1273="코스닥", "KOSDAQ:"&amp;TEXT(C1273,"000000"), IF(B1273="코넥스", "N/A","KRX:"&amp;TEXT(C1273,"000000")))</f>
        <v>KOSDAQ:124500</v>
      </c>
      <c r="Q1273" s="5"/>
    </row>
    <row r="1274" customFormat="false" ht="15.75" hidden="false" customHeight="false" outlineLevel="0" collapsed="false">
      <c r="A1274" s="6" t="n">
        <v>1272</v>
      </c>
      <c r="B1274" s="6" t="s">
        <v>21</v>
      </c>
      <c r="C1274" s="7" t="n">
        <v>32080</v>
      </c>
      <c r="D1274" s="6" t="s">
        <v>3880</v>
      </c>
      <c r="E1274" s="7" t="n">
        <v>31304</v>
      </c>
      <c r="F1274" s="6" t="s">
        <v>3881</v>
      </c>
      <c r="G1274" s="8" t="n">
        <v>16081287</v>
      </c>
      <c r="H1274" s="8" t="n">
        <v>8040643500</v>
      </c>
      <c r="I1274" s="6" t="n">
        <v>500</v>
      </c>
      <c r="J1274" s="6" t="s">
        <v>17</v>
      </c>
      <c r="K1274" s="6" t="s">
        <v>3882</v>
      </c>
      <c r="L1274" s="6" t="s">
        <v>3883</v>
      </c>
      <c r="M1274" s="3"/>
      <c r="N1274" s="9" t="str">
        <f aca="false">IF(B1274="코스닥", TEXT(C1274,"000000")&amp;".KQ", IF(B1274="코넥스", "N/A",TEXT(C1274,"000000")&amp;".KS"))</f>
        <v>032080.KQ</v>
      </c>
      <c r="O1274" s="5"/>
      <c r="P1274" s="4" t="str">
        <f aca="false">IF(B1274="코스닥", "KOSDAQ:"&amp;TEXT(C1274,"000000"), IF(B1274="코넥스", "N/A","KRX:"&amp;TEXT(C1274,"000000")))</f>
        <v>KOSDAQ:032080</v>
      </c>
      <c r="Q1274" s="5"/>
    </row>
    <row r="1275" customFormat="false" ht="15.75" hidden="false" customHeight="false" outlineLevel="0" collapsed="false">
      <c r="A1275" s="6" t="n">
        <v>1273</v>
      </c>
      <c r="B1275" s="6" t="s">
        <v>21</v>
      </c>
      <c r="C1275" s="7" t="n">
        <v>59120</v>
      </c>
      <c r="D1275" s="6" t="s">
        <v>3884</v>
      </c>
      <c r="E1275" s="7" t="n">
        <v>32601</v>
      </c>
      <c r="F1275" s="6" t="s">
        <v>147</v>
      </c>
      <c r="G1275" s="8" t="n">
        <v>5630000</v>
      </c>
      <c r="H1275" s="8" t="n">
        <v>2815000000</v>
      </c>
      <c r="I1275" s="6" t="n">
        <v>500</v>
      </c>
      <c r="J1275" s="6" t="s">
        <v>17</v>
      </c>
      <c r="K1275" s="6" t="s">
        <v>3885</v>
      </c>
      <c r="L1275" s="6" t="s">
        <v>3886</v>
      </c>
      <c r="M1275" s="3"/>
      <c r="N1275" s="9" t="str">
        <f aca="false">IF(B1275="코스닥", TEXT(C1275,"000000")&amp;".KQ", IF(B1275="코넥스", "N/A",TEXT(C1275,"000000")&amp;".KS"))</f>
        <v>059120.KQ</v>
      </c>
      <c r="O1275" s="5"/>
      <c r="P1275" s="4" t="str">
        <f aca="false">IF(B1275="코스닥", "KOSDAQ:"&amp;TEXT(C1275,"000000"), IF(B1275="코넥스", "N/A","KRX:"&amp;TEXT(C1275,"000000")))</f>
        <v>KOSDAQ:059120</v>
      </c>
      <c r="Q1275" s="5"/>
    </row>
    <row r="1276" customFormat="false" ht="15.75" hidden="false" customHeight="false" outlineLevel="0" collapsed="false">
      <c r="A1276" s="6" t="n">
        <v>1274</v>
      </c>
      <c r="B1276" s="6" t="s">
        <v>21</v>
      </c>
      <c r="C1276" s="7" t="n">
        <v>56730</v>
      </c>
      <c r="D1276" s="6" t="s">
        <v>3887</v>
      </c>
      <c r="E1276" s="7" t="n">
        <v>32605</v>
      </c>
      <c r="F1276" s="6" t="s">
        <v>1143</v>
      </c>
      <c r="G1276" s="8" t="n">
        <v>40555602</v>
      </c>
      <c r="H1276" s="8" t="n">
        <v>20277801000</v>
      </c>
      <c r="I1276" s="6" t="n">
        <v>500</v>
      </c>
      <c r="J1276" s="6" t="s">
        <v>17</v>
      </c>
      <c r="K1276" s="6" t="s">
        <v>3888</v>
      </c>
      <c r="L1276" s="6" t="s">
        <v>3889</v>
      </c>
      <c r="M1276" s="3"/>
      <c r="N1276" s="9" t="str">
        <f aca="false">IF(B1276="코스닥", TEXT(C1276,"000000")&amp;".KQ", IF(B1276="코넥스", "N/A",TEXT(C1276,"000000")&amp;".KS"))</f>
        <v>056730.KQ</v>
      </c>
      <c r="O1276" s="5"/>
      <c r="P1276" s="4" t="str">
        <f aca="false">IF(B1276="코스닥", "KOSDAQ:"&amp;TEXT(C1276,"000000"), IF(B1276="코넥스", "N/A","KRX:"&amp;TEXT(C1276,"000000")))</f>
        <v>KOSDAQ:056730</v>
      </c>
      <c r="Q1276" s="5"/>
    </row>
    <row r="1277" customFormat="false" ht="15.75" hidden="false" customHeight="false" outlineLevel="0" collapsed="false">
      <c r="A1277" s="6" t="n">
        <v>1275</v>
      </c>
      <c r="B1277" s="6" t="s">
        <v>21</v>
      </c>
      <c r="C1277" s="7" t="n">
        <v>23890</v>
      </c>
      <c r="D1277" s="6" t="s">
        <v>3890</v>
      </c>
      <c r="E1277" s="7" t="n">
        <v>32802</v>
      </c>
      <c r="F1277" s="6" t="s">
        <v>1038</v>
      </c>
      <c r="G1277" s="8" t="n">
        <v>9150000</v>
      </c>
      <c r="H1277" s="8" t="n">
        <v>9150000000</v>
      </c>
      <c r="I1277" s="8" t="n">
        <v>1000</v>
      </c>
      <c r="J1277" s="6" t="s">
        <v>17</v>
      </c>
      <c r="K1277" s="6" t="s">
        <v>3891</v>
      </c>
      <c r="L1277" s="6" t="s">
        <v>3892</v>
      </c>
      <c r="M1277" s="3"/>
      <c r="N1277" s="9" t="str">
        <f aca="false">IF(B1277="코스닥", TEXT(C1277,"000000")&amp;".KQ", IF(B1277="코넥스", "N/A",TEXT(C1277,"000000")&amp;".KS"))</f>
        <v>023890.KQ</v>
      </c>
      <c r="O1277" s="5"/>
      <c r="P1277" s="4" t="str">
        <f aca="false">IF(B1277="코스닥", "KOSDAQ:"&amp;TEXT(C1277,"000000"), IF(B1277="코넥스", "N/A","KRX:"&amp;TEXT(C1277,"000000")))</f>
        <v>KOSDAQ:023890</v>
      </c>
      <c r="Q1277" s="5"/>
    </row>
    <row r="1278" customFormat="false" ht="15.75" hidden="false" customHeight="false" outlineLevel="0" collapsed="false">
      <c r="A1278" s="6" t="n">
        <v>1276</v>
      </c>
      <c r="B1278" s="6" t="s">
        <v>21</v>
      </c>
      <c r="C1278" s="7" t="n">
        <v>67160</v>
      </c>
      <c r="D1278" s="6" t="s">
        <v>3893</v>
      </c>
      <c r="E1278" s="7" t="n">
        <v>105802</v>
      </c>
      <c r="F1278" s="6" t="s">
        <v>235</v>
      </c>
      <c r="G1278" s="8" t="n">
        <v>10328867</v>
      </c>
      <c r="H1278" s="8" t="n">
        <v>5164433500</v>
      </c>
      <c r="I1278" s="6" t="n">
        <v>500</v>
      </c>
      <c r="J1278" s="6" t="s">
        <v>17</v>
      </c>
      <c r="K1278" s="6" t="s">
        <v>3894</v>
      </c>
      <c r="L1278" s="6" t="s">
        <v>3895</v>
      </c>
      <c r="M1278" s="3"/>
      <c r="N1278" s="9" t="str">
        <f aca="false">IF(B1278="코스닥", TEXT(C1278,"000000")&amp;".KQ", IF(B1278="코넥스", "N/A",TEXT(C1278,"000000")&amp;".KS"))</f>
        <v>067160.KQ</v>
      </c>
      <c r="O1278" s="5"/>
      <c r="P1278" s="4" t="str">
        <f aca="false">IF(B1278="코스닥", "KOSDAQ:"&amp;TEXT(C1278,"000000"), IF(B1278="코넥스", "N/A","KRX:"&amp;TEXT(C1278,"000000")))</f>
        <v>KOSDAQ:067160</v>
      </c>
      <c r="Q1278" s="5"/>
    </row>
    <row r="1279" customFormat="false" ht="15.75" hidden="false" customHeight="false" outlineLevel="0" collapsed="false">
      <c r="A1279" s="6" t="n">
        <v>1277</v>
      </c>
      <c r="B1279" s="6" t="s">
        <v>21</v>
      </c>
      <c r="C1279" s="7" t="n">
        <v>1540</v>
      </c>
      <c r="D1279" s="6" t="s">
        <v>3896</v>
      </c>
      <c r="E1279" s="7" t="n">
        <v>32102</v>
      </c>
      <c r="F1279" s="6" t="s">
        <v>129</v>
      </c>
      <c r="G1279" s="8" t="n">
        <v>13042420</v>
      </c>
      <c r="H1279" s="8" t="n">
        <v>6521210000</v>
      </c>
      <c r="I1279" s="6" t="n">
        <v>500</v>
      </c>
      <c r="J1279" s="6" t="s">
        <v>17</v>
      </c>
      <c r="K1279" s="6" t="s">
        <v>3897</v>
      </c>
      <c r="L1279" s="6" t="s">
        <v>3898</v>
      </c>
      <c r="M1279" s="3"/>
      <c r="N1279" s="9" t="str">
        <f aca="false">IF(B1279="코스닥", TEXT(C1279,"000000")&amp;".KQ", IF(B1279="코넥스", "N/A",TEXT(C1279,"000000")&amp;".KS"))</f>
        <v>001540.KQ</v>
      </c>
      <c r="O1279" s="5"/>
      <c r="P1279" s="4" t="str">
        <f aca="false">IF(B1279="코스닥", "KOSDAQ:"&amp;TEXT(C1279,"000000"), IF(B1279="코넥스", "N/A","KRX:"&amp;TEXT(C1279,"000000")))</f>
        <v>KOSDAQ:001540</v>
      </c>
      <c r="Q1279" s="5"/>
    </row>
    <row r="1280" customFormat="false" ht="15.75" hidden="false" customHeight="false" outlineLevel="0" collapsed="false">
      <c r="A1280" s="6" t="n">
        <v>1278</v>
      </c>
      <c r="B1280" s="6" t="s">
        <v>21</v>
      </c>
      <c r="C1280" s="7" t="n">
        <v>53800</v>
      </c>
      <c r="D1280" s="6" t="s">
        <v>3899</v>
      </c>
      <c r="E1280" s="7" t="n">
        <v>105802</v>
      </c>
      <c r="F1280" s="6" t="s">
        <v>235</v>
      </c>
      <c r="G1280" s="8" t="n">
        <v>10013855</v>
      </c>
      <c r="H1280" s="8" t="n">
        <v>5182644500</v>
      </c>
      <c r="I1280" s="6" t="n">
        <v>500</v>
      </c>
      <c r="J1280" s="6" t="s">
        <v>17</v>
      </c>
      <c r="K1280" s="6" t="s">
        <v>3900</v>
      </c>
      <c r="L1280" s="6" t="s">
        <v>3901</v>
      </c>
      <c r="M1280" s="3"/>
      <c r="N1280" s="9" t="str">
        <f aca="false">IF(B1280="코스닥", TEXT(C1280,"000000")&amp;".KQ", IF(B1280="코넥스", "N/A",TEXT(C1280,"000000")&amp;".KS"))</f>
        <v>053800.KQ</v>
      </c>
      <c r="O1280" s="5"/>
      <c r="P1280" s="4" t="str">
        <f aca="false">IF(B1280="코스닥", "KOSDAQ:"&amp;TEXT(C1280,"000000"), IF(B1280="코넥스", "N/A","KRX:"&amp;TEXT(C1280,"000000")))</f>
        <v>KOSDAQ:053800</v>
      </c>
      <c r="Q1280" s="5"/>
    </row>
    <row r="1281" customFormat="false" ht="15.75" hidden="false" customHeight="false" outlineLevel="0" collapsed="false">
      <c r="A1281" s="6" t="n">
        <v>1279</v>
      </c>
      <c r="B1281" s="6" t="s">
        <v>21</v>
      </c>
      <c r="C1281" s="7" t="n">
        <v>131370</v>
      </c>
      <c r="D1281" s="6" t="s">
        <v>3902</v>
      </c>
      <c r="E1281" s="7" t="n">
        <v>105802</v>
      </c>
      <c r="F1281" s="6" t="s">
        <v>235</v>
      </c>
      <c r="G1281" s="8" t="n">
        <v>53267083</v>
      </c>
      <c r="H1281" s="8" t="n">
        <v>5326708300</v>
      </c>
      <c r="I1281" s="6" t="n">
        <v>100</v>
      </c>
      <c r="J1281" s="6" t="s">
        <v>17</v>
      </c>
      <c r="K1281" s="6" t="s">
        <v>3903</v>
      </c>
      <c r="L1281" s="6" t="s">
        <v>3904</v>
      </c>
      <c r="M1281" s="3"/>
      <c r="N1281" s="9" t="str">
        <f aca="false">IF(B1281="코스닥", TEXT(C1281,"000000")&amp;".KQ", IF(B1281="코넥스", "N/A",TEXT(C1281,"000000")&amp;".KS"))</f>
        <v>131370.KQ</v>
      </c>
      <c r="O1281" s="5"/>
      <c r="P1281" s="4" t="str">
        <f aca="false">IF(B1281="코스닥", "KOSDAQ:"&amp;TEXT(C1281,"000000"), IF(B1281="코넥스", "N/A","KRX:"&amp;TEXT(C1281,"000000")))</f>
        <v>KOSDAQ:131370</v>
      </c>
      <c r="Q1281" s="5"/>
    </row>
    <row r="1282" customFormat="false" ht="15.75" hidden="false" customHeight="false" outlineLevel="0" collapsed="false">
      <c r="A1282" s="6" t="n">
        <v>1280</v>
      </c>
      <c r="B1282" s="6" t="s">
        <v>21</v>
      </c>
      <c r="C1282" s="7" t="n">
        <v>96610</v>
      </c>
      <c r="D1282" s="6" t="s">
        <v>3905</v>
      </c>
      <c r="E1282" s="7" t="n">
        <v>32601</v>
      </c>
      <c r="F1282" s="6" t="s">
        <v>147</v>
      </c>
      <c r="G1282" s="8" t="n">
        <v>8120970</v>
      </c>
      <c r="H1282" s="8" t="n">
        <v>4060485000</v>
      </c>
      <c r="I1282" s="6" t="n">
        <v>500</v>
      </c>
      <c r="J1282" s="6" t="s">
        <v>17</v>
      </c>
      <c r="K1282" s="6" t="s">
        <v>3906</v>
      </c>
      <c r="L1282" s="6" t="s">
        <v>3907</v>
      </c>
      <c r="M1282" s="3"/>
      <c r="N1282" s="9" t="str">
        <f aca="false">IF(B1282="코스닥", TEXT(C1282,"000000")&amp;".KQ", IF(B1282="코넥스", "N/A",TEXT(C1282,"000000")&amp;".KS"))</f>
        <v>096610.KQ</v>
      </c>
      <c r="O1282" s="5"/>
      <c r="P1282" s="4" t="str">
        <f aca="false">IF(B1282="코스닥", "KOSDAQ:"&amp;TEXT(C1282,"000000"), IF(B1282="코넥스", "N/A","KRX:"&amp;TEXT(C1282,"000000")))</f>
        <v>KOSDAQ:096610</v>
      </c>
      <c r="Q1282" s="5"/>
    </row>
    <row r="1283" customFormat="false" ht="15.75" hidden="false" customHeight="false" outlineLevel="0" collapsed="false">
      <c r="A1283" s="6" t="n">
        <v>1281</v>
      </c>
      <c r="B1283" s="6" t="s">
        <v>21</v>
      </c>
      <c r="C1283" s="7" t="n">
        <v>61040</v>
      </c>
      <c r="D1283" s="6" t="s">
        <v>3908</v>
      </c>
      <c r="E1283" s="7" t="n">
        <v>32604</v>
      </c>
      <c r="F1283" s="6" t="s">
        <v>210</v>
      </c>
      <c r="G1283" s="8" t="n">
        <v>12700000</v>
      </c>
      <c r="H1283" s="8" t="n">
        <v>6350000000</v>
      </c>
      <c r="I1283" s="6" t="n">
        <v>500</v>
      </c>
      <c r="J1283" s="6" t="s">
        <v>17</v>
      </c>
      <c r="K1283" s="6" t="s">
        <v>3909</v>
      </c>
      <c r="L1283" s="6" t="s">
        <v>3910</v>
      </c>
      <c r="M1283" s="3"/>
      <c r="N1283" s="9" t="str">
        <f aca="false">IF(B1283="코스닥", TEXT(C1283,"000000")&amp;".KQ", IF(B1283="코넥스", "N/A",TEXT(C1283,"000000")&amp;".KS"))</f>
        <v>061040.KQ</v>
      </c>
      <c r="O1283" s="5"/>
      <c r="P1283" s="4" t="str">
        <f aca="false">IF(B1283="코스닥", "KOSDAQ:"&amp;TEXT(C1283,"000000"), IF(B1283="코넥스", "N/A","KRX:"&amp;TEXT(C1283,"000000")))</f>
        <v>KOSDAQ:061040</v>
      </c>
      <c r="Q1283" s="5"/>
    </row>
    <row r="1284" customFormat="false" ht="15.75" hidden="false" customHeight="false" outlineLevel="0" collapsed="false">
      <c r="A1284" s="6" t="n">
        <v>1282</v>
      </c>
      <c r="B1284" s="6" t="s">
        <v>21</v>
      </c>
      <c r="C1284" s="7" t="n">
        <v>196170</v>
      </c>
      <c r="D1284" s="6" t="s">
        <v>3911</v>
      </c>
      <c r="E1284" s="7" t="n">
        <v>137001</v>
      </c>
      <c r="F1284" s="6" t="s">
        <v>2721</v>
      </c>
      <c r="G1284" s="8" t="n">
        <v>5904945</v>
      </c>
      <c r="H1284" s="8" t="n">
        <v>2952472500</v>
      </c>
      <c r="I1284" s="6" t="n">
        <v>500</v>
      </c>
      <c r="J1284" s="6" t="s">
        <v>17</v>
      </c>
      <c r="K1284" s="6" t="s">
        <v>3912</v>
      </c>
      <c r="L1284" s="6" t="s">
        <v>3913</v>
      </c>
      <c r="M1284" s="3"/>
      <c r="N1284" s="9" t="str">
        <f aca="false">IF(B1284="코스닥", TEXT(C1284,"000000")&amp;".KQ", IF(B1284="코넥스", "N/A",TEXT(C1284,"000000")&amp;".KS"))</f>
        <v>196170.KQ</v>
      </c>
      <c r="O1284" s="5"/>
      <c r="P1284" s="4" t="str">
        <f aca="false">IF(B1284="코스닥", "KOSDAQ:"&amp;TEXT(C1284,"000000"), IF(B1284="코넥스", "N/A","KRX:"&amp;TEXT(C1284,"000000")))</f>
        <v>KOSDAQ:196170</v>
      </c>
      <c r="Q1284" s="5"/>
    </row>
    <row r="1285" customFormat="false" ht="15.75" hidden="false" customHeight="false" outlineLevel="0" collapsed="false">
      <c r="A1285" s="6" t="n">
        <v>1283</v>
      </c>
      <c r="B1285" s="6" t="s">
        <v>21</v>
      </c>
      <c r="C1285" s="7" t="n">
        <v>123750</v>
      </c>
      <c r="D1285" s="6" t="s">
        <v>3914</v>
      </c>
      <c r="E1285" s="7" t="n">
        <v>33109</v>
      </c>
      <c r="F1285" s="6" t="s">
        <v>172</v>
      </c>
      <c r="G1285" s="8" t="n">
        <v>11556297</v>
      </c>
      <c r="H1285" s="8" t="n">
        <v>5778148500</v>
      </c>
      <c r="I1285" s="6" t="n">
        <v>500</v>
      </c>
      <c r="J1285" s="6" t="s">
        <v>17</v>
      </c>
      <c r="K1285" s="6" t="s">
        <v>3915</v>
      </c>
      <c r="L1285" s="6" t="s">
        <v>3916</v>
      </c>
      <c r="M1285" s="3"/>
      <c r="N1285" s="9" t="str">
        <f aca="false">IF(B1285="코스닥", TEXT(C1285,"000000")&amp;".KQ", IF(B1285="코넥스", "N/A",TEXT(C1285,"000000")&amp;".KS"))</f>
        <v>123750.KQ</v>
      </c>
      <c r="O1285" s="5"/>
      <c r="P1285" s="4" t="str">
        <f aca="false">IF(B1285="코스닥", "KOSDAQ:"&amp;TEXT(C1285,"000000"), IF(B1285="코넥스", "N/A","KRX:"&amp;TEXT(C1285,"000000")))</f>
        <v>KOSDAQ:123750</v>
      </c>
      <c r="Q1285" s="5"/>
    </row>
    <row r="1286" customFormat="false" ht="15.75" hidden="false" customHeight="false" outlineLevel="0" collapsed="false">
      <c r="A1286" s="6" t="n">
        <v>1284</v>
      </c>
      <c r="B1286" s="6" t="s">
        <v>21</v>
      </c>
      <c r="C1286" s="7" t="n">
        <v>85810</v>
      </c>
      <c r="D1286" s="6" t="s">
        <v>3917</v>
      </c>
      <c r="E1286" s="7" t="n">
        <v>105802</v>
      </c>
      <c r="F1286" s="6" t="s">
        <v>235</v>
      </c>
      <c r="G1286" s="8" t="n">
        <v>21223160</v>
      </c>
      <c r="H1286" s="8" t="n">
        <v>10987352000</v>
      </c>
      <c r="I1286" s="6" t="n">
        <v>500</v>
      </c>
      <c r="J1286" s="6" t="s">
        <v>17</v>
      </c>
      <c r="K1286" s="6" t="s">
        <v>3918</v>
      </c>
      <c r="L1286" s="6" t="s">
        <v>3919</v>
      </c>
      <c r="M1286" s="3"/>
      <c r="N1286" s="9" t="str">
        <f aca="false">IF(B1286="코스닥", TEXT(C1286,"000000")&amp;".KQ", IF(B1286="코넥스", "N/A",TEXT(C1286,"000000")&amp;".KS"))</f>
        <v>085810.KQ</v>
      </c>
      <c r="O1286" s="5"/>
      <c r="P1286" s="4" t="str">
        <f aca="false">IF(B1286="코스닥", "KOSDAQ:"&amp;TEXT(C1286,"000000"), IF(B1286="코넥스", "N/A","KRX:"&amp;TEXT(C1286,"000000")))</f>
        <v>KOSDAQ:085810</v>
      </c>
      <c r="Q1286" s="5"/>
    </row>
    <row r="1287" customFormat="false" ht="15.75" hidden="false" customHeight="false" outlineLevel="0" collapsed="false">
      <c r="A1287" s="6" t="n">
        <v>1285</v>
      </c>
      <c r="B1287" s="6" t="s">
        <v>21</v>
      </c>
      <c r="C1287" s="7" t="n">
        <v>117670</v>
      </c>
      <c r="D1287" s="6" t="s">
        <v>3920</v>
      </c>
      <c r="E1287" s="7" t="n">
        <v>32601</v>
      </c>
      <c r="F1287" s="6" t="s">
        <v>147</v>
      </c>
      <c r="G1287" s="8" t="n">
        <v>8032896</v>
      </c>
      <c r="H1287" s="8" t="n">
        <v>4016448000</v>
      </c>
      <c r="I1287" s="6" t="n">
        <v>500</v>
      </c>
      <c r="J1287" s="6" t="s">
        <v>17</v>
      </c>
      <c r="K1287" s="6" t="s">
        <v>3921</v>
      </c>
      <c r="L1287" s="6" t="s">
        <v>3922</v>
      </c>
      <c r="M1287" s="3"/>
      <c r="N1287" s="9" t="str">
        <f aca="false">IF(B1287="코스닥", TEXT(C1287,"000000")&amp;".KQ", IF(B1287="코넥스", "N/A",TEXT(C1287,"000000")&amp;".KS"))</f>
        <v>117670.KQ</v>
      </c>
      <c r="O1287" s="5"/>
      <c r="P1287" s="4" t="str">
        <f aca="false">IF(B1287="코스닥", "KOSDAQ:"&amp;TEXT(C1287,"000000"), IF(B1287="코넥스", "N/A","KRX:"&amp;TEXT(C1287,"000000")))</f>
        <v>KOSDAQ:117670</v>
      </c>
      <c r="Q1287" s="5"/>
    </row>
    <row r="1288" customFormat="false" ht="15.75" hidden="false" customHeight="false" outlineLevel="0" collapsed="false">
      <c r="A1288" s="6" t="n">
        <v>1286</v>
      </c>
      <c r="B1288" s="6" t="s">
        <v>21</v>
      </c>
      <c r="C1288" s="7" t="n">
        <v>22220</v>
      </c>
      <c r="D1288" s="6" t="s">
        <v>3923</v>
      </c>
      <c r="E1288" s="7" t="n">
        <v>32202</v>
      </c>
      <c r="F1288" s="6" t="s">
        <v>28</v>
      </c>
      <c r="G1288" s="8" t="n">
        <v>51794579</v>
      </c>
      <c r="H1288" s="8" t="n">
        <v>25897289500</v>
      </c>
      <c r="I1288" s="6" t="n">
        <v>500</v>
      </c>
      <c r="J1288" s="6" t="s">
        <v>17</v>
      </c>
      <c r="K1288" s="6" t="s">
        <v>3924</v>
      </c>
      <c r="L1288" s="6" t="s">
        <v>3925</v>
      </c>
      <c r="M1288" s="3"/>
      <c r="N1288" s="9" t="str">
        <f aca="false">IF(B1288="코스닥", TEXT(C1288,"000000")&amp;".KQ", IF(B1288="코넥스", "N/A",TEXT(C1288,"000000")&amp;".KS"))</f>
        <v>022220.KQ</v>
      </c>
      <c r="O1288" s="5"/>
      <c r="P1288" s="4" t="str">
        <f aca="false">IF(B1288="코스닥", "KOSDAQ:"&amp;TEXT(C1288,"000000"), IF(B1288="코넥스", "N/A","KRX:"&amp;TEXT(C1288,"000000")))</f>
        <v>KOSDAQ:022220</v>
      </c>
      <c r="Q1288" s="5"/>
    </row>
    <row r="1289" customFormat="false" ht="15.75" hidden="false" customHeight="false" outlineLevel="0" collapsed="false">
      <c r="A1289" s="6" t="n">
        <v>1287</v>
      </c>
      <c r="B1289" s="6" t="s">
        <v>21</v>
      </c>
      <c r="C1289" s="7" t="n">
        <v>52790</v>
      </c>
      <c r="D1289" s="6" t="s">
        <v>3926</v>
      </c>
      <c r="E1289" s="7" t="n">
        <v>105802</v>
      </c>
      <c r="F1289" s="6" t="s">
        <v>235</v>
      </c>
      <c r="G1289" s="8" t="n">
        <v>11329438</v>
      </c>
      <c r="H1289" s="8" t="n">
        <v>5664719000</v>
      </c>
      <c r="I1289" s="6" t="n">
        <v>500</v>
      </c>
      <c r="J1289" s="6" t="s">
        <v>17</v>
      </c>
      <c r="K1289" s="6" t="s">
        <v>3927</v>
      </c>
      <c r="L1289" s="6" t="s">
        <v>3928</v>
      </c>
      <c r="M1289" s="3"/>
      <c r="N1289" s="9" t="str">
        <f aca="false">IF(B1289="코스닥", TEXT(C1289,"000000")&amp;".KQ", IF(B1289="코넥스", "N/A",TEXT(C1289,"000000")&amp;".KS"))</f>
        <v>052790.KQ</v>
      </c>
      <c r="O1289" s="5"/>
      <c r="P1289" s="4" t="str">
        <f aca="false">IF(B1289="코스닥", "KOSDAQ:"&amp;TEXT(C1289,"000000"), IF(B1289="코넥스", "N/A","KRX:"&amp;TEXT(C1289,"000000")))</f>
        <v>KOSDAQ:052790</v>
      </c>
      <c r="Q1289" s="5"/>
    </row>
    <row r="1290" customFormat="false" ht="15.75" hidden="false" customHeight="false" outlineLevel="0" collapsed="false">
      <c r="A1290" s="6" t="n">
        <v>1288</v>
      </c>
      <c r="B1290" s="6" t="s">
        <v>21</v>
      </c>
      <c r="C1290" s="7" t="n">
        <v>131400</v>
      </c>
      <c r="D1290" s="6" t="s">
        <v>3929</v>
      </c>
      <c r="E1290" s="7" t="n">
        <v>32602</v>
      </c>
      <c r="F1290" s="6" t="s">
        <v>23</v>
      </c>
      <c r="G1290" s="8" t="n">
        <v>15000000</v>
      </c>
      <c r="H1290" s="8" t="n">
        <v>7500000000</v>
      </c>
      <c r="I1290" s="6" t="n">
        <v>500</v>
      </c>
      <c r="J1290" s="6" t="s">
        <v>17</v>
      </c>
      <c r="K1290" s="6" t="s">
        <v>3930</v>
      </c>
      <c r="L1290" s="6" t="s">
        <v>3931</v>
      </c>
      <c r="M1290" s="3"/>
      <c r="N1290" s="9" t="str">
        <f aca="false">IF(B1290="코스닥", TEXT(C1290,"000000")&amp;".KQ", IF(B1290="코넥스", "N/A",TEXT(C1290,"000000")&amp;".KS"))</f>
        <v>131400.KQ</v>
      </c>
      <c r="O1290" s="5"/>
      <c r="P1290" s="4" t="str">
        <f aca="false">IF(B1290="코스닥", "KOSDAQ:"&amp;TEXT(C1290,"000000"), IF(B1290="코넥스", "N/A","KRX:"&amp;TEXT(C1290,"000000")))</f>
        <v>KOSDAQ:131400</v>
      </c>
      <c r="Q1290" s="5"/>
    </row>
    <row r="1291" customFormat="false" ht="15.75" hidden="false" customHeight="false" outlineLevel="0" collapsed="false">
      <c r="A1291" s="6" t="n">
        <v>1289</v>
      </c>
      <c r="B1291" s="6" t="s">
        <v>21</v>
      </c>
      <c r="C1291" s="7" t="n">
        <v>30960</v>
      </c>
      <c r="D1291" s="6" t="s">
        <v>3932</v>
      </c>
      <c r="E1291" s="7" t="n">
        <v>31801</v>
      </c>
      <c r="F1291" s="6" t="s">
        <v>3933</v>
      </c>
      <c r="G1291" s="8" t="n">
        <v>15980000</v>
      </c>
      <c r="H1291" s="8" t="n">
        <v>7990000000</v>
      </c>
      <c r="I1291" s="6" t="n">
        <v>500</v>
      </c>
      <c r="J1291" s="6" t="s">
        <v>17</v>
      </c>
      <c r="K1291" s="6" t="s">
        <v>3934</v>
      </c>
      <c r="L1291" s="6" t="s">
        <v>3935</v>
      </c>
      <c r="M1291" s="3"/>
      <c r="N1291" s="9" t="str">
        <f aca="false">IF(B1291="코스닥", TEXT(C1291,"000000")&amp;".KQ", IF(B1291="코넥스", "N/A",TEXT(C1291,"000000")&amp;".KS"))</f>
        <v>030960.KQ</v>
      </c>
      <c r="O1291" s="5"/>
      <c r="P1291" s="4" t="str">
        <f aca="false">IF(B1291="코스닥", "KOSDAQ:"&amp;TEXT(C1291,"000000"), IF(B1291="코넥스", "N/A","KRX:"&amp;TEXT(C1291,"000000")))</f>
        <v>KOSDAQ:030960</v>
      </c>
      <c r="Q1291" s="5"/>
    </row>
    <row r="1292" customFormat="false" ht="15.75" hidden="false" customHeight="false" outlineLevel="0" collapsed="false">
      <c r="A1292" s="6" t="n">
        <v>1290</v>
      </c>
      <c r="B1292" s="6" t="s">
        <v>21</v>
      </c>
      <c r="C1292" s="7" t="n">
        <v>102120</v>
      </c>
      <c r="D1292" s="6" t="s">
        <v>3936</v>
      </c>
      <c r="E1292" s="7" t="n">
        <v>32601</v>
      </c>
      <c r="F1292" s="6" t="s">
        <v>147</v>
      </c>
      <c r="G1292" s="8" t="n">
        <v>17459653</v>
      </c>
      <c r="H1292" s="8" t="n">
        <v>8729826500</v>
      </c>
      <c r="I1292" s="6" t="n">
        <v>500</v>
      </c>
      <c r="J1292" s="6" t="s">
        <v>17</v>
      </c>
      <c r="K1292" s="6" t="s">
        <v>3937</v>
      </c>
      <c r="L1292" s="6" t="s">
        <v>3938</v>
      </c>
      <c r="M1292" s="3"/>
      <c r="N1292" s="9" t="str">
        <f aca="false">IF(B1292="코스닥", TEXT(C1292,"000000")&amp;".KQ", IF(B1292="코넥스", "N/A",TEXT(C1292,"000000")&amp;".KS"))</f>
        <v>102120.KQ</v>
      </c>
      <c r="O1292" s="5"/>
      <c r="P1292" s="4" t="str">
        <f aca="false">IF(B1292="코스닥", "KOSDAQ:"&amp;TEXT(C1292,"000000"), IF(B1292="코넥스", "N/A","KRX:"&amp;TEXT(C1292,"000000")))</f>
        <v>KOSDAQ:102120</v>
      </c>
      <c r="Q1292" s="5"/>
    </row>
    <row r="1293" customFormat="false" ht="15.75" hidden="false" customHeight="false" outlineLevel="0" collapsed="false">
      <c r="A1293" s="6" t="n">
        <v>1291</v>
      </c>
      <c r="B1293" s="6" t="s">
        <v>21</v>
      </c>
      <c r="C1293" s="7" t="n">
        <v>67630</v>
      </c>
      <c r="D1293" s="6" t="s">
        <v>3939</v>
      </c>
      <c r="E1293" s="7" t="n">
        <v>137201</v>
      </c>
      <c r="F1293" s="6" t="s">
        <v>684</v>
      </c>
      <c r="G1293" s="8" t="n">
        <v>14748216</v>
      </c>
      <c r="H1293" s="8" t="n">
        <v>7374108000</v>
      </c>
      <c r="I1293" s="6" t="n">
        <v>500</v>
      </c>
      <c r="J1293" s="6" t="s">
        <v>17</v>
      </c>
      <c r="K1293" s="6" t="s">
        <v>3940</v>
      </c>
      <c r="L1293" s="6" t="s">
        <v>3941</v>
      </c>
      <c r="M1293" s="3"/>
      <c r="N1293" s="9" t="str">
        <f aca="false">IF(B1293="코스닥", TEXT(C1293,"000000")&amp;".KQ", IF(B1293="코넥스", "N/A",TEXT(C1293,"000000")&amp;".KS"))</f>
        <v>067630.KQ</v>
      </c>
      <c r="O1293" s="5"/>
      <c r="P1293" s="4" t="str">
        <f aca="false">IF(B1293="코스닥", "KOSDAQ:"&amp;TEXT(C1293,"000000"), IF(B1293="코넥스", "N/A","KRX:"&amp;TEXT(C1293,"000000")))</f>
        <v>KOSDAQ:067630</v>
      </c>
      <c r="Q1293" s="5"/>
    </row>
    <row r="1294" customFormat="false" ht="15.75" hidden="false" customHeight="false" outlineLevel="0" collapsed="false">
      <c r="A1294" s="6" t="n">
        <v>1292</v>
      </c>
      <c r="B1294" s="6" t="s">
        <v>21</v>
      </c>
      <c r="C1294" s="7" t="n">
        <v>19990</v>
      </c>
      <c r="D1294" s="6" t="s">
        <v>3942</v>
      </c>
      <c r="E1294" s="7" t="n">
        <v>32901</v>
      </c>
      <c r="F1294" s="6" t="s">
        <v>144</v>
      </c>
      <c r="G1294" s="8" t="n">
        <v>7804870</v>
      </c>
      <c r="H1294" s="8" t="n">
        <v>3902435000</v>
      </c>
      <c r="I1294" s="6" t="n">
        <v>500</v>
      </c>
      <c r="J1294" s="6" t="s">
        <v>17</v>
      </c>
      <c r="K1294" s="6" t="s">
        <v>3943</v>
      </c>
      <c r="L1294" s="6" t="s">
        <v>3944</v>
      </c>
      <c r="M1294" s="3"/>
      <c r="N1294" s="9" t="str">
        <f aca="false">IF(B1294="코스닥", TEXT(C1294,"000000")&amp;".KQ", IF(B1294="코넥스", "N/A",TEXT(C1294,"000000")&amp;".KS"))</f>
        <v>019990.KQ</v>
      </c>
      <c r="O1294" s="5"/>
      <c r="P1294" s="4" t="str">
        <f aca="false">IF(B1294="코스닥", "KOSDAQ:"&amp;TEXT(C1294,"000000"), IF(B1294="코넥스", "N/A","KRX:"&amp;TEXT(C1294,"000000")))</f>
        <v>KOSDAQ:019990</v>
      </c>
      <c r="Q1294" s="5"/>
    </row>
    <row r="1295" customFormat="false" ht="15.75" hidden="false" customHeight="false" outlineLevel="0" collapsed="false">
      <c r="A1295" s="6" t="n">
        <v>1293</v>
      </c>
      <c r="B1295" s="6" t="s">
        <v>21</v>
      </c>
      <c r="C1295" s="7" t="n">
        <v>35290</v>
      </c>
      <c r="D1295" s="6" t="s">
        <v>3945</v>
      </c>
      <c r="E1295" s="7" t="n">
        <v>105801</v>
      </c>
      <c r="F1295" s="6" t="s">
        <v>1006</v>
      </c>
      <c r="G1295" s="8" t="n">
        <v>18066837</v>
      </c>
      <c r="H1295" s="8" t="n">
        <v>9033418500</v>
      </c>
      <c r="I1295" s="6" t="n">
        <v>500</v>
      </c>
      <c r="J1295" s="6" t="s">
        <v>17</v>
      </c>
      <c r="K1295" s="6" t="s">
        <v>3946</v>
      </c>
      <c r="L1295" s="6" t="s">
        <v>3947</v>
      </c>
      <c r="M1295" s="3"/>
      <c r="N1295" s="9" t="str">
        <f aca="false">IF(B1295="코스닥", TEXT(C1295,"000000")&amp;".KQ", IF(B1295="코넥스", "N/A",TEXT(C1295,"000000")&amp;".KS"))</f>
        <v>035290.KQ</v>
      </c>
      <c r="O1295" s="5"/>
      <c r="P1295" s="4" t="str">
        <f aca="false">IF(B1295="코스닥", "KOSDAQ:"&amp;TEXT(C1295,"000000"), IF(B1295="코넥스", "N/A","KRX:"&amp;TEXT(C1295,"000000")))</f>
        <v>KOSDAQ:035290</v>
      </c>
      <c r="Q1295" s="5"/>
    </row>
    <row r="1296" customFormat="false" ht="15.75" hidden="false" customHeight="false" outlineLevel="0" collapsed="false">
      <c r="A1296" s="6" t="n">
        <v>1294</v>
      </c>
      <c r="B1296" s="6" t="s">
        <v>21</v>
      </c>
      <c r="C1296" s="7" t="n">
        <v>25980</v>
      </c>
      <c r="D1296" s="6" t="s">
        <v>3948</v>
      </c>
      <c r="E1296" s="7" t="n">
        <v>189101</v>
      </c>
      <c r="F1296" s="6" t="s">
        <v>122</v>
      </c>
      <c r="G1296" s="8" t="n">
        <v>10991011</v>
      </c>
      <c r="H1296" s="8" t="n">
        <v>5495505500</v>
      </c>
      <c r="I1296" s="6" t="n">
        <v>500</v>
      </c>
      <c r="J1296" s="6" t="s">
        <v>17</v>
      </c>
      <c r="K1296" s="6" t="s">
        <v>3949</v>
      </c>
      <c r="L1296" s="6" t="s">
        <v>3950</v>
      </c>
      <c r="M1296" s="3"/>
      <c r="N1296" s="9" t="str">
        <f aca="false">IF(B1296="코스닥", TEXT(C1296,"000000")&amp;".KQ", IF(B1296="코넥스", "N/A",TEXT(C1296,"000000")&amp;".KS"))</f>
        <v>025980.KQ</v>
      </c>
      <c r="O1296" s="5"/>
      <c r="P1296" s="4" t="str">
        <f aca="false">IF(B1296="코스닥", "KOSDAQ:"&amp;TEXT(C1296,"000000"), IF(B1296="코넥스", "N/A","KRX:"&amp;TEXT(C1296,"000000")))</f>
        <v>KOSDAQ:025980</v>
      </c>
      <c r="Q1296" s="5"/>
    </row>
    <row r="1297" customFormat="false" ht="15.75" hidden="false" customHeight="false" outlineLevel="0" collapsed="false">
      <c r="A1297" s="6" t="n">
        <v>1295</v>
      </c>
      <c r="B1297" s="6" t="s">
        <v>21</v>
      </c>
      <c r="C1297" s="7" t="n">
        <v>41440</v>
      </c>
      <c r="D1297" s="6" t="s">
        <v>3951</v>
      </c>
      <c r="E1297" s="7" t="n">
        <v>32902</v>
      </c>
      <c r="F1297" s="6" t="s">
        <v>282</v>
      </c>
      <c r="G1297" s="8" t="n">
        <v>17915944</v>
      </c>
      <c r="H1297" s="8" t="n">
        <v>8957972000</v>
      </c>
      <c r="I1297" s="6" t="n">
        <v>500</v>
      </c>
      <c r="J1297" s="6" t="s">
        <v>17</v>
      </c>
      <c r="K1297" s="6" t="s">
        <v>3952</v>
      </c>
      <c r="L1297" s="6" t="s">
        <v>3953</v>
      </c>
      <c r="M1297" s="3"/>
      <c r="N1297" s="9" t="str">
        <f aca="false">IF(B1297="코스닥", TEXT(C1297,"000000")&amp;".KQ", IF(B1297="코넥스", "N/A",TEXT(C1297,"000000")&amp;".KS"))</f>
        <v>041440.KQ</v>
      </c>
      <c r="O1297" s="5"/>
      <c r="P1297" s="4" t="str">
        <f aca="false">IF(B1297="코스닥", "KOSDAQ:"&amp;TEXT(C1297,"000000"), IF(B1297="코넥스", "N/A","KRX:"&amp;TEXT(C1297,"000000")))</f>
        <v>KOSDAQ:041440</v>
      </c>
      <c r="Q1297" s="5"/>
    </row>
    <row r="1298" customFormat="false" ht="15.75" hidden="false" customHeight="false" outlineLevel="0" collapsed="false">
      <c r="A1298" s="6" t="n">
        <v>1296</v>
      </c>
      <c r="B1298" s="6" t="s">
        <v>21</v>
      </c>
      <c r="C1298" s="7" t="n">
        <v>38680</v>
      </c>
      <c r="D1298" s="6" t="s">
        <v>3954</v>
      </c>
      <c r="E1298" s="7" t="n">
        <v>106201</v>
      </c>
      <c r="F1298" s="6" t="s">
        <v>286</v>
      </c>
      <c r="G1298" s="8" t="n">
        <v>16075215</v>
      </c>
      <c r="H1298" s="8" t="n">
        <v>8037607500</v>
      </c>
      <c r="I1298" s="6" t="n">
        <v>500</v>
      </c>
      <c r="J1298" s="6" t="s">
        <v>17</v>
      </c>
      <c r="K1298" s="6" t="s">
        <v>3955</v>
      </c>
      <c r="L1298" s="6" t="s">
        <v>3956</v>
      </c>
      <c r="M1298" s="3"/>
      <c r="N1298" s="9" t="str">
        <f aca="false">IF(B1298="코스닥", TEXT(C1298,"000000")&amp;".KQ", IF(B1298="코넥스", "N/A",TEXT(C1298,"000000")&amp;".KS"))</f>
        <v>038680.KQ</v>
      </c>
      <c r="O1298" s="5"/>
      <c r="P1298" s="4" t="str">
        <f aca="false">IF(B1298="코스닥", "KOSDAQ:"&amp;TEXT(C1298,"000000"), IF(B1298="코넥스", "N/A","KRX:"&amp;TEXT(C1298,"000000")))</f>
        <v>KOSDAQ:038680</v>
      </c>
      <c r="Q1298" s="5"/>
    </row>
    <row r="1299" customFormat="false" ht="15.75" hidden="false" customHeight="false" outlineLevel="0" collapsed="false">
      <c r="A1299" s="6" t="n">
        <v>1297</v>
      </c>
      <c r="B1299" s="6" t="s">
        <v>21</v>
      </c>
      <c r="C1299" s="7" t="n">
        <v>121890</v>
      </c>
      <c r="D1299" s="6" t="s">
        <v>3957</v>
      </c>
      <c r="E1299" s="7" t="n">
        <v>32602</v>
      </c>
      <c r="F1299" s="6" t="s">
        <v>23</v>
      </c>
      <c r="G1299" s="8" t="n">
        <v>3800000</v>
      </c>
      <c r="H1299" s="8" t="n">
        <v>1900000000</v>
      </c>
      <c r="I1299" s="6" t="n">
        <v>500</v>
      </c>
      <c r="J1299" s="6" t="s">
        <v>17</v>
      </c>
      <c r="K1299" s="6" t="s">
        <v>3958</v>
      </c>
      <c r="L1299" s="6" t="s">
        <v>3959</v>
      </c>
      <c r="M1299" s="3"/>
      <c r="N1299" s="9" t="str">
        <f aca="false">IF(B1299="코스닥", TEXT(C1299,"000000")&amp;".KQ", IF(B1299="코넥스", "N/A",TEXT(C1299,"000000")&amp;".KS"))</f>
        <v>121890.KQ</v>
      </c>
      <c r="O1299" s="5"/>
      <c r="P1299" s="4" t="str">
        <f aca="false">IF(B1299="코스닥", "KOSDAQ:"&amp;TEXT(C1299,"000000"), IF(B1299="코넥스", "N/A","KRX:"&amp;TEXT(C1299,"000000")))</f>
        <v>KOSDAQ:121890</v>
      </c>
      <c r="Q1299" s="5"/>
    </row>
    <row r="1300" customFormat="false" ht="15.75" hidden="false" customHeight="false" outlineLevel="0" collapsed="false">
      <c r="A1300" s="6" t="n">
        <v>1298</v>
      </c>
      <c r="B1300" s="6" t="s">
        <v>21</v>
      </c>
      <c r="C1300" s="7" t="n">
        <v>97780</v>
      </c>
      <c r="D1300" s="6" t="s">
        <v>3960</v>
      </c>
      <c r="E1300" s="7" t="n">
        <v>32604</v>
      </c>
      <c r="F1300" s="6" t="s">
        <v>210</v>
      </c>
      <c r="G1300" s="8" t="n">
        <v>18117580</v>
      </c>
      <c r="H1300" s="8" t="n">
        <v>9058790000</v>
      </c>
      <c r="I1300" s="6" t="n">
        <v>500</v>
      </c>
      <c r="J1300" s="6" t="s">
        <v>17</v>
      </c>
      <c r="K1300" s="6" t="s">
        <v>3961</v>
      </c>
      <c r="L1300" s="6" t="s">
        <v>3962</v>
      </c>
      <c r="M1300" s="3"/>
      <c r="N1300" s="9" t="str">
        <f aca="false">IF(B1300="코스닥", TEXT(C1300,"000000")&amp;".KQ", IF(B1300="코넥스", "N/A",TEXT(C1300,"000000")&amp;".KS"))</f>
        <v>097780.KQ</v>
      </c>
      <c r="O1300" s="5"/>
      <c r="P1300" s="4" t="str">
        <f aca="false">IF(B1300="코스닥", "KOSDAQ:"&amp;TEXT(C1300,"000000"), IF(B1300="코넥스", "N/A","KRX:"&amp;TEXT(C1300,"000000")))</f>
        <v>KOSDAQ:097780</v>
      </c>
      <c r="Q1300" s="5"/>
    </row>
    <row r="1301" customFormat="false" ht="15.75" hidden="false" customHeight="false" outlineLevel="0" collapsed="false">
      <c r="A1301" s="6" t="n">
        <v>1299</v>
      </c>
      <c r="B1301" s="6" t="s">
        <v>21</v>
      </c>
      <c r="C1301" s="7" t="n">
        <v>42110</v>
      </c>
      <c r="D1301" s="6" t="s">
        <v>3963</v>
      </c>
      <c r="E1301" s="7" t="n">
        <v>32805</v>
      </c>
      <c r="F1301" s="6" t="s">
        <v>349</v>
      </c>
      <c r="G1301" s="8" t="n">
        <v>48329564</v>
      </c>
      <c r="H1301" s="8" t="n">
        <v>24164782000</v>
      </c>
      <c r="I1301" s="6" t="n">
        <v>500</v>
      </c>
      <c r="J1301" s="6" t="s">
        <v>17</v>
      </c>
      <c r="K1301" s="6" t="s">
        <v>3964</v>
      </c>
      <c r="L1301" s="6" t="s">
        <v>3965</v>
      </c>
      <c r="M1301" s="3"/>
      <c r="N1301" s="9" t="str">
        <f aca="false">IF(B1301="코스닥", TEXT(C1301,"000000")&amp;".KQ", IF(B1301="코넥스", "N/A",TEXT(C1301,"000000")&amp;".KS"))</f>
        <v>042110.KQ</v>
      </c>
      <c r="O1301" s="5"/>
      <c r="P1301" s="4" t="str">
        <f aca="false">IF(B1301="코스닥", "KOSDAQ:"&amp;TEXT(C1301,"000000"), IF(B1301="코넥스", "N/A","KRX:"&amp;TEXT(C1301,"000000")))</f>
        <v>KOSDAQ:042110</v>
      </c>
      <c r="Q1301" s="5"/>
    </row>
    <row r="1302" customFormat="false" ht="15.75" hidden="false" customHeight="false" outlineLevel="0" collapsed="false">
      <c r="A1302" s="6" t="n">
        <v>1300</v>
      </c>
      <c r="B1302" s="6" t="s">
        <v>21</v>
      </c>
      <c r="C1302" s="7" t="n">
        <v>65420</v>
      </c>
      <c r="D1302" s="6" t="s">
        <v>3966</v>
      </c>
      <c r="E1302" s="7" t="n">
        <v>74607</v>
      </c>
      <c r="F1302" s="6" t="s">
        <v>90</v>
      </c>
      <c r="G1302" s="8" t="n">
        <v>60049916</v>
      </c>
      <c r="H1302" s="8" t="n">
        <v>30024958000</v>
      </c>
      <c r="I1302" s="6" t="n">
        <v>500</v>
      </c>
      <c r="J1302" s="6" t="s">
        <v>17</v>
      </c>
      <c r="K1302" s="6" t="s">
        <v>3967</v>
      </c>
      <c r="L1302" s="6" t="s">
        <v>3968</v>
      </c>
      <c r="M1302" s="3"/>
      <c r="N1302" s="9" t="str">
        <f aca="false">IF(B1302="코스닥", TEXT(C1302,"000000")&amp;".KQ", IF(B1302="코넥스", "N/A",TEXT(C1302,"000000")&amp;".KS"))</f>
        <v>065420.KQ</v>
      </c>
      <c r="O1302" s="5"/>
      <c r="P1302" s="4" t="str">
        <f aca="false">IF(B1302="코스닥", "KOSDAQ:"&amp;TEXT(C1302,"000000"), IF(B1302="코넥스", "N/A","KRX:"&amp;TEXT(C1302,"000000")))</f>
        <v>KOSDAQ:065420</v>
      </c>
      <c r="Q1302" s="5"/>
    </row>
    <row r="1303" customFormat="false" ht="15.75" hidden="false" customHeight="false" outlineLevel="0" collapsed="false">
      <c r="A1303" s="6" t="n">
        <v>1301</v>
      </c>
      <c r="B1303" s="6" t="s">
        <v>21</v>
      </c>
      <c r="C1303" s="7" t="n">
        <v>103230</v>
      </c>
      <c r="D1303" s="6" t="s">
        <v>3969</v>
      </c>
      <c r="E1303" s="7" t="n">
        <v>32901</v>
      </c>
      <c r="F1303" s="6" t="s">
        <v>144</v>
      </c>
      <c r="G1303" s="8" t="n">
        <v>7200000</v>
      </c>
      <c r="H1303" s="8" t="n">
        <v>3600000000</v>
      </c>
      <c r="I1303" s="6" t="n">
        <v>500</v>
      </c>
      <c r="J1303" s="6" t="s">
        <v>17</v>
      </c>
      <c r="K1303" s="6" t="s">
        <v>3970</v>
      </c>
      <c r="L1303" s="6" t="s">
        <v>3971</v>
      </c>
      <c r="M1303" s="3"/>
      <c r="N1303" s="9" t="str">
        <f aca="false">IF(B1303="코스닥", TEXT(C1303,"000000")&amp;".KQ", IF(B1303="코넥스", "N/A",TEXT(C1303,"000000")&amp;".KS"))</f>
        <v>103230.KQ</v>
      </c>
      <c r="O1303" s="5"/>
      <c r="P1303" s="4" t="str">
        <f aca="false">IF(B1303="코스닥", "KOSDAQ:"&amp;TEXT(C1303,"000000"), IF(B1303="코넥스", "N/A","KRX:"&amp;TEXT(C1303,"000000")))</f>
        <v>KOSDAQ:103230</v>
      </c>
      <c r="Q1303" s="5"/>
    </row>
    <row r="1304" customFormat="false" ht="15.75" hidden="false" customHeight="false" outlineLevel="0" collapsed="false">
      <c r="A1304" s="6" t="n">
        <v>1302</v>
      </c>
      <c r="B1304" s="6" t="s">
        <v>21</v>
      </c>
      <c r="C1304" s="7" t="n">
        <v>900080</v>
      </c>
      <c r="D1304" s="6" t="s">
        <v>3972</v>
      </c>
      <c r="E1304" s="7" t="n">
        <v>137105</v>
      </c>
      <c r="F1304" s="6" t="s">
        <v>36</v>
      </c>
      <c r="G1304" s="8" t="n">
        <v>89412198</v>
      </c>
      <c r="H1304" s="8" t="n">
        <v>466122566</v>
      </c>
      <c r="I1304" s="6" t="n">
        <v>0</v>
      </c>
      <c r="J1304" s="6" t="s">
        <v>3973</v>
      </c>
      <c r="K1304" s="6" t="s">
        <v>3974</v>
      </c>
      <c r="L1304" s="6" t="s">
        <v>3975</v>
      </c>
      <c r="M1304" s="3"/>
      <c r="N1304" s="9" t="str">
        <f aca="false">IF(B1304="코스닥", TEXT(C1304,"000000")&amp;".KQ", IF(B1304="코넥스", "N/A",TEXT(C1304,"000000")&amp;".KS"))</f>
        <v>900080.KQ</v>
      </c>
      <c r="O1304" s="5"/>
      <c r="P1304" s="4" t="str">
        <f aca="false">IF(B1304="코스닥", "KOSDAQ:"&amp;TEXT(C1304,"000000"), IF(B1304="코넥스", "N/A","KRX:"&amp;TEXT(C1304,"000000")))</f>
        <v>KOSDAQ:900080</v>
      </c>
      <c r="Q1304" s="5"/>
    </row>
    <row r="1305" customFormat="false" ht="15.75" hidden="false" customHeight="false" outlineLevel="0" collapsed="false">
      <c r="A1305" s="6" t="n">
        <v>1303</v>
      </c>
      <c r="B1305" s="6" t="s">
        <v>21</v>
      </c>
      <c r="C1305" s="7" t="n">
        <v>101490</v>
      </c>
      <c r="D1305" s="6" t="s">
        <v>3976</v>
      </c>
      <c r="E1305" s="7" t="n">
        <v>32602</v>
      </c>
      <c r="F1305" s="6" t="s">
        <v>23</v>
      </c>
      <c r="G1305" s="8" t="n">
        <v>18114586</v>
      </c>
      <c r="H1305" s="8" t="n">
        <v>9057293000</v>
      </c>
      <c r="I1305" s="6" t="n">
        <v>500</v>
      </c>
      <c r="J1305" s="6" t="s">
        <v>17</v>
      </c>
      <c r="K1305" s="6" t="s">
        <v>3977</v>
      </c>
      <c r="L1305" s="6" t="s">
        <v>3978</v>
      </c>
      <c r="M1305" s="3"/>
      <c r="N1305" s="9" t="str">
        <f aca="false">IF(B1305="코스닥", TEXT(C1305,"000000")&amp;".KQ", IF(B1305="코넥스", "N/A",TEXT(C1305,"000000")&amp;".KS"))</f>
        <v>101490.KQ</v>
      </c>
      <c r="O1305" s="5"/>
      <c r="P1305" s="4" t="str">
        <f aca="false">IF(B1305="코스닥", "KOSDAQ:"&amp;TEXT(C1305,"000000"), IF(B1305="코넥스", "N/A","KRX:"&amp;TEXT(C1305,"000000")))</f>
        <v>KOSDAQ:101490</v>
      </c>
      <c r="Q1305" s="5"/>
    </row>
    <row r="1306" customFormat="false" ht="15.75" hidden="false" customHeight="false" outlineLevel="0" collapsed="false">
      <c r="A1306" s="6" t="n">
        <v>1304</v>
      </c>
      <c r="B1306" s="6" t="s">
        <v>21</v>
      </c>
      <c r="C1306" s="7" t="n">
        <v>95910</v>
      </c>
      <c r="D1306" s="6" t="s">
        <v>3979</v>
      </c>
      <c r="E1306" s="7" t="n">
        <v>32801</v>
      </c>
      <c r="F1306" s="6" t="s">
        <v>223</v>
      </c>
      <c r="G1306" s="8" t="n">
        <v>11125767</v>
      </c>
      <c r="H1306" s="8" t="n">
        <v>5562883500</v>
      </c>
      <c r="I1306" s="6" t="n">
        <v>500</v>
      </c>
      <c r="J1306" s="6" t="s">
        <v>17</v>
      </c>
      <c r="K1306" s="6" t="s">
        <v>3980</v>
      </c>
      <c r="L1306" s="6" t="s">
        <v>3981</v>
      </c>
      <c r="M1306" s="3"/>
      <c r="N1306" s="9" t="str">
        <f aca="false">IF(B1306="코스닥", TEXT(C1306,"000000")&amp;".KQ", IF(B1306="코넥스", "N/A",TEXT(C1306,"000000")&amp;".KS"))</f>
        <v>095910.KQ</v>
      </c>
      <c r="O1306" s="5"/>
      <c r="P1306" s="4" t="str">
        <f aca="false">IF(B1306="코스닥", "KOSDAQ:"&amp;TEXT(C1306,"000000"), IF(B1306="코넥스", "N/A","KRX:"&amp;TEXT(C1306,"000000")))</f>
        <v>KOSDAQ:095910</v>
      </c>
      <c r="Q1306" s="5"/>
    </row>
    <row r="1307" customFormat="false" ht="15.75" hidden="false" customHeight="false" outlineLevel="0" collapsed="false">
      <c r="A1307" s="6" t="n">
        <v>1305</v>
      </c>
      <c r="B1307" s="6" t="s">
        <v>21</v>
      </c>
      <c r="C1307" s="7" t="n">
        <v>31330</v>
      </c>
      <c r="D1307" s="6" t="s">
        <v>3982</v>
      </c>
      <c r="E1307" s="7" t="n">
        <v>74605</v>
      </c>
      <c r="F1307" s="6" t="s">
        <v>1313</v>
      </c>
      <c r="G1307" s="8" t="n">
        <v>79996594</v>
      </c>
      <c r="H1307" s="8" t="n">
        <v>39998297000</v>
      </c>
      <c r="I1307" s="6" t="n">
        <v>500</v>
      </c>
      <c r="J1307" s="6" t="s">
        <v>17</v>
      </c>
      <c r="K1307" s="6" t="s">
        <v>3983</v>
      </c>
      <c r="L1307" s="6" t="s">
        <v>3984</v>
      </c>
      <c r="M1307" s="3"/>
      <c r="N1307" s="9" t="str">
        <f aca="false">IF(B1307="코스닥", TEXT(C1307,"000000")&amp;".KQ", IF(B1307="코넥스", "N/A",TEXT(C1307,"000000")&amp;".KS"))</f>
        <v>031330.KQ</v>
      </c>
      <c r="O1307" s="5"/>
      <c r="P1307" s="4" t="str">
        <f aca="false">IF(B1307="코스닥", "KOSDAQ:"&amp;TEXT(C1307,"000000"), IF(B1307="코넥스", "N/A","KRX:"&amp;TEXT(C1307,"000000")))</f>
        <v>KOSDAQ:031330</v>
      </c>
      <c r="Q1307" s="5"/>
    </row>
    <row r="1308" customFormat="false" ht="15.75" hidden="false" customHeight="false" outlineLevel="0" collapsed="false">
      <c r="A1308" s="6" t="n">
        <v>1306</v>
      </c>
      <c r="B1308" s="6" t="s">
        <v>21</v>
      </c>
      <c r="C1308" s="7" t="n">
        <v>60540</v>
      </c>
      <c r="D1308" s="6" t="s">
        <v>3985</v>
      </c>
      <c r="E1308" s="7" t="n">
        <v>32702</v>
      </c>
      <c r="F1308" s="6" t="s">
        <v>827</v>
      </c>
      <c r="G1308" s="8" t="n">
        <v>17870906</v>
      </c>
      <c r="H1308" s="8" t="n">
        <v>8935453000</v>
      </c>
      <c r="I1308" s="6" t="n">
        <v>500</v>
      </c>
      <c r="J1308" s="6" t="s">
        <v>17</v>
      </c>
      <c r="K1308" s="6" t="s">
        <v>3986</v>
      </c>
      <c r="L1308" s="6" t="s">
        <v>3987</v>
      </c>
      <c r="M1308" s="3"/>
      <c r="N1308" s="9" t="str">
        <f aca="false">IF(B1308="코스닥", TEXT(C1308,"000000")&amp;".KQ", IF(B1308="코넥스", "N/A",TEXT(C1308,"000000")&amp;".KS"))</f>
        <v>060540.KQ</v>
      </c>
      <c r="O1308" s="5"/>
      <c r="P1308" s="4" t="str">
        <f aca="false">IF(B1308="코스닥", "KOSDAQ:"&amp;TEXT(C1308,"000000"), IF(B1308="코넥스", "N/A","KRX:"&amp;TEXT(C1308,"000000")))</f>
        <v>KOSDAQ:060540</v>
      </c>
      <c r="Q1308" s="5"/>
    </row>
    <row r="1309" customFormat="false" ht="15.75" hidden="false" customHeight="false" outlineLevel="0" collapsed="false">
      <c r="A1309" s="6" t="n">
        <v>1307</v>
      </c>
      <c r="B1309" s="6" t="s">
        <v>21</v>
      </c>
      <c r="C1309" s="7" t="n">
        <v>112240</v>
      </c>
      <c r="D1309" s="6" t="s">
        <v>3988</v>
      </c>
      <c r="E1309" s="7" t="n">
        <v>32202</v>
      </c>
      <c r="F1309" s="6" t="s">
        <v>28</v>
      </c>
      <c r="G1309" s="8" t="n">
        <v>16464195</v>
      </c>
      <c r="H1309" s="8" t="n">
        <v>8232097500</v>
      </c>
      <c r="I1309" s="6" t="n">
        <v>500</v>
      </c>
      <c r="J1309" s="6" t="s">
        <v>17</v>
      </c>
      <c r="K1309" s="6" t="s">
        <v>3989</v>
      </c>
      <c r="L1309" s="6" t="s">
        <v>3990</v>
      </c>
      <c r="M1309" s="3"/>
      <c r="N1309" s="9" t="str">
        <f aca="false">IF(B1309="코스닥", TEXT(C1309,"000000")&amp;".KQ", IF(B1309="코넥스", "N/A",TEXT(C1309,"000000")&amp;".KS"))</f>
        <v>112240.KQ</v>
      </c>
      <c r="O1309" s="5"/>
      <c r="P1309" s="4" t="str">
        <f aca="false">IF(B1309="코스닥", "KOSDAQ:"&amp;TEXT(C1309,"000000"), IF(B1309="코넥스", "N/A","KRX:"&amp;TEXT(C1309,"000000")))</f>
        <v>KOSDAQ:112240</v>
      </c>
      <c r="Q1309" s="5"/>
    </row>
    <row r="1310" customFormat="false" ht="15.75" hidden="false" customHeight="false" outlineLevel="0" collapsed="false">
      <c r="A1310" s="6" t="n">
        <v>1308</v>
      </c>
      <c r="B1310" s="6" t="s">
        <v>21</v>
      </c>
      <c r="C1310" s="7" t="n">
        <v>56190</v>
      </c>
      <c r="D1310" s="6" t="s">
        <v>3991</v>
      </c>
      <c r="E1310" s="7" t="n">
        <v>32902</v>
      </c>
      <c r="F1310" s="6" t="s">
        <v>282</v>
      </c>
      <c r="G1310" s="8" t="n">
        <v>17954380</v>
      </c>
      <c r="H1310" s="8" t="n">
        <v>8977190000</v>
      </c>
      <c r="I1310" s="6" t="n">
        <v>500</v>
      </c>
      <c r="J1310" s="6" t="s">
        <v>17</v>
      </c>
      <c r="K1310" s="6" t="s">
        <v>3992</v>
      </c>
      <c r="L1310" s="6" t="s">
        <v>3993</v>
      </c>
      <c r="M1310" s="3"/>
      <c r="N1310" s="9" t="str">
        <f aca="false">IF(B1310="코스닥", TEXT(C1310,"000000")&amp;".KQ", IF(B1310="코넥스", "N/A",TEXT(C1310,"000000")&amp;".KS"))</f>
        <v>056190.KQ</v>
      </c>
      <c r="O1310" s="5"/>
      <c r="P1310" s="4" t="str">
        <f aca="false">IF(B1310="코스닥", "KOSDAQ:"&amp;TEXT(C1310,"000000"), IF(B1310="코넥스", "N/A","KRX:"&amp;TEXT(C1310,"000000")))</f>
        <v>KOSDAQ:056190</v>
      </c>
      <c r="Q1310" s="5"/>
    </row>
    <row r="1311" customFormat="false" ht="15.75" hidden="false" customHeight="false" outlineLevel="0" collapsed="false">
      <c r="A1311" s="6" t="n">
        <v>1309</v>
      </c>
      <c r="B1311" s="6" t="s">
        <v>21</v>
      </c>
      <c r="C1311" s="7" t="n">
        <v>80000</v>
      </c>
      <c r="D1311" s="6" t="s">
        <v>3994</v>
      </c>
      <c r="E1311" s="7" t="n">
        <v>32902</v>
      </c>
      <c r="F1311" s="6" t="s">
        <v>282</v>
      </c>
      <c r="G1311" s="8" t="n">
        <v>20433470</v>
      </c>
      <c r="H1311" s="8" t="n">
        <v>10216735000</v>
      </c>
      <c r="I1311" s="6" t="n">
        <v>500</v>
      </c>
      <c r="J1311" s="6" t="s">
        <v>17</v>
      </c>
      <c r="K1311" s="6" t="s">
        <v>3995</v>
      </c>
      <c r="L1311" s="6" t="s">
        <v>3996</v>
      </c>
      <c r="M1311" s="3"/>
      <c r="N1311" s="9" t="str">
        <f aca="false">IF(B1311="코스닥", TEXT(C1311,"000000")&amp;".KQ", IF(B1311="코넥스", "N/A",TEXT(C1311,"000000")&amp;".KS"))</f>
        <v>080000.KQ</v>
      </c>
      <c r="O1311" s="5"/>
      <c r="P1311" s="4" t="str">
        <f aca="false">IF(B1311="코스닥", "KOSDAQ:"&amp;TEXT(C1311,"000000"), IF(B1311="코넥스", "N/A","KRX:"&amp;TEXT(C1311,"000000")))</f>
        <v>KOSDAQ:080000</v>
      </c>
      <c r="Q1311" s="5"/>
    </row>
    <row r="1312" customFormat="false" ht="15.75" hidden="false" customHeight="false" outlineLevel="0" collapsed="false">
      <c r="A1312" s="6" t="n">
        <v>1310</v>
      </c>
      <c r="B1312" s="6" t="s">
        <v>21</v>
      </c>
      <c r="C1312" s="7" t="n">
        <v>160600</v>
      </c>
      <c r="D1312" s="6" t="s">
        <v>3997</v>
      </c>
      <c r="E1312" s="7" t="n">
        <v>32902</v>
      </c>
      <c r="F1312" s="6" t="s">
        <v>282</v>
      </c>
      <c r="G1312" s="8" t="n">
        <v>7162393</v>
      </c>
      <c r="H1312" s="8" t="n">
        <v>3581196500</v>
      </c>
      <c r="I1312" s="6" t="n">
        <v>500</v>
      </c>
      <c r="J1312" s="6" t="s">
        <v>17</v>
      </c>
      <c r="K1312" s="6" t="s">
        <v>3998</v>
      </c>
      <c r="L1312" s="6" t="s">
        <v>3999</v>
      </c>
      <c r="M1312" s="3"/>
      <c r="N1312" s="9" t="str">
        <f aca="false">IF(B1312="코스닥", TEXT(C1312,"000000")&amp;".KQ", IF(B1312="코넥스", "N/A",TEXT(C1312,"000000")&amp;".KS"))</f>
        <v>160600.KQ</v>
      </c>
      <c r="O1312" s="5"/>
      <c r="P1312" s="4" t="str">
        <f aca="false">IF(B1312="코스닥", "KOSDAQ:"&amp;TEXT(C1312,"000000"), IF(B1312="코넥스", "N/A","KRX:"&amp;TEXT(C1312,"000000")))</f>
        <v>KOSDAQ:160600</v>
      </c>
      <c r="Q1312" s="5"/>
    </row>
    <row r="1313" customFormat="false" ht="15.75" hidden="false" customHeight="false" outlineLevel="0" collapsed="false">
      <c r="A1313" s="6" t="n">
        <v>1311</v>
      </c>
      <c r="B1313" s="6" t="s">
        <v>21</v>
      </c>
      <c r="C1313" s="7" t="n">
        <v>41510</v>
      </c>
      <c r="D1313" s="6" t="s">
        <v>4000</v>
      </c>
      <c r="E1313" s="7" t="n">
        <v>105902</v>
      </c>
      <c r="F1313" s="6" t="s">
        <v>2424</v>
      </c>
      <c r="G1313" s="8" t="n">
        <v>20648264</v>
      </c>
      <c r="H1313" s="8" t="n">
        <v>10324132000</v>
      </c>
      <c r="I1313" s="6" t="n">
        <v>500</v>
      </c>
      <c r="J1313" s="6" t="s">
        <v>17</v>
      </c>
      <c r="K1313" s="6" t="s">
        <v>4001</v>
      </c>
      <c r="L1313" s="6" t="s">
        <v>4002</v>
      </c>
      <c r="M1313" s="3"/>
      <c r="N1313" s="9" t="str">
        <f aca="false">IF(B1313="코스닥", TEXT(C1313,"000000")&amp;".KQ", IF(B1313="코넥스", "N/A",TEXT(C1313,"000000")&amp;".KS"))</f>
        <v>041510.KQ</v>
      </c>
      <c r="O1313" s="5"/>
      <c r="P1313" s="4" t="str">
        <f aca="false">IF(B1313="코스닥", "KOSDAQ:"&amp;TEXT(C1313,"000000"), IF(B1313="코넥스", "N/A","KRX:"&amp;TEXT(C1313,"000000")))</f>
        <v>KOSDAQ:041510</v>
      </c>
      <c r="Q1313" s="5"/>
    </row>
    <row r="1314" customFormat="false" ht="15.75" hidden="false" customHeight="false" outlineLevel="0" collapsed="false">
      <c r="A1314" s="6" t="n">
        <v>1312</v>
      </c>
      <c r="B1314" s="6" t="s">
        <v>21</v>
      </c>
      <c r="C1314" s="7" t="n">
        <v>96630</v>
      </c>
      <c r="D1314" s="6" t="s">
        <v>4003</v>
      </c>
      <c r="E1314" s="7" t="n">
        <v>32604</v>
      </c>
      <c r="F1314" s="6" t="s">
        <v>210</v>
      </c>
      <c r="G1314" s="8" t="n">
        <v>65265724</v>
      </c>
      <c r="H1314" s="8" t="n">
        <v>13053144800</v>
      </c>
      <c r="I1314" s="6" t="n">
        <v>200</v>
      </c>
      <c r="J1314" s="6" t="s">
        <v>17</v>
      </c>
      <c r="K1314" s="6" t="s">
        <v>4004</v>
      </c>
      <c r="L1314" s="6" t="s">
        <v>4005</v>
      </c>
      <c r="M1314" s="3"/>
      <c r="N1314" s="9" t="str">
        <f aca="false">IF(B1314="코스닥", TEXT(C1314,"000000")&amp;".KQ", IF(B1314="코넥스", "N/A",TEXT(C1314,"000000")&amp;".KS"))</f>
        <v>096630.KQ</v>
      </c>
      <c r="O1314" s="5"/>
      <c r="P1314" s="4" t="str">
        <f aca="false">IF(B1314="코스닥", "KOSDAQ:"&amp;TEXT(C1314,"000000"), IF(B1314="코넥스", "N/A","KRX:"&amp;TEXT(C1314,"000000")))</f>
        <v>KOSDAQ:096630</v>
      </c>
      <c r="Q1314" s="5"/>
    </row>
    <row r="1315" customFormat="false" ht="15.75" hidden="false" customHeight="false" outlineLevel="0" collapsed="false">
      <c r="A1315" s="6" t="n">
        <v>1313</v>
      </c>
      <c r="B1315" s="6" t="s">
        <v>21</v>
      </c>
      <c r="C1315" s="7" t="n">
        <v>69510</v>
      </c>
      <c r="D1315" s="6" t="s">
        <v>4006</v>
      </c>
      <c r="E1315" s="7" t="n">
        <v>32605</v>
      </c>
      <c r="F1315" s="6" t="s">
        <v>1143</v>
      </c>
      <c r="G1315" s="8" t="n">
        <v>10910000</v>
      </c>
      <c r="H1315" s="8" t="n">
        <v>5455000000</v>
      </c>
      <c r="I1315" s="6" t="n">
        <v>500</v>
      </c>
      <c r="J1315" s="6" t="s">
        <v>17</v>
      </c>
      <c r="K1315" s="6" t="s">
        <v>4007</v>
      </c>
      <c r="L1315" s="6" t="s">
        <v>4008</v>
      </c>
      <c r="M1315" s="3"/>
      <c r="N1315" s="9" t="str">
        <f aca="false">IF(B1315="코스닥", TEXT(C1315,"000000")&amp;".KQ", IF(B1315="코넥스", "N/A",TEXT(C1315,"000000")&amp;".KS"))</f>
        <v>069510.KQ</v>
      </c>
      <c r="O1315" s="5"/>
      <c r="P1315" s="4" t="str">
        <f aca="false">IF(B1315="코스닥", "KOSDAQ:"&amp;TEXT(C1315,"000000"), IF(B1315="코넥스", "N/A","KRX:"&amp;TEXT(C1315,"000000")))</f>
        <v>KOSDAQ:069510</v>
      </c>
      <c r="Q1315" s="5"/>
    </row>
    <row r="1316" customFormat="false" ht="15.75" hidden="false" customHeight="false" outlineLevel="0" collapsed="false">
      <c r="A1316" s="6" t="n">
        <v>1314</v>
      </c>
      <c r="B1316" s="6" t="s">
        <v>21</v>
      </c>
      <c r="C1316" s="7" t="n">
        <v>41910</v>
      </c>
      <c r="D1316" s="6" t="s">
        <v>4009</v>
      </c>
      <c r="E1316" s="7" t="n">
        <v>32102</v>
      </c>
      <c r="F1316" s="6" t="s">
        <v>129</v>
      </c>
      <c r="G1316" s="8" t="n">
        <v>11113367</v>
      </c>
      <c r="H1316" s="8" t="n">
        <v>5556683500</v>
      </c>
      <c r="I1316" s="6" t="n">
        <v>500</v>
      </c>
      <c r="J1316" s="6" t="s">
        <v>17</v>
      </c>
      <c r="K1316" s="6" t="s">
        <v>4010</v>
      </c>
      <c r="L1316" s="6" t="s">
        <v>4011</v>
      </c>
      <c r="M1316" s="3"/>
      <c r="N1316" s="9" t="str">
        <f aca="false">IF(B1316="코스닥", TEXT(C1316,"000000")&amp;".KQ", IF(B1316="코넥스", "N/A",TEXT(C1316,"000000")&amp;".KS"))</f>
        <v>041910.KQ</v>
      </c>
      <c r="O1316" s="5"/>
      <c r="P1316" s="4" t="str">
        <f aca="false">IF(B1316="코스닥", "KOSDAQ:"&amp;TEXT(C1316,"000000"), IF(B1316="코넥스", "N/A","KRX:"&amp;TEXT(C1316,"000000")))</f>
        <v>KOSDAQ:041910</v>
      </c>
      <c r="Q1316" s="5"/>
    </row>
    <row r="1317" customFormat="false" ht="15.75" hidden="false" customHeight="false" outlineLevel="0" collapsed="false">
      <c r="A1317" s="6" t="n">
        <v>1315</v>
      </c>
      <c r="B1317" s="6" t="s">
        <v>21</v>
      </c>
      <c r="C1317" s="7" t="n">
        <v>39440</v>
      </c>
      <c r="D1317" s="6" t="s">
        <v>4012</v>
      </c>
      <c r="E1317" s="7" t="n">
        <v>32902</v>
      </c>
      <c r="F1317" s="6" t="s">
        <v>282</v>
      </c>
      <c r="G1317" s="8" t="n">
        <v>12538670</v>
      </c>
      <c r="H1317" s="8" t="n">
        <v>6269335000</v>
      </c>
      <c r="I1317" s="6" t="n">
        <v>500</v>
      </c>
      <c r="J1317" s="6" t="s">
        <v>17</v>
      </c>
      <c r="K1317" s="6" t="s">
        <v>4013</v>
      </c>
      <c r="L1317" s="6" t="s">
        <v>4014</v>
      </c>
      <c r="M1317" s="3"/>
      <c r="N1317" s="9" t="str">
        <f aca="false">IF(B1317="코스닥", TEXT(C1317,"000000")&amp;".KQ", IF(B1317="코넥스", "N/A",TEXT(C1317,"000000")&amp;".KS"))</f>
        <v>039440.KQ</v>
      </c>
      <c r="O1317" s="5"/>
      <c r="P1317" s="4" t="str">
        <f aca="false">IF(B1317="코스닥", "KOSDAQ:"&amp;TEXT(C1317,"000000"), IF(B1317="코넥스", "N/A","KRX:"&amp;TEXT(C1317,"000000")))</f>
        <v>KOSDAQ:039440</v>
      </c>
      <c r="Q1317" s="5"/>
    </row>
    <row r="1318" customFormat="false" ht="15.75" hidden="false" customHeight="false" outlineLevel="0" collapsed="false">
      <c r="A1318" s="6" t="n">
        <v>1316</v>
      </c>
      <c r="B1318" s="6" t="s">
        <v>21</v>
      </c>
      <c r="C1318" s="7" t="n">
        <v>98660</v>
      </c>
      <c r="D1318" s="6" t="s">
        <v>4015</v>
      </c>
      <c r="E1318" s="7" t="n">
        <v>31401</v>
      </c>
      <c r="F1318" s="6" t="s">
        <v>48</v>
      </c>
      <c r="G1318" s="8" t="n">
        <v>8375026</v>
      </c>
      <c r="H1318" s="8" t="n">
        <v>4187513000</v>
      </c>
      <c r="I1318" s="6" t="n">
        <v>500</v>
      </c>
      <c r="J1318" s="6" t="s">
        <v>17</v>
      </c>
      <c r="K1318" s="6" t="s">
        <v>4016</v>
      </c>
      <c r="L1318" s="6" t="s">
        <v>4017</v>
      </c>
      <c r="M1318" s="3"/>
      <c r="N1318" s="9" t="str">
        <f aca="false">IF(B1318="코스닥", TEXT(C1318,"000000")&amp;".KQ", IF(B1318="코넥스", "N/A",TEXT(C1318,"000000")&amp;".KS"))</f>
        <v>098660.KQ</v>
      </c>
      <c r="O1318" s="5"/>
      <c r="P1318" s="4" t="str">
        <f aca="false">IF(B1318="코스닥", "KOSDAQ:"&amp;TEXT(C1318,"000000"), IF(B1318="코넥스", "N/A","KRX:"&amp;TEXT(C1318,"000000")))</f>
        <v>KOSDAQ:098660</v>
      </c>
      <c r="Q1318" s="5"/>
    </row>
    <row r="1319" customFormat="false" ht="15.75" hidden="false" customHeight="false" outlineLevel="0" collapsed="false">
      <c r="A1319" s="6" t="n">
        <v>1317</v>
      </c>
      <c r="B1319" s="6" t="s">
        <v>21</v>
      </c>
      <c r="C1319" s="7" t="n">
        <v>52020</v>
      </c>
      <c r="D1319" s="6" t="s">
        <v>4018</v>
      </c>
      <c r="E1319" s="7" t="n">
        <v>32602</v>
      </c>
      <c r="F1319" s="6" t="s">
        <v>23</v>
      </c>
      <c r="G1319" s="8" t="n">
        <v>22316321</v>
      </c>
      <c r="H1319" s="8" t="n">
        <v>11158160500</v>
      </c>
      <c r="I1319" s="6" t="n">
        <v>500</v>
      </c>
      <c r="J1319" s="6" t="s">
        <v>17</v>
      </c>
      <c r="K1319" s="6" t="s">
        <v>4019</v>
      </c>
      <c r="L1319" s="6" t="s">
        <v>4020</v>
      </c>
      <c r="M1319" s="3"/>
      <c r="N1319" s="9" t="str">
        <f aca="false">IF(B1319="코스닥", TEXT(C1319,"000000")&amp;".KQ", IF(B1319="코넥스", "N/A",TEXT(C1319,"000000")&amp;".KS"))</f>
        <v>052020.KQ</v>
      </c>
      <c r="O1319" s="5"/>
      <c r="P1319" s="4" t="str">
        <f aca="false">IF(B1319="코스닥", "KOSDAQ:"&amp;TEXT(C1319,"000000"), IF(B1319="코넥스", "N/A","KRX:"&amp;TEXT(C1319,"000000")))</f>
        <v>KOSDAQ:052020</v>
      </c>
      <c r="Q1319" s="5"/>
    </row>
    <row r="1320" customFormat="false" ht="15.75" hidden="false" customHeight="false" outlineLevel="0" collapsed="false">
      <c r="A1320" s="6" t="n">
        <v>1318</v>
      </c>
      <c r="B1320" s="6" t="s">
        <v>21</v>
      </c>
      <c r="C1320" s="7" t="n">
        <v>50760</v>
      </c>
      <c r="D1320" s="6" t="s">
        <v>4021</v>
      </c>
      <c r="E1320" s="7" t="n">
        <v>32202</v>
      </c>
      <c r="F1320" s="6" t="s">
        <v>28</v>
      </c>
      <c r="G1320" s="8" t="n">
        <v>16334678</v>
      </c>
      <c r="H1320" s="8" t="n">
        <v>8167339000</v>
      </c>
      <c r="I1320" s="6" t="n">
        <v>500</v>
      </c>
      <c r="J1320" s="6" t="s">
        <v>17</v>
      </c>
      <c r="K1320" s="6" t="s">
        <v>4022</v>
      </c>
      <c r="L1320" s="6" t="s">
        <v>4023</v>
      </c>
      <c r="M1320" s="3"/>
      <c r="N1320" s="9" t="str">
        <f aca="false">IF(B1320="코스닥", TEXT(C1320,"000000")&amp;".KQ", IF(B1320="코넥스", "N/A",TEXT(C1320,"000000")&amp;".KS"))</f>
        <v>050760.KQ</v>
      </c>
      <c r="O1320" s="5"/>
      <c r="P1320" s="4" t="str">
        <f aca="false">IF(B1320="코스닥", "KOSDAQ:"&amp;TEXT(C1320,"000000"), IF(B1320="코넥스", "N/A","KRX:"&amp;TEXT(C1320,"000000")))</f>
        <v>KOSDAQ:050760</v>
      </c>
      <c r="Q1320" s="5"/>
    </row>
    <row r="1321" customFormat="false" ht="15.75" hidden="false" customHeight="false" outlineLevel="0" collapsed="false">
      <c r="A1321" s="6" t="n">
        <v>1319</v>
      </c>
      <c r="B1321" s="6" t="s">
        <v>21</v>
      </c>
      <c r="C1321" s="7" t="n">
        <v>58610</v>
      </c>
      <c r="D1321" s="6" t="s">
        <v>4024</v>
      </c>
      <c r="E1321" s="7" t="n">
        <v>32801</v>
      </c>
      <c r="F1321" s="6" t="s">
        <v>223</v>
      </c>
      <c r="G1321" s="8" t="n">
        <v>16182026</v>
      </c>
      <c r="H1321" s="8" t="n">
        <v>8091013000</v>
      </c>
      <c r="I1321" s="6" t="n">
        <v>500</v>
      </c>
      <c r="J1321" s="6" t="s">
        <v>17</v>
      </c>
      <c r="K1321" s="6" t="s">
        <v>4025</v>
      </c>
      <c r="L1321" s="6" t="s">
        <v>4026</v>
      </c>
      <c r="M1321" s="3"/>
      <c r="N1321" s="9" t="str">
        <f aca="false">IF(B1321="코스닥", TEXT(C1321,"000000")&amp;".KQ", IF(B1321="코넥스", "N/A",TEXT(C1321,"000000")&amp;".KS"))</f>
        <v>058610.KQ</v>
      </c>
      <c r="O1321" s="5"/>
      <c r="P1321" s="4" t="str">
        <f aca="false">IF(B1321="코스닥", "KOSDAQ:"&amp;TEXT(C1321,"000000"), IF(B1321="코넥스", "N/A","KRX:"&amp;TEXT(C1321,"000000")))</f>
        <v>KOSDAQ:058610</v>
      </c>
      <c r="Q1321" s="5"/>
    </row>
    <row r="1322" customFormat="false" ht="15.75" hidden="false" customHeight="false" outlineLevel="0" collapsed="false">
      <c r="A1322" s="6" t="n">
        <v>1320</v>
      </c>
      <c r="B1322" s="6" t="s">
        <v>21</v>
      </c>
      <c r="C1322" s="7" t="n">
        <v>43340</v>
      </c>
      <c r="D1322" s="6" t="s">
        <v>4027</v>
      </c>
      <c r="E1322" s="7" t="n">
        <v>32901</v>
      </c>
      <c r="F1322" s="6" t="s">
        <v>144</v>
      </c>
      <c r="G1322" s="8" t="n">
        <v>72000000</v>
      </c>
      <c r="H1322" s="8" t="n">
        <v>36000000000</v>
      </c>
      <c r="I1322" s="6" t="n">
        <v>500</v>
      </c>
      <c r="J1322" s="6" t="s">
        <v>17</v>
      </c>
      <c r="K1322" s="6" t="s">
        <v>4028</v>
      </c>
      <c r="L1322" s="6" t="s">
        <v>4029</v>
      </c>
      <c r="M1322" s="3"/>
      <c r="N1322" s="9" t="str">
        <f aca="false">IF(B1322="코스닥", TEXT(C1322,"000000")&amp;".KQ", IF(B1322="코넥스", "N/A",TEXT(C1322,"000000")&amp;".KS"))</f>
        <v>043340.KQ</v>
      </c>
      <c r="O1322" s="5"/>
      <c r="P1322" s="4" t="str">
        <f aca="false">IF(B1322="코스닥", "KOSDAQ:"&amp;TEXT(C1322,"000000"), IF(B1322="코넥스", "N/A","KRX:"&amp;TEXT(C1322,"000000")))</f>
        <v>KOSDAQ:043340</v>
      </c>
      <c r="Q1322" s="5"/>
    </row>
    <row r="1323" customFormat="false" ht="15.75" hidden="false" customHeight="false" outlineLevel="0" collapsed="false">
      <c r="A1323" s="6" t="n">
        <v>1321</v>
      </c>
      <c r="B1323" s="6" t="s">
        <v>21</v>
      </c>
      <c r="C1323" s="7" t="n">
        <v>54630</v>
      </c>
      <c r="D1323" s="6" t="s">
        <v>4030</v>
      </c>
      <c r="E1323" s="7" t="n">
        <v>74605</v>
      </c>
      <c r="F1323" s="6" t="s">
        <v>1313</v>
      </c>
      <c r="G1323" s="8" t="n">
        <v>9110576</v>
      </c>
      <c r="H1323" s="8" t="n">
        <v>4555288000</v>
      </c>
      <c r="I1323" s="6" t="n">
        <v>500</v>
      </c>
      <c r="J1323" s="6" t="s">
        <v>17</v>
      </c>
      <c r="K1323" s="6" t="s">
        <v>4031</v>
      </c>
      <c r="L1323" s="6" t="s">
        <v>4032</v>
      </c>
      <c r="M1323" s="3"/>
      <c r="N1323" s="9" t="str">
        <f aca="false">IF(B1323="코스닥", TEXT(C1323,"000000")&amp;".KQ", IF(B1323="코넥스", "N/A",TEXT(C1323,"000000")&amp;".KS"))</f>
        <v>054630.KQ</v>
      </c>
      <c r="O1323" s="5"/>
      <c r="P1323" s="4" t="str">
        <f aca="false">IF(B1323="코스닥", "KOSDAQ:"&amp;TEXT(C1323,"000000"), IF(B1323="코넥스", "N/A","KRX:"&amp;TEXT(C1323,"000000")))</f>
        <v>KOSDAQ:054630</v>
      </c>
      <c r="Q1323" s="5"/>
    </row>
    <row r="1324" customFormat="false" ht="15.75" hidden="false" customHeight="false" outlineLevel="0" collapsed="false">
      <c r="A1324" s="6" t="n">
        <v>1322</v>
      </c>
      <c r="B1324" s="6" t="s">
        <v>21</v>
      </c>
      <c r="C1324" s="7" t="n">
        <v>200710</v>
      </c>
      <c r="D1324" s="6" t="s">
        <v>4033</v>
      </c>
      <c r="E1324" s="7" t="n">
        <v>32601</v>
      </c>
      <c r="F1324" s="6" t="s">
        <v>147</v>
      </c>
      <c r="G1324" s="8" t="n">
        <v>4104695</v>
      </c>
      <c r="H1324" s="8" t="n">
        <v>2347106000</v>
      </c>
      <c r="I1324" s="6" t="n">
        <v>500</v>
      </c>
      <c r="J1324" s="6" t="s">
        <v>17</v>
      </c>
      <c r="K1324" s="6" t="s">
        <v>4034</v>
      </c>
      <c r="L1324" s="6" t="s">
        <v>4035</v>
      </c>
      <c r="M1324" s="3"/>
      <c r="N1324" s="9" t="str">
        <f aca="false">IF(B1324="코스닥", TEXT(C1324,"000000")&amp;".KQ", IF(B1324="코넥스", "N/A",TEXT(C1324,"000000")&amp;".KS"))</f>
        <v>200710.KQ</v>
      </c>
      <c r="O1324" s="5"/>
      <c r="P1324" s="4" t="str">
        <f aca="false">IF(B1324="코스닥", "KOSDAQ:"&amp;TEXT(C1324,"000000"), IF(B1324="코넥스", "N/A","KRX:"&amp;TEXT(C1324,"000000")))</f>
        <v>KOSDAQ:200710</v>
      </c>
      <c r="Q1324" s="5"/>
    </row>
    <row r="1325" customFormat="false" ht="15.75" hidden="false" customHeight="false" outlineLevel="0" collapsed="false">
      <c r="A1325" s="6" t="n">
        <v>1323</v>
      </c>
      <c r="B1325" s="6" t="s">
        <v>21</v>
      </c>
      <c r="C1325" s="7" t="n">
        <v>31860</v>
      </c>
      <c r="D1325" s="6" t="s">
        <v>4036</v>
      </c>
      <c r="E1325" s="7" t="n">
        <v>74608</v>
      </c>
      <c r="F1325" s="6" t="s">
        <v>108</v>
      </c>
      <c r="G1325" s="8" t="n">
        <v>13375930</v>
      </c>
      <c r="H1325" s="8" t="n">
        <v>6687965000</v>
      </c>
      <c r="I1325" s="6" t="n">
        <v>500</v>
      </c>
      <c r="J1325" s="6" t="s">
        <v>17</v>
      </c>
      <c r="K1325" s="6" t="s">
        <v>4037</v>
      </c>
      <c r="L1325" s="6" t="s">
        <v>4038</v>
      </c>
      <c r="M1325" s="3"/>
      <c r="N1325" s="9" t="str">
        <f aca="false">IF(B1325="코스닥", TEXT(C1325,"000000")&amp;".KQ", IF(B1325="코넥스", "N/A",TEXT(C1325,"000000")&amp;".KS"))</f>
        <v>031860.KQ</v>
      </c>
      <c r="O1325" s="5"/>
      <c r="P1325" s="4" t="str">
        <f aca="false">IF(B1325="코스닥", "KOSDAQ:"&amp;TEXT(C1325,"000000"), IF(B1325="코넥스", "N/A","KRX:"&amp;TEXT(C1325,"000000")))</f>
        <v>KOSDAQ:031860</v>
      </c>
      <c r="Q1325" s="5"/>
    </row>
    <row r="1326" customFormat="false" ht="15.75" hidden="false" customHeight="false" outlineLevel="0" collapsed="false">
      <c r="A1326" s="6" t="n">
        <v>1324</v>
      </c>
      <c r="B1326" s="6" t="s">
        <v>21</v>
      </c>
      <c r="C1326" s="7" t="n">
        <v>3800</v>
      </c>
      <c r="D1326" s="6" t="s">
        <v>4039</v>
      </c>
      <c r="E1326" s="7" t="n">
        <v>33201</v>
      </c>
      <c r="F1326" s="6" t="s">
        <v>981</v>
      </c>
      <c r="G1326" s="8" t="n">
        <v>2218000</v>
      </c>
      <c r="H1326" s="8" t="n">
        <v>11090000000</v>
      </c>
      <c r="I1326" s="8" t="n">
        <v>5000</v>
      </c>
      <c r="J1326" s="6" t="s">
        <v>17</v>
      </c>
      <c r="K1326" s="6" t="s">
        <v>4040</v>
      </c>
      <c r="L1326" s="6" t="s">
        <v>4041</v>
      </c>
      <c r="M1326" s="3"/>
      <c r="N1326" s="9" t="str">
        <f aca="false">IF(B1326="코스닥", TEXT(C1326,"000000")&amp;".KQ", IF(B1326="코넥스", "N/A",TEXT(C1326,"000000")&amp;".KS"))</f>
        <v>003800.KQ</v>
      </c>
      <c r="O1326" s="5"/>
      <c r="P1326" s="4" t="str">
        <f aca="false">IF(B1326="코스닥", "KOSDAQ:"&amp;TEXT(C1326,"000000"), IF(B1326="코넥스", "N/A","KRX:"&amp;TEXT(C1326,"000000")))</f>
        <v>KOSDAQ:003800</v>
      </c>
      <c r="Q1326" s="5"/>
    </row>
    <row r="1327" customFormat="false" ht="15.75" hidden="false" customHeight="false" outlineLevel="0" collapsed="false">
      <c r="A1327" s="6" t="n">
        <v>1325</v>
      </c>
      <c r="B1327" s="6" t="s">
        <v>21</v>
      </c>
      <c r="C1327" s="7" t="n">
        <v>88800</v>
      </c>
      <c r="D1327" s="6" t="s">
        <v>4042</v>
      </c>
      <c r="E1327" s="7" t="n">
        <v>32604</v>
      </c>
      <c r="F1327" s="6" t="s">
        <v>210</v>
      </c>
      <c r="G1327" s="8" t="n">
        <v>23815598</v>
      </c>
      <c r="H1327" s="8" t="n">
        <v>11907799000</v>
      </c>
      <c r="I1327" s="6" t="n">
        <v>500</v>
      </c>
      <c r="J1327" s="6" t="s">
        <v>17</v>
      </c>
      <c r="K1327" s="6" t="s">
        <v>4043</v>
      </c>
      <c r="L1327" s="6" t="s">
        <v>4044</v>
      </c>
      <c r="M1327" s="3"/>
      <c r="N1327" s="9" t="str">
        <f aca="false">IF(B1327="코스닥", TEXT(C1327,"000000")&amp;".KQ", IF(B1327="코넥스", "N/A",TEXT(C1327,"000000")&amp;".KS"))</f>
        <v>088800.KQ</v>
      </c>
      <c r="O1327" s="5"/>
      <c r="P1327" s="4" t="str">
        <f aca="false">IF(B1327="코스닥", "KOSDAQ:"&amp;TEXT(C1327,"000000"), IF(B1327="코넥스", "N/A","KRX:"&amp;TEXT(C1327,"000000")))</f>
        <v>KOSDAQ:088800</v>
      </c>
      <c r="Q1327" s="5"/>
    </row>
    <row r="1328" customFormat="false" ht="15.75" hidden="false" customHeight="false" outlineLevel="0" collapsed="false">
      <c r="A1328" s="6" t="n">
        <v>1326</v>
      </c>
      <c r="B1328" s="6" t="s">
        <v>21</v>
      </c>
      <c r="C1328" s="7" t="n">
        <v>138360</v>
      </c>
      <c r="D1328" s="6" t="s">
        <v>4045</v>
      </c>
      <c r="E1328" s="7" t="n">
        <v>32004</v>
      </c>
      <c r="F1328" s="6" t="s">
        <v>162</v>
      </c>
      <c r="G1328" s="8" t="n">
        <v>6115000</v>
      </c>
      <c r="H1328" s="8" t="n">
        <v>3057500000</v>
      </c>
      <c r="I1328" s="6" t="n">
        <v>500</v>
      </c>
      <c r="J1328" s="6" t="s">
        <v>17</v>
      </c>
      <c r="K1328" s="6" t="s">
        <v>4046</v>
      </c>
      <c r="L1328" s="6" t="s">
        <v>4047</v>
      </c>
      <c r="M1328" s="3"/>
      <c r="N1328" s="9" t="str">
        <f aca="false">IF(B1328="코스닥", TEXT(C1328,"000000")&amp;".KQ", IF(B1328="코넥스", "N/A",TEXT(C1328,"000000")&amp;".KS"))</f>
        <v>138360.KQ</v>
      </c>
      <c r="O1328" s="5"/>
      <c r="P1328" s="4" t="str">
        <f aca="false">IF(B1328="코스닥", "KOSDAQ:"&amp;TEXT(C1328,"000000"), IF(B1328="코넥스", "N/A","KRX:"&amp;TEXT(C1328,"000000")))</f>
        <v>KOSDAQ:138360</v>
      </c>
      <c r="Q1328" s="5"/>
    </row>
    <row r="1329" customFormat="false" ht="15.75" hidden="false" customHeight="false" outlineLevel="0" collapsed="false">
      <c r="A1329" s="6" t="n">
        <v>1327</v>
      </c>
      <c r="B1329" s="6" t="s">
        <v>21</v>
      </c>
      <c r="C1329" s="7" t="n">
        <v>28300</v>
      </c>
      <c r="D1329" s="6" t="s">
        <v>4048</v>
      </c>
      <c r="E1329" s="7" t="n">
        <v>33101</v>
      </c>
      <c r="F1329" s="6" t="s">
        <v>598</v>
      </c>
      <c r="G1329" s="8" t="n">
        <v>34148352</v>
      </c>
      <c r="H1329" s="8" t="n">
        <v>17074176000</v>
      </c>
      <c r="I1329" s="6" t="n">
        <v>500</v>
      </c>
      <c r="J1329" s="6" t="s">
        <v>17</v>
      </c>
      <c r="K1329" s="6" t="s">
        <v>4049</v>
      </c>
      <c r="L1329" s="6" t="s">
        <v>4050</v>
      </c>
      <c r="M1329" s="3"/>
      <c r="N1329" s="9" t="str">
        <f aca="false">IF(B1329="코스닥", TEXT(C1329,"000000")&amp;".KQ", IF(B1329="코넥스", "N/A",TEXT(C1329,"000000")&amp;".KS"))</f>
        <v>028300.KQ</v>
      </c>
      <c r="O1329" s="5"/>
      <c r="P1329" s="4" t="str">
        <f aca="false">IF(B1329="코스닥", "KOSDAQ:"&amp;TEXT(C1329,"000000"), IF(B1329="코넥스", "N/A","KRX:"&amp;TEXT(C1329,"000000")))</f>
        <v>KOSDAQ:028300</v>
      </c>
      <c r="Q1329" s="5"/>
    </row>
    <row r="1330" customFormat="false" ht="15.75" hidden="false" customHeight="false" outlineLevel="0" collapsed="false">
      <c r="A1330" s="6" t="n">
        <v>1328</v>
      </c>
      <c r="B1330" s="6" t="s">
        <v>21</v>
      </c>
      <c r="C1330" s="7" t="n">
        <v>44780</v>
      </c>
      <c r="D1330" s="6" t="s">
        <v>4051</v>
      </c>
      <c r="E1330" s="7" t="n">
        <v>32902</v>
      </c>
      <c r="F1330" s="6" t="s">
        <v>282</v>
      </c>
      <c r="G1330" s="8" t="n">
        <v>18405787</v>
      </c>
      <c r="H1330" s="8" t="n">
        <v>9202893500</v>
      </c>
      <c r="I1330" s="6" t="n">
        <v>500</v>
      </c>
      <c r="J1330" s="6" t="s">
        <v>17</v>
      </c>
      <c r="K1330" s="6" t="s">
        <v>4052</v>
      </c>
      <c r="L1330" s="6" t="s">
        <v>4053</v>
      </c>
      <c r="M1330" s="3"/>
      <c r="N1330" s="9" t="str">
        <f aca="false">IF(B1330="코스닥", TEXT(C1330,"000000")&amp;".KQ", IF(B1330="코넥스", "N/A",TEXT(C1330,"000000")&amp;".KS"))</f>
        <v>044780.KQ</v>
      </c>
      <c r="O1330" s="5"/>
      <c r="P1330" s="4" t="str">
        <f aca="false">IF(B1330="코스닥", "KOSDAQ:"&amp;TEXT(C1330,"000000"), IF(B1330="코넥스", "N/A","KRX:"&amp;TEXT(C1330,"000000")))</f>
        <v>KOSDAQ:044780</v>
      </c>
      <c r="Q1330" s="5"/>
    </row>
    <row r="1331" customFormat="false" ht="15.75" hidden="false" customHeight="false" outlineLevel="0" collapsed="false">
      <c r="A1331" s="6" t="n">
        <v>1329</v>
      </c>
      <c r="B1331" s="6" t="s">
        <v>21</v>
      </c>
      <c r="C1331" s="7" t="n">
        <v>71670</v>
      </c>
      <c r="D1331" s="6" t="s">
        <v>4054</v>
      </c>
      <c r="E1331" s="7" t="n">
        <v>32902</v>
      </c>
      <c r="F1331" s="6" t="s">
        <v>282</v>
      </c>
      <c r="G1331" s="8" t="n">
        <v>10000000</v>
      </c>
      <c r="H1331" s="8" t="n">
        <v>5000000000</v>
      </c>
      <c r="I1331" s="6" t="n">
        <v>500</v>
      </c>
      <c r="J1331" s="6" t="s">
        <v>17</v>
      </c>
      <c r="K1331" s="6" t="s">
        <v>4055</v>
      </c>
      <c r="L1331" s="6" t="s">
        <v>4056</v>
      </c>
      <c r="M1331" s="3"/>
      <c r="N1331" s="9" t="str">
        <f aca="false">IF(B1331="코스닥", TEXT(C1331,"000000")&amp;".KQ", IF(B1331="코넥스", "N/A",TEXT(C1331,"000000")&amp;".KS"))</f>
        <v>071670.KQ</v>
      </c>
      <c r="O1331" s="5"/>
      <c r="P1331" s="4" t="str">
        <f aca="false">IF(B1331="코스닥", "KOSDAQ:"&amp;TEXT(C1331,"000000"), IF(B1331="코넥스", "N/A","KRX:"&amp;TEXT(C1331,"000000")))</f>
        <v>KOSDAQ:071670</v>
      </c>
      <c r="Q1331" s="5"/>
    </row>
    <row r="1332" customFormat="false" ht="15.75" hidden="false" customHeight="false" outlineLevel="0" collapsed="false">
      <c r="A1332" s="6" t="n">
        <v>1330</v>
      </c>
      <c r="B1332" s="6" t="s">
        <v>21</v>
      </c>
      <c r="C1332" s="7" t="n">
        <v>45660</v>
      </c>
      <c r="D1332" s="6" t="s">
        <v>4057</v>
      </c>
      <c r="E1332" s="7" t="n">
        <v>32603</v>
      </c>
      <c r="F1332" s="6" t="s">
        <v>1264</v>
      </c>
      <c r="G1332" s="8" t="n">
        <v>8260000</v>
      </c>
      <c r="H1332" s="8" t="n">
        <v>4130000000</v>
      </c>
      <c r="I1332" s="6" t="n">
        <v>500</v>
      </c>
      <c r="J1332" s="6" t="s">
        <v>17</v>
      </c>
      <c r="K1332" s="6" t="s">
        <v>4058</v>
      </c>
      <c r="L1332" s="6" t="s">
        <v>4059</v>
      </c>
      <c r="M1332" s="3"/>
      <c r="N1332" s="9" t="str">
        <f aca="false">IF(B1332="코스닥", TEXT(C1332,"000000")&amp;".KQ", IF(B1332="코넥스", "N/A",TEXT(C1332,"000000")&amp;".KS"))</f>
        <v>045660.KQ</v>
      </c>
      <c r="O1332" s="5"/>
      <c r="P1332" s="4" t="str">
        <f aca="false">IF(B1332="코스닥", "KOSDAQ:"&amp;TEXT(C1332,"000000"), IF(B1332="코넥스", "N/A","KRX:"&amp;TEXT(C1332,"000000")))</f>
        <v>KOSDAQ:045660</v>
      </c>
      <c r="Q1332" s="5"/>
    </row>
    <row r="1333" customFormat="false" ht="15.75" hidden="false" customHeight="false" outlineLevel="0" collapsed="false">
      <c r="A1333" s="6" t="n">
        <v>1331</v>
      </c>
      <c r="B1333" s="6" t="s">
        <v>21</v>
      </c>
      <c r="C1333" s="7" t="n">
        <v>224110</v>
      </c>
      <c r="D1333" s="6" t="s">
        <v>4060</v>
      </c>
      <c r="E1333" s="7" t="n">
        <v>32604</v>
      </c>
      <c r="F1333" s="6" t="s">
        <v>210</v>
      </c>
      <c r="G1333" s="8" t="n">
        <v>5340000</v>
      </c>
      <c r="H1333" s="8" t="n">
        <v>2670000000</v>
      </c>
      <c r="I1333" s="6" t="n">
        <v>500</v>
      </c>
      <c r="J1333" s="6" t="s">
        <v>17</v>
      </c>
      <c r="K1333" s="6" t="s">
        <v>4061</v>
      </c>
      <c r="L1333" s="6" t="s">
        <v>4059</v>
      </c>
      <c r="M1333" s="3"/>
      <c r="N1333" s="9" t="str">
        <f aca="false">IF(B1333="코스닥", TEXT(C1333,"000000")&amp;".KQ", IF(B1333="코넥스", "N/A",TEXT(C1333,"000000")&amp;".KS"))</f>
        <v>224110.KQ</v>
      </c>
      <c r="O1333" s="5"/>
      <c r="P1333" s="4" t="str">
        <f aca="false">IF(B1333="코스닥", "KOSDAQ:"&amp;TEXT(C1333,"000000"), IF(B1333="코넥스", "N/A","KRX:"&amp;TEXT(C1333,"000000")))</f>
        <v>KOSDAQ:224110</v>
      </c>
      <c r="Q1333" s="5"/>
    </row>
    <row r="1334" customFormat="false" ht="15.75" hidden="false" customHeight="false" outlineLevel="0" collapsed="false">
      <c r="A1334" s="6" t="n">
        <v>1332</v>
      </c>
      <c r="B1334" s="6" t="s">
        <v>21</v>
      </c>
      <c r="C1334" s="7" t="n">
        <v>21080</v>
      </c>
      <c r="D1334" s="6" t="s">
        <v>4062</v>
      </c>
      <c r="E1334" s="7" t="n">
        <v>116402</v>
      </c>
      <c r="F1334" s="6" t="s">
        <v>882</v>
      </c>
      <c r="G1334" s="8" t="n">
        <v>48000000</v>
      </c>
      <c r="H1334" s="8" t="n">
        <v>24000000000</v>
      </c>
      <c r="I1334" s="6" t="n">
        <v>500</v>
      </c>
      <c r="J1334" s="6" t="s">
        <v>17</v>
      </c>
      <c r="K1334" s="6" t="s">
        <v>4063</v>
      </c>
      <c r="L1334" s="6" t="s">
        <v>4064</v>
      </c>
      <c r="M1334" s="3"/>
      <c r="N1334" s="9" t="str">
        <f aca="false">IF(B1334="코스닥", TEXT(C1334,"000000")&amp;".KQ", IF(B1334="코넥스", "N/A",TEXT(C1334,"000000")&amp;".KS"))</f>
        <v>021080.KQ</v>
      </c>
      <c r="O1334" s="5"/>
      <c r="P1334" s="4" t="str">
        <f aca="false">IF(B1334="코스닥", "KOSDAQ:"&amp;TEXT(C1334,"000000"), IF(B1334="코넥스", "N/A","KRX:"&amp;TEXT(C1334,"000000")))</f>
        <v>KOSDAQ:021080</v>
      </c>
      <c r="Q1334" s="5"/>
    </row>
    <row r="1335" customFormat="false" ht="15.75" hidden="false" customHeight="false" outlineLevel="0" collapsed="false">
      <c r="A1335" s="6" t="n">
        <v>1333</v>
      </c>
      <c r="B1335" s="6" t="s">
        <v>21</v>
      </c>
      <c r="C1335" s="7" t="n">
        <v>89530</v>
      </c>
      <c r="D1335" s="6" t="s">
        <v>4065</v>
      </c>
      <c r="E1335" s="7" t="n">
        <v>32601</v>
      </c>
      <c r="F1335" s="6" t="s">
        <v>147</v>
      </c>
      <c r="G1335" s="8" t="n">
        <v>50685473</v>
      </c>
      <c r="H1335" s="8" t="n">
        <v>25342736500</v>
      </c>
      <c r="I1335" s="6" t="n">
        <v>500</v>
      </c>
      <c r="J1335" s="6" t="s">
        <v>17</v>
      </c>
      <c r="K1335" s="6" t="s">
        <v>4066</v>
      </c>
      <c r="L1335" s="6" t="s">
        <v>312</v>
      </c>
      <c r="M1335" s="3"/>
      <c r="N1335" s="9" t="str">
        <f aca="false">IF(B1335="코스닥", TEXT(C1335,"000000")&amp;".KQ", IF(B1335="코넥스", "N/A",TEXT(C1335,"000000")&amp;".KS"))</f>
        <v>089530.KQ</v>
      </c>
      <c r="O1335" s="5"/>
      <c r="P1335" s="4" t="str">
        <f aca="false">IF(B1335="코스닥", "KOSDAQ:"&amp;TEXT(C1335,"000000"), IF(B1335="코넥스", "N/A","KRX:"&amp;TEXT(C1335,"000000")))</f>
        <v>KOSDAQ:089530</v>
      </c>
      <c r="Q1335" s="5"/>
    </row>
    <row r="1336" customFormat="false" ht="15.75" hidden="false" customHeight="false" outlineLevel="0" collapsed="false">
      <c r="A1336" s="6" t="n">
        <v>1334</v>
      </c>
      <c r="B1336" s="6" t="s">
        <v>21</v>
      </c>
      <c r="C1336" s="7" t="n">
        <v>73570</v>
      </c>
      <c r="D1336" s="6" t="s">
        <v>4067</v>
      </c>
      <c r="E1336" s="7" t="n">
        <v>32902</v>
      </c>
      <c r="F1336" s="6" t="s">
        <v>282</v>
      </c>
      <c r="G1336" s="8" t="n">
        <v>5625898</v>
      </c>
      <c r="H1336" s="8" t="n">
        <v>2812949000</v>
      </c>
      <c r="I1336" s="6" t="n">
        <v>500</v>
      </c>
      <c r="J1336" s="6" t="s">
        <v>17</v>
      </c>
      <c r="K1336" s="6" t="s">
        <v>4068</v>
      </c>
      <c r="L1336" s="6" t="s">
        <v>4069</v>
      </c>
      <c r="M1336" s="3"/>
      <c r="N1336" s="9" t="str">
        <f aca="false">IF(B1336="코스닥", TEXT(C1336,"000000")&amp;".KQ", IF(B1336="코넥스", "N/A",TEXT(C1336,"000000")&amp;".KS"))</f>
        <v>073570.KQ</v>
      </c>
      <c r="O1336" s="5"/>
      <c r="P1336" s="4" t="str">
        <f aca="false">IF(B1336="코스닥", "KOSDAQ:"&amp;TEXT(C1336,"000000"), IF(B1336="코넥스", "N/A","KRX:"&amp;TEXT(C1336,"000000")))</f>
        <v>KOSDAQ:073570</v>
      </c>
      <c r="Q1336" s="5"/>
    </row>
    <row r="1337" customFormat="false" ht="15.75" hidden="false" customHeight="false" outlineLevel="0" collapsed="false">
      <c r="A1337" s="6" t="n">
        <v>1335</v>
      </c>
      <c r="B1337" s="6" t="s">
        <v>21</v>
      </c>
      <c r="C1337" s="7" t="n">
        <v>43580</v>
      </c>
      <c r="D1337" s="6" t="s">
        <v>4070</v>
      </c>
      <c r="E1337" s="7" t="n">
        <v>74608</v>
      </c>
      <c r="F1337" s="6" t="s">
        <v>108</v>
      </c>
      <c r="G1337" s="8" t="n">
        <v>14501566</v>
      </c>
      <c r="H1337" s="8" t="n">
        <v>7250783000</v>
      </c>
      <c r="I1337" s="6" t="n">
        <v>500</v>
      </c>
      <c r="J1337" s="6" t="s">
        <v>17</v>
      </c>
      <c r="K1337" s="6" t="s">
        <v>4071</v>
      </c>
      <c r="L1337" s="6" t="s">
        <v>4072</v>
      </c>
      <c r="M1337" s="3"/>
      <c r="N1337" s="9" t="str">
        <f aca="false">IF(B1337="코스닥", TEXT(C1337,"000000")&amp;".KQ", IF(B1337="코넥스", "N/A",TEXT(C1337,"000000")&amp;".KS"))</f>
        <v>043580.KQ</v>
      </c>
      <c r="O1337" s="5"/>
      <c r="P1337" s="4" t="str">
        <f aca="false">IF(B1337="코스닥", "KOSDAQ:"&amp;TEXT(C1337,"000000"), IF(B1337="코넥스", "N/A","KRX:"&amp;TEXT(C1337,"000000")))</f>
        <v>KOSDAQ:043580</v>
      </c>
      <c r="Q1337" s="5"/>
    </row>
    <row r="1338" customFormat="false" ht="15.75" hidden="false" customHeight="false" outlineLevel="0" collapsed="false">
      <c r="A1338" s="6" t="n">
        <v>1336</v>
      </c>
      <c r="B1338" s="6" t="s">
        <v>21</v>
      </c>
      <c r="C1338" s="7" t="n">
        <v>38870</v>
      </c>
      <c r="D1338" s="6" t="s">
        <v>4073</v>
      </c>
      <c r="E1338" s="7" t="n">
        <v>64202</v>
      </c>
      <c r="F1338" s="6" t="s">
        <v>3565</v>
      </c>
      <c r="G1338" s="8" t="n">
        <v>8916941</v>
      </c>
      <c r="H1338" s="8" t="n">
        <v>4458470500</v>
      </c>
      <c r="I1338" s="6" t="n">
        <v>500</v>
      </c>
      <c r="J1338" s="6" t="s">
        <v>17</v>
      </c>
      <c r="K1338" s="6" t="s">
        <v>4074</v>
      </c>
      <c r="L1338" s="6" t="s">
        <v>4075</v>
      </c>
      <c r="M1338" s="3"/>
      <c r="N1338" s="9" t="str">
        <f aca="false">IF(B1338="코스닥", TEXT(C1338,"000000")&amp;".KQ", IF(B1338="코넥스", "N/A",TEXT(C1338,"000000")&amp;".KS"))</f>
        <v>038870.KQ</v>
      </c>
      <c r="O1338" s="5"/>
      <c r="P1338" s="4" t="str">
        <f aca="false">IF(B1338="코스닥", "KOSDAQ:"&amp;TEXT(C1338,"000000"), IF(B1338="코넥스", "N/A","KRX:"&amp;TEXT(C1338,"000000")))</f>
        <v>KOSDAQ:038870</v>
      </c>
      <c r="Q1338" s="5"/>
    </row>
    <row r="1339" customFormat="false" ht="15.75" hidden="false" customHeight="false" outlineLevel="0" collapsed="false">
      <c r="A1339" s="6" t="n">
        <v>1337</v>
      </c>
      <c r="B1339" s="6" t="s">
        <v>21</v>
      </c>
      <c r="C1339" s="7" t="n">
        <v>86520</v>
      </c>
      <c r="D1339" s="6" t="s">
        <v>4076</v>
      </c>
      <c r="E1339" s="7" t="n">
        <v>32802</v>
      </c>
      <c r="F1339" s="6" t="s">
        <v>1038</v>
      </c>
      <c r="G1339" s="8" t="n">
        <v>15090886</v>
      </c>
      <c r="H1339" s="8" t="n">
        <v>7545443000</v>
      </c>
      <c r="I1339" s="6" t="n">
        <v>500</v>
      </c>
      <c r="J1339" s="6" t="s">
        <v>17</v>
      </c>
      <c r="K1339" s="6" t="s">
        <v>4077</v>
      </c>
      <c r="L1339" s="6" t="s">
        <v>4078</v>
      </c>
      <c r="M1339" s="3"/>
      <c r="N1339" s="9" t="str">
        <f aca="false">IF(B1339="코스닥", TEXT(C1339,"000000")&amp;".KQ", IF(B1339="코넥스", "N/A",TEXT(C1339,"000000")&amp;".KS"))</f>
        <v>086520.KQ</v>
      </c>
      <c r="O1339" s="5"/>
      <c r="P1339" s="4" t="str">
        <f aca="false">IF(B1339="코스닥", "KOSDAQ:"&amp;TEXT(C1339,"000000"), IF(B1339="코넥스", "N/A","KRX:"&amp;TEXT(C1339,"000000")))</f>
        <v>KOSDAQ:086520</v>
      </c>
      <c r="Q1339" s="5"/>
    </row>
    <row r="1340" customFormat="false" ht="15.75" hidden="false" customHeight="false" outlineLevel="0" collapsed="false">
      <c r="A1340" s="6" t="n">
        <v>1338</v>
      </c>
      <c r="B1340" s="6" t="s">
        <v>21</v>
      </c>
      <c r="C1340" s="7" t="n">
        <v>38110</v>
      </c>
      <c r="D1340" s="6" t="s">
        <v>4079</v>
      </c>
      <c r="E1340" s="7" t="n">
        <v>33003</v>
      </c>
      <c r="F1340" s="6" t="s">
        <v>254</v>
      </c>
      <c r="G1340" s="8" t="n">
        <v>21858548</v>
      </c>
      <c r="H1340" s="8" t="n">
        <v>10929274000</v>
      </c>
      <c r="I1340" s="6" t="n">
        <v>500</v>
      </c>
      <c r="J1340" s="6" t="s">
        <v>17</v>
      </c>
      <c r="K1340" s="6" t="s">
        <v>4080</v>
      </c>
      <c r="L1340" s="6" t="s">
        <v>4081</v>
      </c>
      <c r="M1340" s="3"/>
      <c r="N1340" s="9" t="str">
        <f aca="false">IF(B1340="코스닥", TEXT(C1340,"000000")&amp;".KQ", IF(B1340="코넥스", "N/A",TEXT(C1340,"000000")&amp;".KS"))</f>
        <v>038110.KQ</v>
      </c>
      <c r="O1340" s="5"/>
      <c r="P1340" s="4" t="str">
        <f aca="false">IF(B1340="코스닥", "KOSDAQ:"&amp;TEXT(C1340,"000000"), IF(B1340="코넥스", "N/A","KRX:"&amp;TEXT(C1340,"000000")))</f>
        <v>KOSDAQ:038110</v>
      </c>
      <c r="Q1340" s="5"/>
    </row>
    <row r="1341" customFormat="false" ht="15.75" hidden="false" customHeight="false" outlineLevel="0" collapsed="false">
      <c r="A1341" s="6" t="n">
        <v>1339</v>
      </c>
      <c r="B1341" s="6" t="s">
        <v>21</v>
      </c>
      <c r="C1341" s="7" t="n">
        <v>73540</v>
      </c>
      <c r="D1341" s="6" t="s">
        <v>4082</v>
      </c>
      <c r="E1341" s="7" t="n">
        <v>32604</v>
      </c>
      <c r="F1341" s="6" t="s">
        <v>210</v>
      </c>
      <c r="G1341" s="8" t="n">
        <v>11400000</v>
      </c>
      <c r="H1341" s="8" t="n">
        <v>5700000000</v>
      </c>
      <c r="I1341" s="6" t="n">
        <v>500</v>
      </c>
      <c r="J1341" s="6" t="s">
        <v>17</v>
      </c>
      <c r="K1341" s="6" t="s">
        <v>4083</v>
      </c>
      <c r="L1341" s="6" t="s">
        <v>4084</v>
      </c>
      <c r="M1341" s="3"/>
      <c r="N1341" s="9" t="str">
        <f aca="false">IF(B1341="코스닥", TEXT(C1341,"000000")&amp;".KQ", IF(B1341="코넥스", "N/A",TEXT(C1341,"000000")&amp;".KS"))</f>
        <v>073540.KQ</v>
      </c>
      <c r="O1341" s="5"/>
      <c r="P1341" s="4" t="str">
        <f aca="false">IF(B1341="코스닥", "KOSDAQ:"&amp;TEXT(C1341,"000000"), IF(B1341="코넥스", "N/A","KRX:"&amp;TEXT(C1341,"000000")))</f>
        <v>KOSDAQ:073540</v>
      </c>
      <c r="Q1341" s="5"/>
    </row>
    <row r="1342" customFormat="false" ht="15.75" hidden="false" customHeight="false" outlineLevel="0" collapsed="false">
      <c r="A1342" s="6" t="n">
        <v>1340</v>
      </c>
      <c r="B1342" s="6" t="s">
        <v>21</v>
      </c>
      <c r="C1342" s="7" t="n">
        <v>36810</v>
      </c>
      <c r="D1342" s="6" t="s">
        <v>4085</v>
      </c>
      <c r="E1342" s="7" t="n">
        <v>32602</v>
      </c>
      <c r="F1342" s="6" t="s">
        <v>23</v>
      </c>
      <c r="G1342" s="8" t="n">
        <v>16391611</v>
      </c>
      <c r="H1342" s="8" t="n">
        <v>8195805500</v>
      </c>
      <c r="I1342" s="6" t="n">
        <v>500</v>
      </c>
      <c r="J1342" s="6" t="s">
        <v>17</v>
      </c>
      <c r="K1342" s="6" t="s">
        <v>4086</v>
      </c>
      <c r="L1342" s="6" t="s">
        <v>4087</v>
      </c>
      <c r="M1342" s="3"/>
      <c r="N1342" s="9" t="str">
        <f aca="false">IF(B1342="코스닥", TEXT(C1342,"000000")&amp;".KQ", IF(B1342="코넥스", "N/A",TEXT(C1342,"000000")&amp;".KS"))</f>
        <v>036810.KQ</v>
      </c>
      <c r="O1342" s="5"/>
      <c r="P1342" s="4" t="str">
        <f aca="false">IF(B1342="코스닥", "KOSDAQ:"&amp;TEXT(C1342,"000000"), IF(B1342="코넥스", "N/A","KRX:"&amp;TEXT(C1342,"000000")))</f>
        <v>KOSDAQ:036810</v>
      </c>
      <c r="Q1342" s="5"/>
    </row>
    <row r="1343" customFormat="false" ht="15.75" hidden="false" customHeight="false" outlineLevel="0" collapsed="false">
      <c r="A1343" s="6" t="n">
        <v>1341</v>
      </c>
      <c r="B1343" s="6" t="s">
        <v>21</v>
      </c>
      <c r="C1343" s="7" t="n">
        <v>173940</v>
      </c>
      <c r="D1343" s="6" t="s">
        <v>4088</v>
      </c>
      <c r="E1343" s="7" t="n">
        <v>105902</v>
      </c>
      <c r="F1343" s="6" t="s">
        <v>2424</v>
      </c>
      <c r="G1343" s="8" t="n">
        <v>12641094</v>
      </c>
      <c r="H1343" s="8" t="n">
        <v>6320547000</v>
      </c>
      <c r="I1343" s="6" t="n">
        <v>500</v>
      </c>
      <c r="J1343" s="6" t="s">
        <v>17</v>
      </c>
      <c r="K1343" s="6" t="s">
        <v>4089</v>
      </c>
      <c r="L1343" s="6" t="s">
        <v>4090</v>
      </c>
      <c r="M1343" s="3"/>
      <c r="N1343" s="9" t="str">
        <f aca="false">IF(B1343="코스닥", TEXT(C1343,"000000")&amp;".KQ", IF(B1343="코넥스", "N/A",TEXT(C1343,"000000")&amp;".KS"))</f>
        <v>173940.KQ</v>
      </c>
      <c r="O1343" s="5"/>
      <c r="P1343" s="4" t="str">
        <f aca="false">IF(B1343="코스닥", "KOSDAQ:"&amp;TEXT(C1343,"000000"), IF(B1343="코넥스", "N/A","KRX:"&amp;TEXT(C1343,"000000")))</f>
        <v>KOSDAQ:173940</v>
      </c>
      <c r="Q1343" s="5"/>
    </row>
    <row r="1344" customFormat="false" ht="15.75" hidden="false" customHeight="false" outlineLevel="0" collapsed="false">
      <c r="A1344" s="6" t="n">
        <v>1342</v>
      </c>
      <c r="B1344" s="6" t="s">
        <v>21</v>
      </c>
      <c r="C1344" s="7" t="n">
        <v>65160</v>
      </c>
      <c r="D1344" s="6" t="s">
        <v>4091</v>
      </c>
      <c r="E1344" s="7" t="n">
        <v>32005</v>
      </c>
      <c r="F1344" s="6" t="s">
        <v>304</v>
      </c>
      <c r="G1344" s="8" t="n">
        <v>44351009</v>
      </c>
      <c r="H1344" s="8" t="n">
        <v>22175504500</v>
      </c>
      <c r="I1344" s="6" t="n">
        <v>500</v>
      </c>
      <c r="J1344" s="6" t="s">
        <v>17</v>
      </c>
      <c r="K1344" s="6" t="s">
        <v>4092</v>
      </c>
      <c r="L1344" s="6" t="s">
        <v>4093</v>
      </c>
      <c r="M1344" s="3"/>
      <c r="N1344" s="9" t="str">
        <f aca="false">IF(B1344="코스닥", TEXT(C1344,"000000")&amp;".KQ", IF(B1344="코넥스", "N/A",TEXT(C1344,"000000")&amp;".KS"))</f>
        <v>065160.KQ</v>
      </c>
      <c r="O1344" s="5"/>
      <c r="P1344" s="4" t="str">
        <f aca="false">IF(B1344="코스닥", "KOSDAQ:"&amp;TEXT(C1344,"000000"), IF(B1344="코넥스", "N/A","KRX:"&amp;TEXT(C1344,"000000")))</f>
        <v>KOSDAQ:065160</v>
      </c>
      <c r="Q1344" s="5"/>
    </row>
    <row r="1345" customFormat="false" ht="15.75" hidden="false" customHeight="false" outlineLevel="0" collapsed="false">
      <c r="A1345" s="6" t="n">
        <v>1343</v>
      </c>
      <c r="B1345" s="6" t="s">
        <v>21</v>
      </c>
      <c r="C1345" s="7" t="n">
        <v>54940</v>
      </c>
      <c r="D1345" s="6" t="s">
        <v>4094</v>
      </c>
      <c r="E1345" s="7" t="n">
        <v>64204</v>
      </c>
      <c r="F1345" s="6" t="s">
        <v>2646</v>
      </c>
      <c r="G1345" s="8" t="n">
        <v>33173548</v>
      </c>
      <c r="H1345" s="8" t="n">
        <v>16586774000</v>
      </c>
      <c r="I1345" s="6" t="n">
        <v>500</v>
      </c>
      <c r="J1345" s="6" t="s">
        <v>17</v>
      </c>
      <c r="K1345" s="6" t="s">
        <v>4095</v>
      </c>
      <c r="L1345" s="6" t="s">
        <v>4096</v>
      </c>
      <c r="M1345" s="3"/>
      <c r="N1345" s="9" t="str">
        <f aca="false">IF(B1345="코스닥", TEXT(C1345,"000000")&amp;".KQ", IF(B1345="코넥스", "N/A",TEXT(C1345,"000000")&amp;".KS"))</f>
        <v>054940.KQ</v>
      </c>
      <c r="O1345" s="5"/>
      <c r="P1345" s="4" t="str">
        <f aca="false">IF(B1345="코스닥", "KOSDAQ:"&amp;TEXT(C1345,"000000"), IF(B1345="코넥스", "N/A","KRX:"&amp;TEXT(C1345,"000000")))</f>
        <v>KOSDAQ:054940</v>
      </c>
      <c r="Q1345" s="5"/>
    </row>
    <row r="1346" customFormat="false" ht="15.75" hidden="false" customHeight="false" outlineLevel="0" collapsed="false">
      <c r="A1346" s="6" t="n">
        <v>1344</v>
      </c>
      <c r="B1346" s="6" t="s">
        <v>21</v>
      </c>
      <c r="C1346" s="7" t="n">
        <v>950130</v>
      </c>
      <c r="D1346" s="6" t="s">
        <v>4097</v>
      </c>
      <c r="E1346" s="7" t="n">
        <v>32103</v>
      </c>
      <c r="F1346" s="6" t="s">
        <v>2708</v>
      </c>
      <c r="G1346" s="8" t="n">
        <v>26849930</v>
      </c>
      <c r="H1346" s="6" t="n">
        <v>0</v>
      </c>
      <c r="I1346" s="6" t="n">
        <v>0</v>
      </c>
      <c r="J1346" s="6" t="s">
        <v>1806</v>
      </c>
      <c r="K1346" s="6" t="s">
        <v>4098</v>
      </c>
      <c r="L1346" s="6" t="s">
        <v>4099</v>
      </c>
      <c r="M1346" s="3"/>
      <c r="N1346" s="9" t="str">
        <f aca="false">IF(B1346="코스닥", TEXT(C1346,"000000")&amp;".KQ", IF(B1346="코넥스", "N/A",TEXT(C1346,"000000")&amp;".KS"))</f>
        <v>950130.KQ</v>
      </c>
      <c r="O1346" s="5"/>
      <c r="P1346" s="4" t="str">
        <f aca="false">IF(B1346="코스닥", "KOSDAQ:"&amp;TEXT(C1346,"000000"), IF(B1346="코넥스", "N/A","KRX:"&amp;TEXT(C1346,"000000")))</f>
        <v>KOSDAQ:950130</v>
      </c>
      <c r="Q1346" s="5"/>
    </row>
    <row r="1347" customFormat="false" ht="15.75" hidden="false" customHeight="false" outlineLevel="0" collapsed="false">
      <c r="A1347" s="6" t="n">
        <v>1345</v>
      </c>
      <c r="B1347" s="6" t="s">
        <v>21</v>
      </c>
      <c r="C1347" s="7" t="n">
        <v>205100</v>
      </c>
      <c r="D1347" s="6" t="s">
        <v>4100</v>
      </c>
      <c r="E1347" s="7" t="n">
        <v>105802</v>
      </c>
      <c r="F1347" s="6" t="s">
        <v>235</v>
      </c>
      <c r="G1347" s="8" t="n">
        <v>27662285</v>
      </c>
      <c r="H1347" s="8" t="n">
        <v>2766228500</v>
      </c>
      <c r="I1347" s="6" t="n">
        <v>100</v>
      </c>
      <c r="J1347" s="6" t="s">
        <v>17</v>
      </c>
      <c r="K1347" s="6" t="s">
        <v>4101</v>
      </c>
      <c r="L1347" s="6" t="s">
        <v>4102</v>
      </c>
      <c r="M1347" s="3"/>
      <c r="N1347" s="9" t="str">
        <f aca="false">IF(B1347="코스닥", TEXT(C1347,"000000")&amp;".KQ", IF(B1347="코넥스", "N/A",TEXT(C1347,"000000")&amp;".KS"))</f>
        <v>205100.KQ</v>
      </c>
      <c r="O1347" s="5"/>
      <c r="P1347" s="4" t="str">
        <f aca="false">IF(B1347="코스닥", "KOSDAQ:"&amp;TEXT(C1347,"000000"), IF(B1347="코넥스", "N/A","KRX:"&amp;TEXT(C1347,"000000")))</f>
        <v>KOSDAQ:205100</v>
      </c>
      <c r="Q1347" s="5"/>
    </row>
    <row r="1348" customFormat="false" ht="15.75" hidden="false" customHeight="false" outlineLevel="0" collapsed="false">
      <c r="A1348" s="6" t="n">
        <v>1346</v>
      </c>
      <c r="B1348" s="6" t="s">
        <v>21</v>
      </c>
      <c r="C1348" s="7" t="n">
        <v>67570</v>
      </c>
      <c r="D1348" s="6" t="s">
        <v>4103</v>
      </c>
      <c r="E1348" s="7" t="n">
        <v>33003</v>
      </c>
      <c r="F1348" s="6" t="s">
        <v>254</v>
      </c>
      <c r="G1348" s="8" t="n">
        <v>28722222</v>
      </c>
      <c r="H1348" s="8" t="n">
        <v>14361111000</v>
      </c>
      <c r="I1348" s="6" t="n">
        <v>500</v>
      </c>
      <c r="J1348" s="6" t="s">
        <v>17</v>
      </c>
      <c r="K1348" s="6" t="s">
        <v>4104</v>
      </c>
      <c r="L1348" s="6" t="s">
        <v>4105</v>
      </c>
      <c r="M1348" s="3"/>
      <c r="N1348" s="9" t="str">
        <f aca="false">IF(B1348="코스닥", TEXT(C1348,"000000")&amp;".KQ", IF(B1348="코넥스", "N/A",TEXT(C1348,"000000")&amp;".KS"))</f>
        <v>067570.KQ</v>
      </c>
      <c r="O1348" s="5"/>
      <c r="P1348" s="4" t="str">
        <f aca="false">IF(B1348="코스닥", "KOSDAQ:"&amp;TEXT(C1348,"000000"), IF(B1348="코넥스", "N/A","KRX:"&amp;TEXT(C1348,"000000")))</f>
        <v>KOSDAQ:067570</v>
      </c>
      <c r="Q1348" s="5"/>
    </row>
    <row r="1349" customFormat="false" ht="15.75" hidden="false" customHeight="false" outlineLevel="0" collapsed="false">
      <c r="A1349" s="6" t="n">
        <v>1347</v>
      </c>
      <c r="B1349" s="6" t="s">
        <v>21</v>
      </c>
      <c r="C1349" s="7" t="n">
        <v>54340</v>
      </c>
      <c r="D1349" s="6" t="s">
        <v>4106</v>
      </c>
      <c r="E1349" s="7" t="n">
        <v>32604</v>
      </c>
      <c r="F1349" s="6" t="s">
        <v>210</v>
      </c>
      <c r="G1349" s="8" t="n">
        <v>16800000</v>
      </c>
      <c r="H1349" s="8" t="n">
        <v>8400000000</v>
      </c>
      <c r="I1349" s="6" t="n">
        <v>500</v>
      </c>
      <c r="J1349" s="6" t="s">
        <v>17</v>
      </c>
      <c r="K1349" s="6" t="s">
        <v>4107</v>
      </c>
      <c r="L1349" s="6" t="s">
        <v>4108</v>
      </c>
      <c r="M1349" s="3"/>
      <c r="N1349" s="9" t="str">
        <f aca="false">IF(B1349="코스닥", TEXT(C1349,"000000")&amp;".KQ", IF(B1349="코넥스", "N/A",TEXT(C1349,"000000")&amp;".KS"))</f>
        <v>054340.KQ</v>
      </c>
      <c r="O1349" s="5"/>
      <c r="P1349" s="4" t="str">
        <f aca="false">IF(B1349="코스닥", "KOSDAQ:"&amp;TEXT(C1349,"000000"), IF(B1349="코넥스", "N/A","KRX:"&amp;TEXT(C1349,"000000")))</f>
        <v>KOSDAQ:054340</v>
      </c>
      <c r="Q1349" s="5"/>
    </row>
    <row r="1350" customFormat="false" ht="15.75" hidden="false" customHeight="false" outlineLevel="0" collapsed="false">
      <c r="A1350" s="6" t="n">
        <v>1348</v>
      </c>
      <c r="B1350" s="6" t="s">
        <v>21</v>
      </c>
      <c r="C1350" s="7" t="n">
        <v>95300</v>
      </c>
      <c r="D1350" s="6" t="s">
        <v>4109</v>
      </c>
      <c r="E1350" s="7" t="n">
        <v>32901</v>
      </c>
      <c r="F1350" s="6" t="s">
        <v>144</v>
      </c>
      <c r="G1350" s="8" t="n">
        <v>10956275</v>
      </c>
      <c r="H1350" s="8" t="n">
        <v>5478137500</v>
      </c>
      <c r="I1350" s="6" t="n">
        <v>500</v>
      </c>
      <c r="J1350" s="6" t="s">
        <v>17</v>
      </c>
      <c r="K1350" s="6" t="s">
        <v>4110</v>
      </c>
      <c r="L1350" s="6" t="s">
        <v>4111</v>
      </c>
      <c r="M1350" s="3"/>
      <c r="N1350" s="9" t="str">
        <f aca="false">IF(B1350="코스닥", TEXT(C1350,"000000")&amp;".KQ", IF(B1350="코넥스", "N/A",TEXT(C1350,"000000")&amp;".KS"))</f>
        <v>095300.KQ</v>
      </c>
      <c r="O1350" s="5"/>
      <c r="P1350" s="4" t="str">
        <f aca="false">IF(B1350="코스닥", "KOSDAQ:"&amp;TEXT(C1350,"000000"), IF(B1350="코넥스", "N/A","KRX:"&amp;TEXT(C1350,"000000")))</f>
        <v>KOSDAQ:095300</v>
      </c>
      <c r="Q1350" s="5"/>
    </row>
    <row r="1351" customFormat="false" ht="15.75" hidden="false" customHeight="false" outlineLevel="0" collapsed="false">
      <c r="A1351" s="6" t="n">
        <v>1349</v>
      </c>
      <c r="B1351" s="6" t="s">
        <v>21</v>
      </c>
      <c r="C1351" s="7" t="n">
        <v>207720</v>
      </c>
      <c r="D1351" s="6" t="s">
        <v>4112</v>
      </c>
      <c r="E1351" s="7" t="n">
        <v>116601</v>
      </c>
      <c r="F1351" s="6" t="s">
        <v>118</v>
      </c>
      <c r="G1351" s="8" t="n">
        <v>2505000</v>
      </c>
      <c r="H1351" s="8" t="n">
        <v>250500000</v>
      </c>
      <c r="I1351" s="6" t="n">
        <v>100</v>
      </c>
      <c r="J1351" s="6" t="s">
        <v>17</v>
      </c>
      <c r="K1351" s="6" t="s">
        <v>4113</v>
      </c>
      <c r="L1351" s="6" t="s">
        <v>4114</v>
      </c>
      <c r="M1351" s="3"/>
      <c r="N1351" s="9" t="str">
        <f aca="false">IF(B1351="코스닥", TEXT(C1351,"000000")&amp;".KQ", IF(B1351="코넥스", "N/A",TEXT(C1351,"000000")&amp;".KS"))</f>
        <v>207720.KQ</v>
      </c>
      <c r="O1351" s="5"/>
      <c r="P1351" s="4" t="str">
        <f aca="false">IF(B1351="코스닥", "KOSDAQ:"&amp;TEXT(C1351,"000000"), IF(B1351="코넥스", "N/A","KRX:"&amp;TEXT(C1351,"000000")))</f>
        <v>KOSDAQ:207720</v>
      </c>
      <c r="Q1351" s="5"/>
    </row>
    <row r="1352" customFormat="false" ht="15.75" hidden="false" customHeight="false" outlineLevel="0" collapsed="false">
      <c r="A1352" s="6" t="n">
        <v>1350</v>
      </c>
      <c r="B1352" s="6" t="s">
        <v>21</v>
      </c>
      <c r="C1352" s="7" t="n">
        <v>206640</v>
      </c>
      <c r="D1352" s="6" t="s">
        <v>4115</v>
      </c>
      <c r="E1352" s="7" t="n">
        <v>116601</v>
      </c>
      <c r="F1352" s="6" t="s">
        <v>118</v>
      </c>
      <c r="G1352" s="8" t="n">
        <v>4600000</v>
      </c>
      <c r="H1352" s="8" t="n">
        <v>460000000</v>
      </c>
      <c r="I1352" s="6" t="n">
        <v>100</v>
      </c>
      <c r="J1352" s="6" t="s">
        <v>17</v>
      </c>
      <c r="K1352" s="6" t="s">
        <v>4116</v>
      </c>
      <c r="L1352" s="6" t="s">
        <v>4117</v>
      </c>
      <c r="M1352" s="3"/>
      <c r="N1352" s="9" t="str">
        <f aca="false">IF(B1352="코스닥", TEXT(C1352,"000000")&amp;".KQ", IF(B1352="코넥스", "N/A",TEXT(C1352,"000000")&amp;".KS"))</f>
        <v>206640.KQ</v>
      </c>
      <c r="O1352" s="5"/>
      <c r="P1352" s="4" t="str">
        <f aca="false">IF(B1352="코스닥", "KOSDAQ:"&amp;TEXT(C1352,"000000"), IF(B1352="코넥스", "N/A","KRX:"&amp;TEXT(C1352,"000000")))</f>
        <v>KOSDAQ:206640</v>
      </c>
      <c r="Q1352" s="5"/>
    </row>
    <row r="1353" customFormat="false" ht="15.75" hidden="false" customHeight="false" outlineLevel="0" collapsed="false">
      <c r="A1353" s="6" t="n">
        <v>1351</v>
      </c>
      <c r="B1353" s="6" t="s">
        <v>21</v>
      </c>
      <c r="C1353" s="7" t="n">
        <v>198440</v>
      </c>
      <c r="D1353" s="6" t="s">
        <v>4118</v>
      </c>
      <c r="E1353" s="7" t="n">
        <v>116601</v>
      </c>
      <c r="F1353" s="6" t="s">
        <v>118</v>
      </c>
      <c r="G1353" s="8" t="n">
        <v>7000000</v>
      </c>
      <c r="H1353" s="8" t="n">
        <v>700000000</v>
      </c>
      <c r="I1353" s="6" t="n">
        <v>100</v>
      </c>
      <c r="J1353" s="6" t="s">
        <v>17</v>
      </c>
      <c r="K1353" s="6" t="s">
        <v>4119</v>
      </c>
      <c r="L1353" s="6" t="s">
        <v>4120</v>
      </c>
      <c r="M1353" s="3"/>
      <c r="N1353" s="9" t="str">
        <f aca="false">IF(B1353="코스닥", TEXT(C1353,"000000")&amp;".KQ", IF(B1353="코넥스", "N/A",TEXT(C1353,"000000")&amp;".KS"))</f>
        <v>198440.KQ</v>
      </c>
      <c r="O1353" s="5"/>
      <c r="P1353" s="4" t="str">
        <f aca="false">IF(B1353="코스닥", "KOSDAQ:"&amp;TEXT(C1353,"000000"), IF(B1353="코넥스", "N/A","KRX:"&amp;TEXT(C1353,"000000")))</f>
        <v>KOSDAQ:198440</v>
      </c>
      <c r="Q1353" s="5"/>
    </row>
    <row r="1354" customFormat="false" ht="15.75" hidden="false" customHeight="false" outlineLevel="0" collapsed="false">
      <c r="A1354" s="6" t="n">
        <v>1352</v>
      </c>
      <c r="B1354" s="6" t="s">
        <v>21</v>
      </c>
      <c r="C1354" s="7" t="n">
        <v>215790</v>
      </c>
      <c r="D1354" s="6" t="s">
        <v>4121</v>
      </c>
      <c r="E1354" s="7" t="n">
        <v>116601</v>
      </c>
      <c r="F1354" s="6" t="s">
        <v>118</v>
      </c>
      <c r="G1354" s="8" t="n">
        <v>7000000</v>
      </c>
      <c r="H1354" s="8" t="n">
        <v>700000000</v>
      </c>
      <c r="I1354" s="6" t="n">
        <v>100</v>
      </c>
      <c r="J1354" s="6" t="s">
        <v>17</v>
      </c>
      <c r="K1354" s="6" t="s">
        <v>4119</v>
      </c>
      <c r="L1354" s="6" t="s">
        <v>4122</v>
      </c>
      <c r="M1354" s="3"/>
      <c r="N1354" s="9" t="str">
        <f aca="false">IF(B1354="코스닥", TEXT(C1354,"000000")&amp;".KQ", IF(B1354="코넥스", "N/A",TEXT(C1354,"000000")&amp;".KS"))</f>
        <v>215790.KQ</v>
      </c>
      <c r="O1354" s="5"/>
      <c r="P1354" s="4" t="str">
        <f aca="false">IF(B1354="코스닥", "KOSDAQ:"&amp;TEXT(C1354,"000000"), IF(B1354="코넥스", "N/A","KRX:"&amp;TEXT(C1354,"000000")))</f>
        <v>KOSDAQ:215790</v>
      </c>
      <c r="Q1354" s="5"/>
    </row>
    <row r="1355" customFormat="false" ht="15.75" hidden="false" customHeight="false" outlineLevel="0" collapsed="false">
      <c r="A1355" s="6" t="n">
        <v>1353</v>
      </c>
      <c r="B1355" s="6" t="s">
        <v>21</v>
      </c>
      <c r="C1355" s="7" t="n">
        <v>217810</v>
      </c>
      <c r="D1355" s="6" t="s">
        <v>4123</v>
      </c>
      <c r="E1355" s="7" t="n">
        <v>116601</v>
      </c>
      <c r="F1355" s="6" t="s">
        <v>118</v>
      </c>
      <c r="G1355" s="8" t="n">
        <v>4830000</v>
      </c>
      <c r="H1355" s="8" t="n">
        <v>483000000</v>
      </c>
      <c r="I1355" s="6" t="n">
        <v>100</v>
      </c>
      <c r="J1355" s="6" t="s">
        <v>17</v>
      </c>
      <c r="K1355" s="6"/>
      <c r="L1355" s="6" t="s">
        <v>4124</v>
      </c>
      <c r="M1355" s="3"/>
      <c r="N1355" s="9" t="str">
        <f aca="false">IF(B1355="코스닥", TEXT(C1355,"000000")&amp;".KQ", IF(B1355="코넥스", "N/A",TEXT(C1355,"000000")&amp;".KS"))</f>
        <v>217810.KQ</v>
      </c>
      <c r="O1355" s="5"/>
      <c r="P1355" s="4" t="str">
        <f aca="false">IF(B1355="코스닥", "KOSDAQ:"&amp;TEXT(C1355,"000000"), IF(B1355="코넥스", "N/A","KRX:"&amp;TEXT(C1355,"000000")))</f>
        <v>KOSDAQ:217810</v>
      </c>
      <c r="Q1355" s="5"/>
    </row>
    <row r="1356" customFormat="false" ht="15.75" hidden="false" customHeight="false" outlineLevel="0" collapsed="false">
      <c r="A1356" s="6" t="n">
        <v>1354</v>
      </c>
      <c r="B1356" s="6" t="s">
        <v>21</v>
      </c>
      <c r="C1356" s="7" t="n">
        <v>218410</v>
      </c>
      <c r="D1356" s="6" t="s">
        <v>4125</v>
      </c>
      <c r="E1356" s="7" t="n">
        <v>116601</v>
      </c>
      <c r="F1356" s="6" t="s">
        <v>118</v>
      </c>
      <c r="G1356" s="8" t="n">
        <v>6830000</v>
      </c>
      <c r="H1356" s="8" t="n">
        <v>683000000</v>
      </c>
      <c r="I1356" s="6" t="n">
        <v>100</v>
      </c>
      <c r="J1356" s="6" t="s">
        <v>17</v>
      </c>
      <c r="K1356" s="6" t="s">
        <v>4126</v>
      </c>
      <c r="L1356" s="6" t="s">
        <v>4124</v>
      </c>
      <c r="M1356" s="3"/>
      <c r="N1356" s="9" t="str">
        <f aca="false">IF(B1356="코스닥", TEXT(C1356,"000000")&amp;".KQ", IF(B1356="코넥스", "N/A",TEXT(C1356,"000000")&amp;".KS"))</f>
        <v>218410.KQ</v>
      </c>
      <c r="O1356" s="5"/>
      <c r="P1356" s="4" t="str">
        <f aca="false">IF(B1356="코스닥", "KOSDAQ:"&amp;TEXT(C1356,"000000"), IF(B1356="코넥스", "N/A","KRX:"&amp;TEXT(C1356,"000000")))</f>
        <v>KOSDAQ:218410</v>
      </c>
      <c r="Q1356" s="5"/>
    </row>
    <row r="1357" customFormat="false" ht="15.75" hidden="false" customHeight="false" outlineLevel="0" collapsed="false">
      <c r="A1357" s="6" t="n">
        <v>1355</v>
      </c>
      <c r="B1357" s="6" t="s">
        <v>21</v>
      </c>
      <c r="C1357" s="7" t="n">
        <v>69410</v>
      </c>
      <c r="D1357" s="6" t="s">
        <v>4127</v>
      </c>
      <c r="E1357" s="7" t="n">
        <v>105802</v>
      </c>
      <c r="F1357" s="6" t="s">
        <v>235</v>
      </c>
      <c r="G1357" s="8" t="n">
        <v>6899227</v>
      </c>
      <c r="H1357" s="8" t="n">
        <v>3449613500</v>
      </c>
      <c r="I1357" s="6" t="n">
        <v>500</v>
      </c>
      <c r="J1357" s="6" t="s">
        <v>17</v>
      </c>
      <c r="K1357" s="6" t="s">
        <v>4128</v>
      </c>
      <c r="L1357" s="6" t="s">
        <v>4129</v>
      </c>
      <c r="M1357" s="3"/>
      <c r="N1357" s="9" t="str">
        <f aca="false">IF(B1357="코스닥", TEXT(C1357,"000000")&amp;".KQ", IF(B1357="코넥스", "N/A",TEXT(C1357,"000000")&amp;".KS"))</f>
        <v>069410.KQ</v>
      </c>
      <c r="O1357" s="5"/>
      <c r="P1357" s="4" t="str">
        <f aca="false">IF(B1357="코스닥", "KOSDAQ:"&amp;TEXT(C1357,"000000"), IF(B1357="코넥스", "N/A","KRX:"&amp;TEXT(C1357,"000000")))</f>
        <v>KOSDAQ:069410</v>
      </c>
      <c r="Q1357" s="5"/>
    </row>
    <row r="1358" customFormat="false" ht="15.75" hidden="false" customHeight="false" outlineLevel="0" collapsed="false">
      <c r="A1358" s="6" t="n">
        <v>1356</v>
      </c>
      <c r="B1358" s="6" t="s">
        <v>21</v>
      </c>
      <c r="C1358" s="7" t="n">
        <v>68150</v>
      </c>
      <c r="D1358" s="6" t="s">
        <v>4130</v>
      </c>
      <c r="E1358" s="7" t="n">
        <v>64204</v>
      </c>
      <c r="F1358" s="6" t="s">
        <v>2646</v>
      </c>
      <c r="G1358" s="8" t="n">
        <v>59208407</v>
      </c>
      <c r="H1358" s="8" t="n">
        <v>29604203500</v>
      </c>
      <c r="I1358" s="6" t="n">
        <v>500</v>
      </c>
      <c r="J1358" s="6" t="s">
        <v>17</v>
      </c>
      <c r="K1358" s="6" t="s">
        <v>4131</v>
      </c>
      <c r="L1358" s="6" t="s">
        <v>4132</v>
      </c>
      <c r="M1358" s="3"/>
      <c r="N1358" s="9" t="str">
        <f aca="false">IF(B1358="코스닥", TEXT(C1358,"000000")&amp;".KQ", IF(B1358="코넥스", "N/A",TEXT(C1358,"000000")&amp;".KS"))</f>
        <v>068150.KQ</v>
      </c>
      <c r="O1358" s="5"/>
      <c r="P1358" s="4" t="str">
        <f aca="false">IF(B1358="코스닥", "KOSDAQ:"&amp;TEXT(C1358,"000000"), IF(B1358="코넥스", "N/A","KRX:"&amp;TEXT(C1358,"000000")))</f>
        <v>KOSDAQ:068150</v>
      </c>
      <c r="Q1358" s="5"/>
    </row>
    <row r="1359" customFormat="false" ht="15.75" hidden="false" customHeight="false" outlineLevel="0" collapsed="false">
      <c r="A1359" s="6" t="n">
        <v>1357</v>
      </c>
      <c r="B1359" s="6" t="s">
        <v>21</v>
      </c>
      <c r="C1359" s="7" t="n">
        <v>48830</v>
      </c>
      <c r="D1359" s="6" t="s">
        <v>4133</v>
      </c>
      <c r="E1359" s="7" t="n">
        <v>32003</v>
      </c>
      <c r="F1359" s="6" t="s">
        <v>1847</v>
      </c>
      <c r="G1359" s="8" t="n">
        <v>12923923</v>
      </c>
      <c r="H1359" s="8" t="n">
        <v>6461961500</v>
      </c>
      <c r="I1359" s="6" t="n">
        <v>500</v>
      </c>
      <c r="J1359" s="6" t="s">
        <v>17</v>
      </c>
      <c r="K1359" s="6" t="s">
        <v>4134</v>
      </c>
      <c r="L1359" s="6" t="s">
        <v>4135</v>
      </c>
      <c r="M1359" s="3"/>
      <c r="N1359" s="9" t="str">
        <f aca="false">IF(B1359="코스닥", TEXT(C1359,"000000")&amp;".KQ", IF(B1359="코넥스", "N/A",TEXT(C1359,"000000")&amp;".KS"))</f>
        <v>048830.KQ</v>
      </c>
      <c r="O1359" s="5"/>
      <c r="P1359" s="4" t="str">
        <f aca="false">IF(B1359="코스닥", "KOSDAQ:"&amp;TEXT(C1359,"000000"), IF(B1359="코넥스", "N/A","KRX:"&amp;TEXT(C1359,"000000")))</f>
        <v>KOSDAQ:048830</v>
      </c>
      <c r="Q1359" s="5"/>
    </row>
    <row r="1360" customFormat="false" ht="15.75" hidden="false" customHeight="false" outlineLevel="0" collapsed="false">
      <c r="A1360" s="6" t="n">
        <v>1358</v>
      </c>
      <c r="B1360" s="6" t="s">
        <v>21</v>
      </c>
      <c r="C1360" s="7" t="n">
        <v>96870</v>
      </c>
      <c r="D1360" s="6" t="s">
        <v>4136</v>
      </c>
      <c r="E1360" s="7" t="n">
        <v>32601</v>
      </c>
      <c r="F1360" s="6" t="s">
        <v>147</v>
      </c>
      <c r="G1360" s="8" t="n">
        <v>6678400</v>
      </c>
      <c r="H1360" s="8" t="n">
        <v>3339200000</v>
      </c>
      <c r="I1360" s="6" t="n">
        <v>500</v>
      </c>
      <c r="J1360" s="6" t="s">
        <v>17</v>
      </c>
      <c r="K1360" s="6" t="s">
        <v>4137</v>
      </c>
      <c r="L1360" s="6" t="s">
        <v>4138</v>
      </c>
      <c r="M1360" s="3"/>
      <c r="N1360" s="9" t="str">
        <f aca="false">IF(B1360="코스닥", TEXT(C1360,"000000")&amp;".KQ", IF(B1360="코넥스", "N/A",TEXT(C1360,"000000")&amp;".KS"))</f>
        <v>096870.KQ</v>
      </c>
      <c r="O1360" s="5"/>
      <c r="P1360" s="4" t="str">
        <f aca="false">IF(B1360="코스닥", "KOSDAQ:"&amp;TEXT(C1360,"000000"), IF(B1360="코넥스", "N/A","KRX:"&amp;TEXT(C1360,"000000")))</f>
        <v>KOSDAQ:096870</v>
      </c>
      <c r="Q1360" s="5"/>
    </row>
    <row r="1361" customFormat="false" ht="15.75" hidden="false" customHeight="false" outlineLevel="0" collapsed="false">
      <c r="A1361" s="6" t="n">
        <v>1359</v>
      </c>
      <c r="B1361" s="6" t="s">
        <v>21</v>
      </c>
      <c r="C1361" s="7" t="n">
        <v>61970</v>
      </c>
      <c r="D1361" s="6" t="s">
        <v>4139</v>
      </c>
      <c r="E1361" s="7" t="n">
        <v>32601</v>
      </c>
      <c r="F1361" s="6" t="s">
        <v>147</v>
      </c>
      <c r="G1361" s="8" t="n">
        <v>43784592</v>
      </c>
      <c r="H1361" s="8" t="n">
        <v>21892296000</v>
      </c>
      <c r="I1361" s="6" t="n">
        <v>500</v>
      </c>
      <c r="J1361" s="6" t="s">
        <v>17</v>
      </c>
      <c r="K1361" s="6" t="s">
        <v>4140</v>
      </c>
      <c r="L1361" s="6" t="s">
        <v>4141</v>
      </c>
      <c r="M1361" s="3"/>
      <c r="N1361" s="9" t="str">
        <f aca="false">IF(B1361="코스닥", TEXT(C1361,"000000")&amp;".KQ", IF(B1361="코넥스", "N/A",TEXT(C1361,"000000")&amp;".KS"))</f>
        <v>061970.KQ</v>
      </c>
      <c r="O1361" s="5"/>
      <c r="P1361" s="4" t="str">
        <f aca="false">IF(B1361="코스닥", "KOSDAQ:"&amp;TEXT(C1361,"000000"), IF(B1361="코넥스", "N/A","KRX:"&amp;TEXT(C1361,"000000")))</f>
        <v>KOSDAQ:061970</v>
      </c>
      <c r="Q1361" s="5"/>
    </row>
    <row r="1362" customFormat="false" ht="15.75" hidden="false" customHeight="false" outlineLevel="0" collapsed="false">
      <c r="A1362" s="6" t="n">
        <v>1360</v>
      </c>
      <c r="B1362" s="6" t="s">
        <v>21</v>
      </c>
      <c r="C1362" s="7" t="n">
        <v>138690</v>
      </c>
      <c r="D1362" s="6" t="s">
        <v>4142</v>
      </c>
      <c r="E1362" s="7" t="n">
        <v>32902</v>
      </c>
      <c r="F1362" s="6" t="s">
        <v>282</v>
      </c>
      <c r="G1362" s="8" t="n">
        <v>11919591</v>
      </c>
      <c r="H1362" s="8" t="n">
        <v>5959795500</v>
      </c>
      <c r="I1362" s="6" t="n">
        <v>500</v>
      </c>
      <c r="J1362" s="6" t="s">
        <v>17</v>
      </c>
      <c r="K1362" s="6" t="s">
        <v>4143</v>
      </c>
      <c r="L1362" s="6" t="s">
        <v>4144</v>
      </c>
      <c r="M1362" s="3"/>
      <c r="N1362" s="9" t="str">
        <f aca="false">IF(B1362="코스닥", TEXT(C1362,"000000")&amp;".KQ", IF(B1362="코넥스", "N/A",TEXT(C1362,"000000")&amp;".KS"))</f>
        <v>138690.KQ</v>
      </c>
      <c r="O1362" s="5"/>
      <c r="P1362" s="4" t="str">
        <f aca="false">IF(B1362="코스닥", "KOSDAQ:"&amp;TEXT(C1362,"000000"), IF(B1362="코넥스", "N/A","KRX:"&amp;TEXT(C1362,"000000")))</f>
        <v>KOSDAQ:138690</v>
      </c>
      <c r="Q1362" s="5"/>
    </row>
    <row r="1363" customFormat="false" ht="15.75" hidden="false" customHeight="false" outlineLevel="0" collapsed="false">
      <c r="A1363" s="6" t="n">
        <v>1361</v>
      </c>
      <c r="B1363" s="6" t="s">
        <v>21</v>
      </c>
      <c r="C1363" s="7" t="n">
        <v>208140</v>
      </c>
      <c r="D1363" s="6" t="s">
        <v>4145</v>
      </c>
      <c r="E1363" s="7" t="n">
        <v>116601</v>
      </c>
      <c r="F1363" s="6" t="s">
        <v>118</v>
      </c>
      <c r="G1363" s="8" t="n">
        <v>2710000</v>
      </c>
      <c r="H1363" s="8" t="n">
        <v>271000000</v>
      </c>
      <c r="I1363" s="6" t="n">
        <v>100</v>
      </c>
      <c r="J1363" s="6" t="s">
        <v>17</v>
      </c>
      <c r="K1363" s="6" t="s">
        <v>4146</v>
      </c>
      <c r="L1363" s="6" t="s">
        <v>4147</v>
      </c>
      <c r="M1363" s="3"/>
      <c r="N1363" s="9" t="str">
        <f aca="false">IF(B1363="코스닥", TEXT(C1363,"000000")&amp;".KQ", IF(B1363="코넥스", "N/A",TEXT(C1363,"000000")&amp;".KS"))</f>
        <v>208140.KQ</v>
      </c>
      <c r="O1363" s="5"/>
      <c r="P1363" s="4" t="str">
        <f aca="false">IF(B1363="코스닥", "KOSDAQ:"&amp;TEXT(C1363,"000000"), IF(B1363="코넥스", "N/A","KRX:"&amp;TEXT(C1363,"000000")))</f>
        <v>KOSDAQ:208140</v>
      </c>
      <c r="Q1363" s="5"/>
    </row>
    <row r="1364" customFormat="false" ht="15.75" hidden="false" customHeight="false" outlineLevel="0" collapsed="false">
      <c r="A1364" s="6" t="n">
        <v>1362</v>
      </c>
      <c r="B1364" s="6" t="s">
        <v>21</v>
      </c>
      <c r="C1364" s="7" t="n">
        <v>220260</v>
      </c>
      <c r="D1364" s="6" t="s">
        <v>4148</v>
      </c>
      <c r="E1364" s="7" t="n">
        <v>116601</v>
      </c>
      <c r="F1364" s="6" t="s">
        <v>118</v>
      </c>
      <c r="G1364" s="8" t="n">
        <v>3020000</v>
      </c>
      <c r="H1364" s="8" t="n">
        <v>302000000</v>
      </c>
      <c r="I1364" s="6" t="n">
        <v>100</v>
      </c>
      <c r="J1364" s="6" t="s">
        <v>17</v>
      </c>
      <c r="K1364" s="6" t="s">
        <v>4149</v>
      </c>
      <c r="L1364" s="6" t="s">
        <v>2187</v>
      </c>
      <c r="M1364" s="3"/>
      <c r="N1364" s="9" t="str">
        <f aca="false">IF(B1364="코스닥", TEXT(C1364,"000000")&amp;".KQ", IF(B1364="코넥스", "N/A",TEXT(C1364,"000000")&amp;".KS"))</f>
        <v>220260.KQ</v>
      </c>
      <c r="O1364" s="5"/>
      <c r="P1364" s="4" t="str">
        <f aca="false">IF(B1364="코스닥", "KOSDAQ:"&amp;TEXT(C1364,"000000"), IF(B1364="코넥스", "N/A","KRX:"&amp;TEXT(C1364,"000000")))</f>
        <v>KOSDAQ:220260</v>
      </c>
      <c r="Q1364" s="5"/>
    </row>
    <row r="1365" customFormat="false" ht="15.75" hidden="false" customHeight="false" outlineLevel="0" collapsed="false">
      <c r="A1365" s="6" t="n">
        <v>1363</v>
      </c>
      <c r="B1365" s="6" t="s">
        <v>21</v>
      </c>
      <c r="C1365" s="7" t="n">
        <v>66970</v>
      </c>
      <c r="D1365" s="6" t="s">
        <v>4150</v>
      </c>
      <c r="E1365" s="7" t="n">
        <v>32802</v>
      </c>
      <c r="F1365" s="6" t="s">
        <v>1038</v>
      </c>
      <c r="G1365" s="8" t="n">
        <v>14208497</v>
      </c>
      <c r="H1365" s="8" t="n">
        <v>7104248500</v>
      </c>
      <c r="I1365" s="6" t="n">
        <v>500</v>
      </c>
      <c r="J1365" s="6" t="s">
        <v>17</v>
      </c>
      <c r="K1365" s="6" t="s">
        <v>4151</v>
      </c>
      <c r="L1365" s="6" t="s">
        <v>4152</v>
      </c>
      <c r="M1365" s="3"/>
      <c r="N1365" s="9" t="str">
        <f aca="false">IF(B1365="코스닥", TEXT(C1365,"000000")&amp;".KQ", IF(B1365="코넥스", "N/A",TEXT(C1365,"000000")&amp;".KS"))</f>
        <v>066970.KQ</v>
      </c>
      <c r="O1365" s="5"/>
      <c r="P1365" s="4" t="str">
        <f aca="false">IF(B1365="코스닥", "KOSDAQ:"&amp;TEXT(C1365,"000000"), IF(B1365="코넥스", "N/A","KRX:"&amp;TEXT(C1365,"000000")))</f>
        <v>KOSDAQ:066970</v>
      </c>
      <c r="Q1365" s="5"/>
    </row>
    <row r="1366" customFormat="false" ht="15.75" hidden="false" customHeight="false" outlineLevel="0" collapsed="false">
      <c r="A1366" s="6" t="n">
        <v>1364</v>
      </c>
      <c r="B1366" s="6" t="s">
        <v>21</v>
      </c>
      <c r="C1366" s="7" t="n">
        <v>73110</v>
      </c>
      <c r="D1366" s="6" t="s">
        <v>4153</v>
      </c>
      <c r="E1366" s="7" t="n">
        <v>32703</v>
      </c>
      <c r="F1366" s="6" t="s">
        <v>2688</v>
      </c>
      <c r="G1366" s="8" t="n">
        <v>8895755</v>
      </c>
      <c r="H1366" s="8" t="n">
        <v>4522877500</v>
      </c>
      <c r="I1366" s="6" t="n">
        <v>500</v>
      </c>
      <c r="J1366" s="6" t="s">
        <v>17</v>
      </c>
      <c r="K1366" s="6" t="s">
        <v>4154</v>
      </c>
      <c r="L1366" s="6" t="s">
        <v>4155</v>
      </c>
      <c r="M1366" s="3"/>
      <c r="N1366" s="9" t="str">
        <f aca="false">IF(B1366="코스닥", TEXT(C1366,"000000")&amp;".KQ", IF(B1366="코넥스", "N/A",TEXT(C1366,"000000")&amp;".KS"))</f>
        <v>073110.KQ</v>
      </c>
      <c r="O1366" s="5"/>
      <c r="P1366" s="4" t="str">
        <f aca="false">IF(B1366="코스닥", "KOSDAQ:"&amp;TEXT(C1366,"000000"), IF(B1366="코넥스", "N/A","KRX:"&amp;TEXT(C1366,"000000")))</f>
        <v>KOSDAQ:073110</v>
      </c>
      <c r="Q1366" s="5"/>
    </row>
    <row r="1367" customFormat="false" ht="15.75" hidden="false" customHeight="false" outlineLevel="0" collapsed="false">
      <c r="A1367" s="6" t="n">
        <v>1365</v>
      </c>
      <c r="B1367" s="6" t="s">
        <v>21</v>
      </c>
      <c r="C1367" s="7" t="n">
        <v>83310</v>
      </c>
      <c r="D1367" s="6" t="s">
        <v>4156</v>
      </c>
      <c r="E1367" s="7" t="n">
        <v>32902</v>
      </c>
      <c r="F1367" s="6" t="s">
        <v>282</v>
      </c>
      <c r="G1367" s="8" t="n">
        <v>11450049</v>
      </c>
      <c r="H1367" s="8" t="n">
        <v>5725024500</v>
      </c>
      <c r="I1367" s="6" t="n">
        <v>500</v>
      </c>
      <c r="J1367" s="6" t="s">
        <v>17</v>
      </c>
      <c r="K1367" s="6" t="s">
        <v>4157</v>
      </c>
      <c r="L1367" s="6" t="s">
        <v>4158</v>
      </c>
      <c r="M1367" s="3"/>
      <c r="N1367" s="9" t="str">
        <f aca="false">IF(B1367="코스닥", TEXT(C1367,"000000")&amp;".KQ", IF(B1367="코넥스", "N/A",TEXT(C1367,"000000")&amp;".KS"))</f>
        <v>083310.KQ</v>
      </c>
      <c r="O1367" s="5"/>
      <c r="P1367" s="4" t="str">
        <f aca="false">IF(B1367="코스닥", "KOSDAQ:"&amp;TEXT(C1367,"000000"), IF(B1367="코넥스", "N/A","KRX:"&amp;TEXT(C1367,"000000")))</f>
        <v>KOSDAQ:083310</v>
      </c>
      <c r="Q1367" s="5"/>
    </row>
    <row r="1368" customFormat="false" ht="15.75" hidden="false" customHeight="false" outlineLevel="0" collapsed="false">
      <c r="A1368" s="6" t="n">
        <v>1366</v>
      </c>
      <c r="B1368" s="6" t="s">
        <v>21</v>
      </c>
      <c r="C1368" s="7" t="n">
        <v>37950</v>
      </c>
      <c r="D1368" s="6" t="s">
        <v>4159</v>
      </c>
      <c r="E1368" s="7" t="n">
        <v>32602</v>
      </c>
      <c r="F1368" s="6" t="s">
        <v>23</v>
      </c>
      <c r="G1368" s="8" t="n">
        <v>82667519</v>
      </c>
      <c r="H1368" s="8" t="n">
        <v>41333759500</v>
      </c>
      <c r="I1368" s="6" t="n">
        <v>500</v>
      </c>
      <c r="J1368" s="6" t="s">
        <v>17</v>
      </c>
      <c r="K1368" s="6" t="s">
        <v>4160</v>
      </c>
      <c r="L1368" s="6" t="s">
        <v>4161</v>
      </c>
      <c r="M1368" s="3"/>
      <c r="N1368" s="9" t="str">
        <f aca="false">IF(B1368="코스닥", TEXT(C1368,"000000")&amp;".KQ", IF(B1368="코넥스", "N/A",TEXT(C1368,"000000")&amp;".KS"))</f>
        <v>037950.KQ</v>
      </c>
      <c r="O1368" s="5"/>
      <c r="P1368" s="4" t="str">
        <f aca="false">IF(B1368="코스닥", "KOSDAQ:"&amp;TEXT(C1368,"000000"), IF(B1368="코넥스", "N/A","KRX:"&amp;TEXT(C1368,"000000")))</f>
        <v>KOSDAQ:037950</v>
      </c>
      <c r="Q1368" s="5"/>
    </row>
    <row r="1369" customFormat="false" ht="15.75" hidden="false" customHeight="false" outlineLevel="0" collapsed="false">
      <c r="A1369" s="6" t="n">
        <v>1367</v>
      </c>
      <c r="B1369" s="6" t="s">
        <v>21</v>
      </c>
      <c r="C1369" s="7" t="n">
        <v>170920</v>
      </c>
      <c r="D1369" s="6" t="s">
        <v>4162</v>
      </c>
      <c r="E1369" s="7" t="n">
        <v>32001</v>
      </c>
      <c r="F1369" s="6" t="s">
        <v>155</v>
      </c>
      <c r="G1369" s="8" t="n">
        <v>6830288</v>
      </c>
      <c r="H1369" s="8" t="n">
        <v>3415144000</v>
      </c>
      <c r="I1369" s="6" t="n">
        <v>500</v>
      </c>
      <c r="J1369" s="6" t="s">
        <v>17</v>
      </c>
      <c r="K1369" s="6" t="s">
        <v>4163</v>
      </c>
      <c r="L1369" s="6" t="s">
        <v>4164</v>
      </c>
      <c r="M1369" s="3"/>
      <c r="N1369" s="9" t="str">
        <f aca="false">IF(B1369="코스닥", TEXT(C1369,"000000")&amp;".KQ", IF(B1369="코넥스", "N/A",TEXT(C1369,"000000")&amp;".KS"))</f>
        <v>170920.KQ</v>
      </c>
      <c r="O1369" s="5"/>
      <c r="P1369" s="4" t="str">
        <f aca="false">IF(B1369="코스닥", "KOSDAQ:"&amp;TEXT(C1369,"000000"), IF(B1369="코넥스", "N/A","KRX:"&amp;TEXT(C1369,"000000")))</f>
        <v>KOSDAQ:170920</v>
      </c>
      <c r="Q1369" s="5"/>
    </row>
    <row r="1370" customFormat="false" ht="15.75" hidden="false" customHeight="false" outlineLevel="0" collapsed="false">
      <c r="A1370" s="6" t="n">
        <v>1368</v>
      </c>
      <c r="B1370" s="6" t="s">
        <v>21</v>
      </c>
      <c r="C1370" s="7" t="n">
        <v>58630</v>
      </c>
      <c r="D1370" s="6" t="s">
        <v>4165</v>
      </c>
      <c r="E1370" s="7" t="n">
        <v>105802</v>
      </c>
      <c r="F1370" s="6" t="s">
        <v>235</v>
      </c>
      <c r="G1370" s="8" t="n">
        <v>19107750</v>
      </c>
      <c r="H1370" s="8" t="n">
        <v>9553875000</v>
      </c>
      <c r="I1370" s="6" t="n">
        <v>500</v>
      </c>
      <c r="J1370" s="6" t="s">
        <v>17</v>
      </c>
      <c r="K1370" s="6" t="s">
        <v>4166</v>
      </c>
      <c r="L1370" s="6" t="s">
        <v>4167</v>
      </c>
      <c r="M1370" s="3"/>
      <c r="N1370" s="9" t="str">
        <f aca="false">IF(B1370="코스닥", TEXT(C1370,"000000")&amp;".KQ", IF(B1370="코넥스", "N/A",TEXT(C1370,"000000")&amp;".KS"))</f>
        <v>058630.KQ</v>
      </c>
      <c r="O1370" s="5"/>
      <c r="P1370" s="4" t="str">
        <f aca="false">IF(B1370="코스닥", "KOSDAQ:"&amp;TEXT(C1370,"000000"), IF(B1370="코넥스", "N/A","KRX:"&amp;TEXT(C1370,"000000")))</f>
        <v>KOSDAQ:058630</v>
      </c>
      <c r="Q1370" s="5"/>
    </row>
    <row r="1371" customFormat="false" ht="15.75" hidden="false" customHeight="false" outlineLevel="0" collapsed="false">
      <c r="A1371" s="6" t="n">
        <v>1369</v>
      </c>
      <c r="B1371" s="6" t="s">
        <v>21</v>
      </c>
      <c r="C1371" s="7" t="n">
        <v>19590</v>
      </c>
      <c r="D1371" s="6" t="s">
        <v>4168</v>
      </c>
      <c r="E1371" s="7" t="n">
        <v>116402</v>
      </c>
      <c r="F1371" s="6" t="s">
        <v>882</v>
      </c>
      <c r="G1371" s="8" t="n">
        <v>75262144</v>
      </c>
      <c r="H1371" s="8" t="n">
        <v>37631072000</v>
      </c>
      <c r="I1371" s="6" t="n">
        <v>500</v>
      </c>
      <c r="J1371" s="6" t="s">
        <v>17</v>
      </c>
      <c r="K1371" s="6" t="s">
        <v>4169</v>
      </c>
      <c r="L1371" s="6" t="s">
        <v>4170</v>
      </c>
      <c r="M1371" s="3"/>
      <c r="N1371" s="9" t="str">
        <f aca="false">IF(B1371="코스닥", TEXT(C1371,"000000")&amp;".KQ", IF(B1371="코넥스", "N/A",TEXT(C1371,"000000")&amp;".KS"))</f>
        <v>019590.KQ</v>
      </c>
      <c r="O1371" s="5"/>
      <c r="P1371" s="4" t="str">
        <f aca="false">IF(B1371="코스닥", "KOSDAQ:"&amp;TEXT(C1371,"000000"), IF(B1371="코넥스", "N/A","KRX:"&amp;TEXT(C1371,"000000")))</f>
        <v>KOSDAQ:019590</v>
      </c>
      <c r="Q1371" s="5"/>
    </row>
    <row r="1372" customFormat="false" ht="15.75" hidden="false" customHeight="false" outlineLevel="0" collapsed="false">
      <c r="A1372" s="6" t="n">
        <v>1370</v>
      </c>
      <c r="B1372" s="6" t="s">
        <v>21</v>
      </c>
      <c r="C1372" s="7" t="n">
        <v>97520</v>
      </c>
      <c r="D1372" s="6" t="s">
        <v>4171</v>
      </c>
      <c r="E1372" s="7" t="n">
        <v>32605</v>
      </c>
      <c r="F1372" s="6" t="s">
        <v>1143</v>
      </c>
      <c r="G1372" s="8" t="n">
        <v>8998218</v>
      </c>
      <c r="H1372" s="8" t="n">
        <v>4499109000</v>
      </c>
      <c r="I1372" s="6" t="n">
        <v>500</v>
      </c>
      <c r="J1372" s="6" t="s">
        <v>17</v>
      </c>
      <c r="K1372" s="6" t="s">
        <v>4172</v>
      </c>
      <c r="L1372" s="6" t="s">
        <v>4173</v>
      </c>
      <c r="M1372" s="3"/>
      <c r="N1372" s="9" t="str">
        <f aca="false">IF(B1372="코스닥", TEXT(C1372,"000000")&amp;".KQ", IF(B1372="코넥스", "N/A",TEXT(C1372,"000000")&amp;".KS"))</f>
        <v>097520.KQ</v>
      </c>
      <c r="O1372" s="5"/>
      <c r="P1372" s="4" t="str">
        <f aca="false">IF(B1372="코스닥", "KOSDAQ:"&amp;TEXT(C1372,"000000"), IF(B1372="코넥스", "N/A","KRX:"&amp;TEXT(C1372,"000000")))</f>
        <v>KOSDAQ:097520</v>
      </c>
      <c r="Q1372" s="5"/>
    </row>
    <row r="1373" customFormat="false" ht="15.75" hidden="false" customHeight="false" outlineLevel="0" collapsed="false">
      <c r="A1373" s="6" t="n">
        <v>1371</v>
      </c>
      <c r="B1373" s="6" t="s">
        <v>21</v>
      </c>
      <c r="C1373" s="7" t="n">
        <v>9780</v>
      </c>
      <c r="D1373" s="6" t="s">
        <v>4174</v>
      </c>
      <c r="E1373" s="7" t="n">
        <v>31007</v>
      </c>
      <c r="F1373" s="6" t="s">
        <v>63</v>
      </c>
      <c r="G1373" s="8" t="n">
        <v>880000</v>
      </c>
      <c r="H1373" s="8" t="n">
        <v>4400000000</v>
      </c>
      <c r="I1373" s="8" t="n">
        <v>5000</v>
      </c>
      <c r="J1373" s="6" t="s">
        <v>17</v>
      </c>
      <c r="K1373" s="6" t="s">
        <v>4175</v>
      </c>
      <c r="L1373" s="6" t="s">
        <v>4176</v>
      </c>
      <c r="M1373" s="3"/>
      <c r="N1373" s="9" t="str">
        <f aca="false">IF(B1373="코스닥", TEXT(C1373,"000000")&amp;".KQ", IF(B1373="코넥스", "N/A",TEXT(C1373,"000000")&amp;".KS"))</f>
        <v>009780.KQ</v>
      </c>
      <c r="O1373" s="5"/>
      <c r="P1373" s="4" t="str">
        <f aca="false">IF(B1373="코스닥", "KOSDAQ:"&amp;TEXT(C1373,"000000"), IF(B1373="코넥스", "N/A","KRX:"&amp;TEXT(C1373,"000000")))</f>
        <v>KOSDAQ:009780</v>
      </c>
      <c r="Q1373" s="5"/>
    </row>
    <row r="1374" customFormat="false" ht="15.75" hidden="false" customHeight="false" outlineLevel="0" collapsed="false">
      <c r="A1374" s="6" t="n">
        <v>1372</v>
      </c>
      <c r="B1374" s="6" t="s">
        <v>21</v>
      </c>
      <c r="C1374" s="7" t="n">
        <v>123040</v>
      </c>
      <c r="D1374" s="6" t="s">
        <v>4177</v>
      </c>
      <c r="E1374" s="7" t="n">
        <v>33003</v>
      </c>
      <c r="F1374" s="6" t="s">
        <v>254</v>
      </c>
      <c r="G1374" s="8" t="n">
        <v>14072176</v>
      </c>
      <c r="H1374" s="8" t="n">
        <v>7036088000</v>
      </c>
      <c r="I1374" s="6" t="n">
        <v>500</v>
      </c>
      <c r="J1374" s="6" t="s">
        <v>17</v>
      </c>
      <c r="K1374" s="6" t="s">
        <v>4178</v>
      </c>
      <c r="L1374" s="6" t="s">
        <v>4179</v>
      </c>
      <c r="M1374" s="3"/>
      <c r="N1374" s="9" t="str">
        <f aca="false">IF(B1374="코스닥", TEXT(C1374,"000000")&amp;".KQ", IF(B1374="코넥스", "N/A",TEXT(C1374,"000000")&amp;".KS"))</f>
        <v>123040.KQ</v>
      </c>
      <c r="O1374" s="5"/>
      <c r="P1374" s="4" t="str">
        <f aca="false">IF(B1374="코스닥", "KOSDAQ:"&amp;TEXT(C1374,"000000"), IF(B1374="코넥스", "N/A","KRX:"&amp;TEXT(C1374,"000000")))</f>
        <v>KOSDAQ:123040</v>
      </c>
      <c r="Q1374" s="5"/>
    </row>
    <row r="1375" customFormat="false" ht="15.75" hidden="false" customHeight="false" outlineLevel="0" collapsed="false">
      <c r="A1375" s="6" t="n">
        <v>1373</v>
      </c>
      <c r="B1375" s="6" t="s">
        <v>21</v>
      </c>
      <c r="C1375" s="7" t="n">
        <v>74150</v>
      </c>
      <c r="D1375" s="6" t="s">
        <v>4180</v>
      </c>
      <c r="E1375" s="7" t="n">
        <v>64202</v>
      </c>
      <c r="F1375" s="6" t="s">
        <v>3565</v>
      </c>
      <c r="G1375" s="8" t="n">
        <v>27217003</v>
      </c>
      <c r="H1375" s="8" t="n">
        <v>13608501500</v>
      </c>
      <c r="I1375" s="6" t="n">
        <v>500</v>
      </c>
      <c r="J1375" s="6" t="s">
        <v>17</v>
      </c>
      <c r="K1375" s="6" t="s">
        <v>4181</v>
      </c>
      <c r="L1375" s="6" t="s">
        <v>4182</v>
      </c>
      <c r="M1375" s="3"/>
      <c r="N1375" s="9" t="str">
        <f aca="false">IF(B1375="코스닥", TEXT(C1375,"000000")&amp;".KQ", IF(B1375="코넥스", "N/A",TEXT(C1375,"000000")&amp;".KS"))</f>
        <v>074150.KQ</v>
      </c>
      <c r="O1375" s="5"/>
      <c r="P1375" s="4" t="str">
        <f aca="false">IF(B1375="코스닥", "KOSDAQ:"&amp;TEXT(C1375,"000000"), IF(B1375="코넥스", "N/A","KRX:"&amp;TEXT(C1375,"000000")))</f>
        <v>KOSDAQ:074150</v>
      </c>
      <c r="Q1375" s="5"/>
    </row>
    <row r="1376" customFormat="false" ht="15.75" hidden="false" customHeight="false" outlineLevel="0" collapsed="false">
      <c r="A1376" s="6" t="n">
        <v>1374</v>
      </c>
      <c r="B1376" s="6" t="s">
        <v>21</v>
      </c>
      <c r="C1376" s="7" t="n">
        <v>32790</v>
      </c>
      <c r="D1376" s="6" t="s">
        <v>4183</v>
      </c>
      <c r="E1376" s="7" t="n">
        <v>74605</v>
      </c>
      <c r="F1376" s="6" t="s">
        <v>1313</v>
      </c>
      <c r="G1376" s="8" t="n">
        <v>8368697</v>
      </c>
      <c r="H1376" s="8" t="n">
        <v>4184348500</v>
      </c>
      <c r="I1376" s="6" t="n">
        <v>500</v>
      </c>
      <c r="J1376" s="6" t="s">
        <v>17</v>
      </c>
      <c r="K1376" s="6" t="s">
        <v>4184</v>
      </c>
      <c r="L1376" s="6" t="s">
        <v>4185</v>
      </c>
      <c r="M1376" s="3"/>
      <c r="N1376" s="9" t="str">
        <f aca="false">IF(B1376="코스닥", TEXT(C1376,"000000")&amp;".KQ", IF(B1376="코넥스", "N/A",TEXT(C1376,"000000")&amp;".KS"))</f>
        <v>032790.KQ</v>
      </c>
      <c r="O1376" s="5"/>
      <c r="P1376" s="4" t="str">
        <f aca="false">IF(B1376="코스닥", "KOSDAQ:"&amp;TEXT(C1376,"000000"), IF(B1376="코넥스", "N/A","KRX:"&amp;TEXT(C1376,"000000")))</f>
        <v>KOSDAQ:032790</v>
      </c>
      <c r="Q1376" s="5"/>
    </row>
    <row r="1377" customFormat="false" ht="15.75" hidden="false" customHeight="false" outlineLevel="0" collapsed="false">
      <c r="A1377" s="6" t="n">
        <v>1375</v>
      </c>
      <c r="B1377" s="6" t="s">
        <v>21</v>
      </c>
      <c r="C1377" s="7" t="n">
        <v>33160</v>
      </c>
      <c r="D1377" s="6" t="s">
        <v>4186</v>
      </c>
      <c r="E1377" s="7" t="n">
        <v>32602</v>
      </c>
      <c r="F1377" s="6" t="s">
        <v>23</v>
      </c>
      <c r="G1377" s="8" t="n">
        <v>21807689</v>
      </c>
      <c r="H1377" s="8" t="n">
        <v>10903844500</v>
      </c>
      <c r="I1377" s="6" t="n">
        <v>500</v>
      </c>
      <c r="J1377" s="6" t="s">
        <v>17</v>
      </c>
      <c r="K1377" s="6" t="s">
        <v>4187</v>
      </c>
      <c r="L1377" s="6" t="s">
        <v>4188</v>
      </c>
      <c r="M1377" s="3"/>
      <c r="N1377" s="9" t="str">
        <f aca="false">IF(B1377="코스닥", TEXT(C1377,"000000")&amp;".KQ", IF(B1377="코넥스", "N/A",TEXT(C1377,"000000")&amp;".KS"))</f>
        <v>033160.KQ</v>
      </c>
      <c r="O1377" s="5"/>
      <c r="P1377" s="4" t="str">
        <f aca="false">IF(B1377="코스닥", "KOSDAQ:"&amp;TEXT(C1377,"000000"), IF(B1377="코넥스", "N/A","KRX:"&amp;TEXT(C1377,"000000")))</f>
        <v>KOSDAQ:033160</v>
      </c>
      <c r="Q1377" s="5"/>
    </row>
    <row r="1378" customFormat="false" ht="15.75" hidden="false" customHeight="false" outlineLevel="0" collapsed="false">
      <c r="A1378" s="6" t="n">
        <v>1376</v>
      </c>
      <c r="B1378" s="6" t="s">
        <v>21</v>
      </c>
      <c r="C1378" s="7" t="n">
        <v>50540</v>
      </c>
      <c r="D1378" s="6" t="s">
        <v>4189</v>
      </c>
      <c r="E1378" s="7" t="n">
        <v>147509</v>
      </c>
      <c r="F1378" s="6" t="s">
        <v>2218</v>
      </c>
      <c r="G1378" s="8" t="n">
        <v>20286141</v>
      </c>
      <c r="H1378" s="8" t="n">
        <v>10143070500</v>
      </c>
      <c r="I1378" s="6" t="n">
        <v>500</v>
      </c>
      <c r="J1378" s="6" t="s">
        <v>17</v>
      </c>
      <c r="K1378" s="6" t="s">
        <v>4190</v>
      </c>
      <c r="L1378" s="6" t="s">
        <v>4191</v>
      </c>
      <c r="M1378" s="3"/>
      <c r="N1378" s="9" t="str">
        <f aca="false">IF(B1378="코스닥", TEXT(C1378,"000000")&amp;".KQ", IF(B1378="코넥스", "N/A",TEXT(C1378,"000000")&amp;".KS"))</f>
        <v>050540.KQ</v>
      </c>
      <c r="O1378" s="5"/>
      <c r="P1378" s="4" t="str">
        <f aca="false">IF(B1378="코스닥", "KOSDAQ:"&amp;TEXT(C1378,"000000"), IF(B1378="코넥스", "N/A","KRX:"&amp;TEXT(C1378,"000000")))</f>
        <v>KOSDAQ:050540</v>
      </c>
      <c r="Q1378" s="5"/>
    </row>
    <row r="1379" customFormat="false" ht="15.75" hidden="false" customHeight="false" outlineLevel="0" collapsed="false">
      <c r="A1379" s="6" t="n">
        <v>1377</v>
      </c>
      <c r="B1379" s="6" t="s">
        <v>21</v>
      </c>
      <c r="C1379" s="7" t="n">
        <v>90740</v>
      </c>
      <c r="D1379" s="6" t="s">
        <v>4192</v>
      </c>
      <c r="E1379" s="7" t="n">
        <v>32602</v>
      </c>
      <c r="F1379" s="6" t="s">
        <v>23</v>
      </c>
      <c r="G1379" s="8" t="n">
        <v>16000000</v>
      </c>
      <c r="H1379" s="8" t="n">
        <v>8000000000</v>
      </c>
      <c r="I1379" s="6" t="n">
        <v>500</v>
      </c>
      <c r="J1379" s="6" t="s">
        <v>17</v>
      </c>
      <c r="K1379" s="6" t="s">
        <v>4193</v>
      </c>
      <c r="L1379" s="6" t="s">
        <v>4194</v>
      </c>
      <c r="M1379" s="3"/>
      <c r="N1379" s="9" t="str">
        <f aca="false">IF(B1379="코스닥", TEXT(C1379,"000000")&amp;".KQ", IF(B1379="코넥스", "N/A",TEXT(C1379,"000000")&amp;".KS"))</f>
        <v>090740.KQ</v>
      </c>
      <c r="O1379" s="5"/>
      <c r="P1379" s="4" t="str">
        <f aca="false">IF(B1379="코스닥", "KOSDAQ:"&amp;TEXT(C1379,"000000"), IF(B1379="코넥스", "N/A","KRX:"&amp;TEXT(C1379,"000000")))</f>
        <v>KOSDAQ:090740</v>
      </c>
      <c r="Q1379" s="5"/>
    </row>
    <row r="1380" customFormat="false" ht="15.75" hidden="false" customHeight="false" outlineLevel="0" collapsed="false">
      <c r="A1380" s="6" t="n">
        <v>1378</v>
      </c>
      <c r="B1380" s="6" t="s">
        <v>21</v>
      </c>
      <c r="C1380" s="7" t="n">
        <v>193250</v>
      </c>
      <c r="D1380" s="6" t="s">
        <v>4195</v>
      </c>
      <c r="E1380" s="7" t="n">
        <v>32602</v>
      </c>
      <c r="F1380" s="6" t="s">
        <v>23</v>
      </c>
      <c r="G1380" s="8" t="n">
        <v>2693705</v>
      </c>
      <c r="H1380" s="8" t="n">
        <v>1346852500</v>
      </c>
      <c r="I1380" s="6" t="n">
        <v>500</v>
      </c>
      <c r="J1380" s="6" t="s">
        <v>17</v>
      </c>
      <c r="K1380" s="6" t="s">
        <v>4196</v>
      </c>
      <c r="L1380" s="6" t="s">
        <v>4197</v>
      </c>
      <c r="M1380" s="3"/>
      <c r="N1380" s="9" t="str">
        <f aca="false">IF(B1380="코스닥", TEXT(C1380,"000000")&amp;".KQ", IF(B1380="코넥스", "N/A",TEXT(C1380,"000000")&amp;".KS"))</f>
        <v>193250.KQ</v>
      </c>
      <c r="O1380" s="5"/>
      <c r="P1380" s="4" t="str">
        <f aca="false">IF(B1380="코스닥", "KOSDAQ:"&amp;TEXT(C1380,"000000"), IF(B1380="코넥스", "N/A","KRX:"&amp;TEXT(C1380,"000000")))</f>
        <v>KOSDAQ:193250</v>
      </c>
      <c r="Q1380" s="5"/>
    </row>
    <row r="1381" customFormat="false" ht="15.75" hidden="false" customHeight="false" outlineLevel="0" collapsed="false">
      <c r="A1381" s="6" t="n">
        <v>1379</v>
      </c>
      <c r="B1381" s="6" t="s">
        <v>21</v>
      </c>
      <c r="C1381" s="7" t="n">
        <v>7530</v>
      </c>
      <c r="D1381" s="6" t="s">
        <v>4198</v>
      </c>
      <c r="E1381" s="7" t="n">
        <v>32509</v>
      </c>
      <c r="F1381" s="6" t="s">
        <v>474</v>
      </c>
      <c r="G1381" s="8" t="n">
        <v>6292968</v>
      </c>
      <c r="H1381" s="8" t="n">
        <v>3146484000</v>
      </c>
      <c r="I1381" s="6" t="n">
        <v>500</v>
      </c>
      <c r="J1381" s="6" t="s">
        <v>17</v>
      </c>
      <c r="K1381" s="6" t="s">
        <v>4199</v>
      </c>
      <c r="L1381" s="6" t="s">
        <v>4200</v>
      </c>
      <c r="M1381" s="3"/>
      <c r="N1381" s="9" t="str">
        <f aca="false">IF(B1381="코스닥", TEXT(C1381,"000000")&amp;".KQ", IF(B1381="코넥스", "N/A",TEXT(C1381,"000000")&amp;".KS"))</f>
        <v>007530.KQ</v>
      </c>
      <c r="O1381" s="5"/>
      <c r="P1381" s="4" t="str">
        <f aca="false">IF(B1381="코스닥", "KOSDAQ:"&amp;TEXT(C1381,"000000"), IF(B1381="코넥스", "N/A","KRX:"&amp;TEXT(C1381,"000000")))</f>
        <v>KOSDAQ:007530</v>
      </c>
      <c r="Q1381" s="5"/>
    </row>
    <row r="1382" customFormat="false" ht="15.75" hidden="false" customHeight="false" outlineLevel="0" collapsed="false">
      <c r="A1382" s="6" t="n">
        <v>1380</v>
      </c>
      <c r="B1382" s="6" t="s">
        <v>21</v>
      </c>
      <c r="C1382" s="7" t="n">
        <v>143540</v>
      </c>
      <c r="D1382" s="6" t="s">
        <v>4201</v>
      </c>
      <c r="E1382" s="7" t="n">
        <v>32902</v>
      </c>
      <c r="F1382" s="6" t="s">
        <v>282</v>
      </c>
      <c r="G1382" s="8" t="n">
        <v>5219948</v>
      </c>
      <c r="H1382" s="8" t="n">
        <v>2609974000</v>
      </c>
      <c r="I1382" s="6" t="n">
        <v>500</v>
      </c>
      <c r="J1382" s="6" t="s">
        <v>17</v>
      </c>
      <c r="K1382" s="6" t="s">
        <v>4202</v>
      </c>
      <c r="L1382" s="6" t="s">
        <v>4203</v>
      </c>
      <c r="M1382" s="3"/>
      <c r="N1382" s="9" t="str">
        <f aca="false">IF(B1382="코스닥", TEXT(C1382,"000000")&amp;".KQ", IF(B1382="코넥스", "N/A",TEXT(C1382,"000000")&amp;".KS"))</f>
        <v>143540.KQ</v>
      </c>
      <c r="O1382" s="5"/>
      <c r="P1382" s="4" t="str">
        <f aca="false">IF(B1382="코스닥", "KOSDAQ:"&amp;TEXT(C1382,"000000"), IF(B1382="코넥스", "N/A","KRX:"&amp;TEXT(C1382,"000000")))</f>
        <v>KOSDAQ:143540</v>
      </c>
      <c r="Q1382" s="5"/>
    </row>
    <row r="1383" customFormat="false" ht="15.75" hidden="false" customHeight="false" outlineLevel="0" collapsed="false">
      <c r="A1383" s="6" t="n">
        <v>1381</v>
      </c>
      <c r="B1383" s="6" t="s">
        <v>21</v>
      </c>
      <c r="C1383" s="7" t="n">
        <v>36180</v>
      </c>
      <c r="D1383" s="6" t="s">
        <v>4204</v>
      </c>
      <c r="E1383" s="7" t="n">
        <v>74605</v>
      </c>
      <c r="F1383" s="6" t="s">
        <v>1313</v>
      </c>
      <c r="G1383" s="8" t="n">
        <v>17600341</v>
      </c>
      <c r="H1383" s="8" t="n">
        <v>8800170500</v>
      </c>
      <c r="I1383" s="6" t="n">
        <v>500</v>
      </c>
      <c r="J1383" s="6" t="s">
        <v>17</v>
      </c>
      <c r="K1383" s="6" t="s">
        <v>4205</v>
      </c>
      <c r="L1383" s="6" t="s">
        <v>4206</v>
      </c>
      <c r="M1383" s="3"/>
      <c r="N1383" s="9" t="str">
        <f aca="false">IF(B1383="코스닥", TEXT(C1383,"000000")&amp;".KQ", IF(B1383="코넥스", "N/A",TEXT(C1383,"000000")&amp;".KS"))</f>
        <v>036180.KQ</v>
      </c>
      <c r="O1383" s="5"/>
      <c r="P1383" s="4" t="str">
        <f aca="false">IF(B1383="코스닥", "KOSDAQ:"&amp;TEXT(C1383,"000000"), IF(B1383="코넥스", "N/A","KRX:"&amp;TEXT(C1383,"000000")))</f>
        <v>KOSDAQ:036180</v>
      </c>
      <c r="Q1383" s="5"/>
    </row>
    <row r="1384" customFormat="false" ht="15.75" hidden="false" customHeight="false" outlineLevel="0" collapsed="false">
      <c r="A1384" s="6" t="n">
        <v>1382</v>
      </c>
      <c r="B1384" s="6" t="s">
        <v>21</v>
      </c>
      <c r="C1384" s="7" t="n">
        <v>36560</v>
      </c>
      <c r="D1384" s="6" t="s">
        <v>4207</v>
      </c>
      <c r="E1384" s="7" t="n">
        <v>32901</v>
      </c>
      <c r="F1384" s="6" t="s">
        <v>144</v>
      </c>
      <c r="G1384" s="8" t="n">
        <v>15750000</v>
      </c>
      <c r="H1384" s="8" t="n">
        <v>7875000000</v>
      </c>
      <c r="I1384" s="6" t="n">
        <v>500</v>
      </c>
      <c r="J1384" s="6" t="s">
        <v>17</v>
      </c>
      <c r="K1384" s="6" t="s">
        <v>4208</v>
      </c>
      <c r="L1384" s="6" t="s">
        <v>1470</v>
      </c>
      <c r="M1384" s="3"/>
      <c r="N1384" s="9" t="str">
        <f aca="false">IF(B1384="코스닥", TEXT(C1384,"000000")&amp;".KQ", IF(B1384="코넥스", "N/A",TEXT(C1384,"000000")&amp;".KS"))</f>
        <v>036560.KQ</v>
      </c>
      <c r="O1384" s="5"/>
      <c r="P1384" s="4" t="str">
        <f aca="false">IF(B1384="코스닥", "KOSDAQ:"&amp;TEXT(C1384,"000000"), IF(B1384="코넥스", "N/A","KRX:"&amp;TEXT(C1384,"000000")))</f>
        <v>KOSDAQ:036560</v>
      </c>
      <c r="Q1384" s="5"/>
    </row>
    <row r="1385" customFormat="false" ht="15.75" hidden="false" customHeight="false" outlineLevel="0" collapsed="false">
      <c r="A1385" s="6" t="n">
        <v>1383</v>
      </c>
      <c r="B1385" s="6" t="s">
        <v>21</v>
      </c>
      <c r="C1385" s="7" t="n">
        <v>36000</v>
      </c>
      <c r="D1385" s="6" t="s">
        <v>4209</v>
      </c>
      <c r="E1385" s="7" t="n">
        <v>105801</v>
      </c>
      <c r="F1385" s="6" t="s">
        <v>1006</v>
      </c>
      <c r="G1385" s="8" t="n">
        <v>23034277</v>
      </c>
      <c r="H1385" s="8" t="n">
        <v>11617138500</v>
      </c>
      <c r="I1385" s="6" t="n">
        <v>500</v>
      </c>
      <c r="J1385" s="6" t="s">
        <v>17</v>
      </c>
      <c r="K1385" s="6" t="s">
        <v>4210</v>
      </c>
      <c r="L1385" s="6" t="s">
        <v>4211</v>
      </c>
      <c r="M1385" s="3"/>
      <c r="N1385" s="9" t="str">
        <f aca="false">IF(B1385="코스닥", TEXT(C1385,"000000")&amp;".KQ", IF(B1385="코넥스", "N/A",TEXT(C1385,"000000")&amp;".KS"))</f>
        <v>036000.KQ</v>
      </c>
      <c r="O1385" s="5"/>
      <c r="P1385" s="4" t="str">
        <f aca="false">IF(B1385="코스닥", "KOSDAQ:"&amp;TEXT(C1385,"000000"), IF(B1385="코넥스", "N/A","KRX:"&amp;TEXT(C1385,"000000")))</f>
        <v>KOSDAQ:036000</v>
      </c>
      <c r="Q1385" s="5"/>
    </row>
    <row r="1386" customFormat="false" ht="15.75" hidden="false" customHeight="false" outlineLevel="0" collapsed="false">
      <c r="A1386" s="6" t="n">
        <v>1384</v>
      </c>
      <c r="B1386" s="6" t="s">
        <v>21</v>
      </c>
      <c r="C1386" s="7" t="n">
        <v>53280</v>
      </c>
      <c r="D1386" s="6" t="s">
        <v>4212</v>
      </c>
      <c r="E1386" s="7" t="n">
        <v>74709</v>
      </c>
      <c r="F1386" s="6" t="s">
        <v>1444</v>
      </c>
      <c r="G1386" s="8" t="n">
        <v>17200000</v>
      </c>
      <c r="H1386" s="8" t="n">
        <v>8600000000</v>
      </c>
      <c r="I1386" s="6" t="n">
        <v>500</v>
      </c>
      <c r="J1386" s="6" t="s">
        <v>17</v>
      </c>
      <c r="K1386" s="6" t="s">
        <v>4213</v>
      </c>
      <c r="L1386" s="6" t="s">
        <v>1648</v>
      </c>
      <c r="M1386" s="3"/>
      <c r="N1386" s="9" t="str">
        <f aca="false">IF(B1386="코스닥", TEXT(C1386,"000000")&amp;".KQ", IF(B1386="코넥스", "N/A",TEXT(C1386,"000000")&amp;".KS"))</f>
        <v>053280.KQ</v>
      </c>
      <c r="O1386" s="5"/>
      <c r="P1386" s="4" t="str">
        <f aca="false">IF(B1386="코스닥", "KOSDAQ:"&amp;TEXT(C1386,"000000"), IF(B1386="코넥스", "N/A","KRX:"&amp;TEXT(C1386,"000000")))</f>
        <v>KOSDAQ:053280</v>
      </c>
      <c r="Q1386" s="5"/>
    </row>
    <row r="1387" customFormat="false" ht="15.75" hidden="false" customHeight="false" outlineLevel="0" collapsed="false">
      <c r="A1387" s="6" t="n">
        <v>1385</v>
      </c>
      <c r="B1387" s="6" t="s">
        <v>21</v>
      </c>
      <c r="C1387" s="7" t="n">
        <v>45060</v>
      </c>
      <c r="D1387" s="6" t="s">
        <v>4214</v>
      </c>
      <c r="E1387" s="7" t="n">
        <v>32004</v>
      </c>
      <c r="F1387" s="6" t="s">
        <v>162</v>
      </c>
      <c r="G1387" s="8" t="n">
        <v>11521974</v>
      </c>
      <c r="H1387" s="8" t="n">
        <v>5760987000</v>
      </c>
      <c r="I1387" s="6" t="n">
        <v>500</v>
      </c>
      <c r="J1387" s="6" t="s">
        <v>17</v>
      </c>
      <c r="K1387" s="6" t="s">
        <v>4215</v>
      </c>
      <c r="L1387" s="6" t="s">
        <v>4216</v>
      </c>
      <c r="M1387" s="3"/>
      <c r="N1387" s="9" t="str">
        <f aca="false">IF(B1387="코스닥", TEXT(C1387,"000000")&amp;".KQ", IF(B1387="코넥스", "N/A",TEXT(C1387,"000000")&amp;".KS"))</f>
        <v>045060.KQ</v>
      </c>
      <c r="O1387" s="5"/>
      <c r="P1387" s="4" t="str">
        <f aca="false">IF(B1387="코스닥", "KOSDAQ:"&amp;TEXT(C1387,"000000"), IF(B1387="코넥스", "N/A","KRX:"&amp;TEXT(C1387,"000000")))</f>
        <v>KOSDAQ:045060</v>
      </c>
      <c r="Q1387" s="5"/>
    </row>
    <row r="1388" customFormat="false" ht="15.75" hidden="false" customHeight="false" outlineLevel="0" collapsed="false">
      <c r="A1388" s="6" t="n">
        <v>1386</v>
      </c>
      <c r="B1388" s="6" t="s">
        <v>21</v>
      </c>
      <c r="C1388" s="7" t="n">
        <v>80520</v>
      </c>
      <c r="D1388" s="6" t="s">
        <v>4217</v>
      </c>
      <c r="E1388" s="7" t="n">
        <v>32601</v>
      </c>
      <c r="F1388" s="6" t="s">
        <v>147</v>
      </c>
      <c r="G1388" s="8" t="n">
        <v>11746609</v>
      </c>
      <c r="H1388" s="8" t="n">
        <v>5873304500</v>
      </c>
      <c r="I1388" s="6" t="n">
        <v>500</v>
      </c>
      <c r="J1388" s="6" t="s">
        <v>17</v>
      </c>
      <c r="K1388" s="6" t="s">
        <v>4218</v>
      </c>
      <c r="L1388" s="6" t="s">
        <v>4219</v>
      </c>
      <c r="M1388" s="3"/>
      <c r="N1388" s="9" t="str">
        <f aca="false">IF(B1388="코스닥", TEXT(C1388,"000000")&amp;".KQ", IF(B1388="코넥스", "N/A",TEXT(C1388,"000000")&amp;".KS"))</f>
        <v>080520.KQ</v>
      </c>
      <c r="O1388" s="5"/>
      <c r="P1388" s="4" t="str">
        <f aca="false">IF(B1388="코스닥", "KOSDAQ:"&amp;TEXT(C1388,"000000"), IF(B1388="코넥스", "N/A","KRX:"&amp;TEXT(C1388,"000000")))</f>
        <v>KOSDAQ:080520</v>
      </c>
      <c r="Q1388" s="5"/>
    </row>
    <row r="1389" customFormat="false" ht="15.75" hidden="false" customHeight="false" outlineLevel="0" collapsed="false">
      <c r="A1389" s="6" t="n">
        <v>1387</v>
      </c>
      <c r="B1389" s="6" t="s">
        <v>21</v>
      </c>
      <c r="C1389" s="7" t="n">
        <v>39830</v>
      </c>
      <c r="D1389" s="6" t="s">
        <v>4220</v>
      </c>
      <c r="E1389" s="7" t="n">
        <v>137302</v>
      </c>
      <c r="F1389" s="6" t="s">
        <v>3676</v>
      </c>
      <c r="G1389" s="8" t="n">
        <v>10762890</v>
      </c>
      <c r="H1389" s="8" t="n">
        <v>5381445000</v>
      </c>
      <c r="I1389" s="6" t="n">
        <v>500</v>
      </c>
      <c r="J1389" s="6" t="s">
        <v>17</v>
      </c>
      <c r="K1389" s="6" t="s">
        <v>4221</v>
      </c>
      <c r="L1389" s="6" t="s">
        <v>4222</v>
      </c>
      <c r="M1389" s="3"/>
      <c r="N1389" s="9" t="str">
        <f aca="false">IF(B1389="코스닥", TEXT(C1389,"000000")&amp;".KQ", IF(B1389="코넥스", "N/A",TEXT(C1389,"000000")&amp;".KS"))</f>
        <v>039830.KQ</v>
      </c>
      <c r="O1389" s="5"/>
      <c r="P1389" s="4" t="str">
        <f aca="false">IF(B1389="코스닥", "KOSDAQ:"&amp;TEXT(C1389,"000000"), IF(B1389="코넥스", "N/A","KRX:"&amp;TEXT(C1389,"000000")))</f>
        <v>KOSDAQ:039830</v>
      </c>
      <c r="Q1389" s="5"/>
    </row>
    <row r="1390" customFormat="false" ht="15.75" hidden="false" customHeight="false" outlineLevel="0" collapsed="false">
      <c r="A1390" s="6" t="n">
        <v>1388</v>
      </c>
      <c r="B1390" s="6" t="s">
        <v>21</v>
      </c>
      <c r="C1390" s="7" t="n">
        <v>46120</v>
      </c>
      <c r="D1390" s="6" t="s">
        <v>4223</v>
      </c>
      <c r="E1390" s="7" t="n">
        <v>137209</v>
      </c>
      <c r="F1390" s="6" t="s">
        <v>3092</v>
      </c>
      <c r="G1390" s="8" t="n">
        <v>10947462</v>
      </c>
      <c r="H1390" s="8" t="n">
        <v>5473731000</v>
      </c>
      <c r="I1390" s="6" t="n">
        <v>500</v>
      </c>
      <c r="J1390" s="6" t="s">
        <v>17</v>
      </c>
      <c r="K1390" s="6" t="s">
        <v>4224</v>
      </c>
      <c r="L1390" s="6" t="s">
        <v>4225</v>
      </c>
      <c r="M1390" s="3"/>
      <c r="N1390" s="9" t="str">
        <f aca="false">IF(B1390="코스닥", TEXT(C1390,"000000")&amp;".KQ", IF(B1390="코넥스", "N/A",TEXT(C1390,"000000")&amp;".KS"))</f>
        <v>046120.KQ</v>
      </c>
      <c r="O1390" s="5"/>
      <c r="P1390" s="4" t="str">
        <f aca="false">IF(B1390="코스닥", "KOSDAQ:"&amp;TEXT(C1390,"000000"), IF(B1390="코넥스", "N/A","KRX:"&amp;TEXT(C1390,"000000")))</f>
        <v>KOSDAQ:046120</v>
      </c>
      <c r="Q1390" s="5"/>
    </row>
    <row r="1391" customFormat="false" ht="15.75" hidden="false" customHeight="false" outlineLevel="0" collapsed="false">
      <c r="A1391" s="6" t="n">
        <v>1389</v>
      </c>
      <c r="B1391" s="6" t="s">
        <v>21</v>
      </c>
      <c r="C1391" s="7" t="n">
        <v>14940</v>
      </c>
      <c r="D1391" s="6" t="s">
        <v>4226</v>
      </c>
      <c r="E1391" s="7" t="n">
        <v>33101</v>
      </c>
      <c r="F1391" s="6" t="s">
        <v>598</v>
      </c>
      <c r="G1391" s="8" t="n">
        <v>36132803</v>
      </c>
      <c r="H1391" s="8" t="n">
        <v>18066401500</v>
      </c>
      <c r="I1391" s="6" t="n">
        <v>500</v>
      </c>
      <c r="J1391" s="6" t="s">
        <v>17</v>
      </c>
      <c r="K1391" s="6" t="s">
        <v>4227</v>
      </c>
      <c r="L1391" s="6" t="s">
        <v>4228</v>
      </c>
      <c r="M1391" s="3"/>
      <c r="N1391" s="9" t="str">
        <f aca="false">IF(B1391="코스닥", TEXT(C1391,"000000")&amp;".KQ", IF(B1391="코넥스", "N/A",TEXT(C1391,"000000")&amp;".KS"))</f>
        <v>014940.KQ</v>
      </c>
      <c r="O1391" s="5"/>
      <c r="P1391" s="4" t="str">
        <f aca="false">IF(B1391="코스닥", "KOSDAQ:"&amp;TEXT(C1391,"000000"), IF(B1391="코넥스", "N/A","KRX:"&amp;TEXT(C1391,"000000")))</f>
        <v>KOSDAQ:014940</v>
      </c>
      <c r="Q1391" s="5"/>
    </row>
    <row r="1392" customFormat="false" ht="15.75" hidden="false" customHeight="false" outlineLevel="0" collapsed="false">
      <c r="A1392" s="6" t="n">
        <v>1390</v>
      </c>
      <c r="B1392" s="6" t="s">
        <v>21</v>
      </c>
      <c r="C1392" s="7" t="n">
        <v>65500</v>
      </c>
      <c r="D1392" s="6" t="s">
        <v>4229</v>
      </c>
      <c r="E1392" s="7" t="n">
        <v>33003</v>
      </c>
      <c r="F1392" s="6" t="s">
        <v>254</v>
      </c>
      <c r="G1392" s="8" t="n">
        <v>22143627</v>
      </c>
      <c r="H1392" s="8" t="n">
        <v>11071813500</v>
      </c>
      <c r="I1392" s="6" t="n">
        <v>500</v>
      </c>
      <c r="J1392" s="6" t="s">
        <v>17</v>
      </c>
      <c r="K1392" s="6" t="s">
        <v>4230</v>
      </c>
      <c r="L1392" s="6" t="s">
        <v>4231</v>
      </c>
      <c r="M1392" s="3"/>
      <c r="N1392" s="9" t="str">
        <f aca="false">IF(B1392="코스닥", TEXT(C1392,"000000")&amp;".KQ", IF(B1392="코넥스", "N/A",TEXT(C1392,"000000")&amp;".KS"))</f>
        <v>065500.KQ</v>
      </c>
      <c r="O1392" s="5"/>
      <c r="P1392" s="4" t="str">
        <f aca="false">IF(B1392="코스닥", "KOSDAQ:"&amp;TEXT(C1392,"000000"), IF(B1392="코넥스", "N/A","KRX:"&amp;TEXT(C1392,"000000")))</f>
        <v>KOSDAQ:065500</v>
      </c>
      <c r="Q1392" s="5"/>
    </row>
    <row r="1393" customFormat="false" ht="15.75" hidden="false" customHeight="false" outlineLevel="0" collapsed="false">
      <c r="A1393" s="6" t="n">
        <v>1391</v>
      </c>
      <c r="B1393" s="6" t="s">
        <v>21</v>
      </c>
      <c r="C1393" s="7" t="n">
        <v>10470</v>
      </c>
      <c r="D1393" s="6" t="s">
        <v>4232</v>
      </c>
      <c r="E1393" s="7" t="n">
        <v>137103</v>
      </c>
      <c r="F1393" s="6" t="s">
        <v>328</v>
      </c>
      <c r="G1393" s="8" t="n">
        <v>10894250</v>
      </c>
      <c r="H1393" s="8" t="n">
        <v>10894250000</v>
      </c>
      <c r="I1393" s="8" t="n">
        <v>1000</v>
      </c>
      <c r="J1393" s="6" t="s">
        <v>17</v>
      </c>
      <c r="K1393" s="6" t="s">
        <v>4233</v>
      </c>
      <c r="L1393" s="6" t="s">
        <v>3275</v>
      </c>
      <c r="M1393" s="3"/>
      <c r="N1393" s="9" t="str">
        <f aca="false">IF(B1393="코스닥", TEXT(C1393,"000000")&amp;".KQ", IF(B1393="코넥스", "N/A",TEXT(C1393,"000000")&amp;".KS"))</f>
        <v>010470.KQ</v>
      </c>
      <c r="O1393" s="5"/>
      <c r="P1393" s="4" t="str">
        <f aca="false">IF(B1393="코스닥", "KOSDAQ:"&amp;TEXT(C1393,"000000"), IF(B1393="코넥스", "N/A","KRX:"&amp;TEXT(C1393,"000000")))</f>
        <v>KOSDAQ:010470</v>
      </c>
      <c r="Q1393" s="5"/>
    </row>
    <row r="1394" customFormat="false" ht="15.75" hidden="false" customHeight="false" outlineLevel="0" collapsed="false">
      <c r="A1394" s="6" t="n">
        <v>1392</v>
      </c>
      <c r="B1394" s="6" t="s">
        <v>21</v>
      </c>
      <c r="C1394" s="7" t="n">
        <v>53980</v>
      </c>
      <c r="D1394" s="6" t="s">
        <v>4234</v>
      </c>
      <c r="E1394" s="7" t="n">
        <v>106201</v>
      </c>
      <c r="F1394" s="6" t="s">
        <v>286</v>
      </c>
      <c r="G1394" s="8" t="n">
        <v>17747882</v>
      </c>
      <c r="H1394" s="8" t="n">
        <v>8873941000</v>
      </c>
      <c r="I1394" s="6" t="n">
        <v>500</v>
      </c>
      <c r="J1394" s="6" t="s">
        <v>17</v>
      </c>
      <c r="K1394" s="6" t="s">
        <v>4235</v>
      </c>
      <c r="L1394" s="6" t="s">
        <v>4236</v>
      </c>
      <c r="M1394" s="3"/>
      <c r="N1394" s="9" t="str">
        <f aca="false">IF(B1394="코스닥", TEXT(C1394,"000000")&amp;".KQ", IF(B1394="코넥스", "N/A",TEXT(C1394,"000000")&amp;".KS"))</f>
        <v>053980.KQ</v>
      </c>
      <c r="O1394" s="5"/>
      <c r="P1394" s="4" t="str">
        <f aca="false">IF(B1394="코스닥", "KOSDAQ:"&amp;TEXT(C1394,"000000"), IF(B1394="코넥스", "N/A","KRX:"&amp;TEXT(C1394,"000000")))</f>
        <v>KOSDAQ:053980</v>
      </c>
      <c r="Q1394" s="5"/>
    </row>
    <row r="1395" customFormat="false" ht="15.75" hidden="false" customHeight="false" outlineLevel="0" collapsed="false">
      <c r="A1395" s="6" t="n">
        <v>1393</v>
      </c>
      <c r="B1395" s="6" t="s">
        <v>21</v>
      </c>
      <c r="C1395" s="7" t="n">
        <v>52420</v>
      </c>
      <c r="D1395" s="6" t="s">
        <v>4237</v>
      </c>
      <c r="E1395" s="7" t="n">
        <v>32001</v>
      </c>
      <c r="F1395" s="6" t="s">
        <v>155</v>
      </c>
      <c r="G1395" s="8" t="n">
        <v>123955573</v>
      </c>
      <c r="H1395" s="8" t="n">
        <v>62039070500</v>
      </c>
      <c r="I1395" s="6" t="n">
        <v>500</v>
      </c>
      <c r="J1395" s="6" t="s">
        <v>17</v>
      </c>
      <c r="K1395" s="6" t="s">
        <v>4238</v>
      </c>
      <c r="L1395" s="6" t="s">
        <v>4239</v>
      </c>
      <c r="M1395" s="3"/>
      <c r="N1395" s="9" t="str">
        <f aca="false">IF(B1395="코스닥", TEXT(C1395,"000000")&amp;".KQ", IF(B1395="코넥스", "N/A",TEXT(C1395,"000000")&amp;".KS"))</f>
        <v>052420.KQ</v>
      </c>
      <c r="O1395" s="5"/>
      <c r="P1395" s="4" t="str">
        <f aca="false">IF(B1395="코스닥", "KOSDAQ:"&amp;TEXT(C1395,"000000"), IF(B1395="코넥스", "N/A","KRX:"&amp;TEXT(C1395,"000000")))</f>
        <v>KOSDAQ:052420</v>
      </c>
      <c r="Q1395" s="5"/>
    </row>
    <row r="1396" customFormat="false" ht="15.75" hidden="false" customHeight="false" outlineLevel="0" collapsed="false">
      <c r="A1396" s="6" t="n">
        <v>1394</v>
      </c>
      <c r="B1396" s="6" t="s">
        <v>21</v>
      </c>
      <c r="C1396" s="7" t="n">
        <v>39200</v>
      </c>
      <c r="D1396" s="6" t="s">
        <v>4240</v>
      </c>
      <c r="E1396" s="7" t="n">
        <v>32102</v>
      </c>
      <c r="F1396" s="6" t="s">
        <v>129</v>
      </c>
      <c r="G1396" s="8" t="n">
        <v>24238126</v>
      </c>
      <c r="H1396" s="8" t="n">
        <v>12119063000</v>
      </c>
      <c r="I1396" s="6" t="n">
        <v>500</v>
      </c>
      <c r="J1396" s="6" t="s">
        <v>17</v>
      </c>
      <c r="K1396" s="6" t="s">
        <v>4241</v>
      </c>
      <c r="L1396" s="6" t="s">
        <v>4242</v>
      </c>
      <c r="M1396" s="3"/>
      <c r="N1396" s="9" t="str">
        <f aca="false">IF(B1396="코스닥", TEXT(C1396,"000000")&amp;".KQ", IF(B1396="코넥스", "N/A",TEXT(C1396,"000000")&amp;".KS"))</f>
        <v>039200.KQ</v>
      </c>
      <c r="O1396" s="5"/>
      <c r="P1396" s="4" t="str">
        <f aca="false">IF(B1396="코스닥", "KOSDAQ:"&amp;TEXT(C1396,"000000"), IF(B1396="코넥스", "N/A","KRX:"&amp;TEXT(C1396,"000000")))</f>
        <v>KOSDAQ:039200</v>
      </c>
      <c r="Q1396" s="5"/>
    </row>
    <row r="1397" customFormat="false" ht="15.75" hidden="false" customHeight="false" outlineLevel="0" collapsed="false">
      <c r="A1397" s="6" t="n">
        <v>1395</v>
      </c>
      <c r="B1397" s="6" t="s">
        <v>21</v>
      </c>
      <c r="C1397" s="7" t="n">
        <v>31510</v>
      </c>
      <c r="D1397" s="6" t="s">
        <v>4243</v>
      </c>
      <c r="E1397" s="7" t="n">
        <v>33003</v>
      </c>
      <c r="F1397" s="6" t="s">
        <v>254</v>
      </c>
      <c r="G1397" s="8" t="n">
        <v>26000000</v>
      </c>
      <c r="H1397" s="8" t="n">
        <v>13000000000</v>
      </c>
      <c r="I1397" s="6" t="n">
        <v>500</v>
      </c>
      <c r="J1397" s="6" t="s">
        <v>17</v>
      </c>
      <c r="K1397" s="6" t="s">
        <v>4244</v>
      </c>
      <c r="L1397" s="6" t="s">
        <v>4245</v>
      </c>
      <c r="M1397" s="3"/>
      <c r="N1397" s="9" t="str">
        <f aca="false">IF(B1397="코스닥", TEXT(C1397,"000000")&amp;".KQ", IF(B1397="코넥스", "N/A",TEXT(C1397,"000000")&amp;".KS"))</f>
        <v>031510.KQ</v>
      </c>
      <c r="O1397" s="5"/>
      <c r="P1397" s="4" t="str">
        <f aca="false">IF(B1397="코스닥", "KOSDAQ:"&amp;TEXT(C1397,"000000"), IF(B1397="코넥스", "N/A","KRX:"&amp;TEXT(C1397,"000000")))</f>
        <v>KOSDAQ:031510</v>
      </c>
      <c r="Q1397" s="5"/>
    </row>
    <row r="1398" customFormat="false" ht="15.75" hidden="false" customHeight="false" outlineLevel="0" collapsed="false">
      <c r="A1398" s="6" t="n">
        <v>1396</v>
      </c>
      <c r="B1398" s="6" t="s">
        <v>21</v>
      </c>
      <c r="C1398" s="7" t="n">
        <v>48260</v>
      </c>
      <c r="D1398" s="6" t="s">
        <v>4246</v>
      </c>
      <c r="E1398" s="7" t="n">
        <v>32701</v>
      </c>
      <c r="F1398" s="6" t="s">
        <v>2695</v>
      </c>
      <c r="G1398" s="8" t="n">
        <v>14285717</v>
      </c>
      <c r="H1398" s="8" t="n">
        <v>7142858500</v>
      </c>
      <c r="I1398" s="6" t="n">
        <v>500</v>
      </c>
      <c r="J1398" s="6" t="s">
        <v>17</v>
      </c>
      <c r="K1398" s="6" t="s">
        <v>4247</v>
      </c>
      <c r="L1398" s="6" t="s">
        <v>4248</v>
      </c>
      <c r="M1398" s="3"/>
      <c r="N1398" s="9" t="str">
        <f aca="false">IF(B1398="코스닥", TEXT(C1398,"000000")&amp;".KQ", IF(B1398="코넥스", "N/A",TEXT(C1398,"000000")&amp;".KS"))</f>
        <v>048260.KQ</v>
      </c>
      <c r="O1398" s="5"/>
      <c r="P1398" s="4" t="str">
        <f aca="false">IF(B1398="코스닥", "KOSDAQ:"&amp;TEXT(C1398,"000000"), IF(B1398="코넥스", "N/A","KRX:"&amp;TEXT(C1398,"000000")))</f>
        <v>KOSDAQ:048260</v>
      </c>
      <c r="Q1398" s="5"/>
    </row>
    <row r="1399" customFormat="false" ht="15.75" hidden="false" customHeight="false" outlineLevel="0" collapsed="false">
      <c r="A1399" s="6" t="n">
        <v>1397</v>
      </c>
      <c r="B1399" s="6" t="s">
        <v>21</v>
      </c>
      <c r="C1399" s="7" t="n">
        <v>138080</v>
      </c>
      <c r="D1399" s="6" t="s">
        <v>4249</v>
      </c>
      <c r="E1399" s="7" t="n">
        <v>32604</v>
      </c>
      <c r="F1399" s="6" t="s">
        <v>210</v>
      </c>
      <c r="G1399" s="8" t="n">
        <v>5179610</v>
      </c>
      <c r="H1399" s="8" t="n">
        <v>2589805000</v>
      </c>
      <c r="I1399" s="6" t="n">
        <v>500</v>
      </c>
      <c r="J1399" s="6" t="s">
        <v>17</v>
      </c>
      <c r="K1399" s="6" t="s">
        <v>4250</v>
      </c>
      <c r="L1399" s="6" t="s">
        <v>4251</v>
      </c>
      <c r="M1399" s="3"/>
      <c r="N1399" s="9" t="str">
        <f aca="false">IF(B1399="코스닥", TEXT(C1399,"000000")&amp;".KQ", IF(B1399="코넥스", "N/A",TEXT(C1399,"000000")&amp;".KS"))</f>
        <v>138080.KQ</v>
      </c>
      <c r="O1399" s="5"/>
      <c r="P1399" s="4" t="str">
        <f aca="false">IF(B1399="코스닥", "KOSDAQ:"&amp;TEXT(C1399,"000000"), IF(B1399="코넥스", "N/A","KRX:"&amp;TEXT(C1399,"000000")))</f>
        <v>KOSDAQ:138080</v>
      </c>
      <c r="Q1399" s="5"/>
    </row>
    <row r="1400" customFormat="false" ht="15.75" hidden="false" customHeight="false" outlineLevel="0" collapsed="false">
      <c r="A1400" s="6" t="n">
        <v>1398</v>
      </c>
      <c r="B1400" s="6" t="s">
        <v>21</v>
      </c>
      <c r="C1400" s="7" t="n">
        <v>80580</v>
      </c>
      <c r="D1400" s="6" t="s">
        <v>4252</v>
      </c>
      <c r="E1400" s="7" t="n">
        <v>32602</v>
      </c>
      <c r="F1400" s="6" t="s">
        <v>23</v>
      </c>
      <c r="G1400" s="8" t="n">
        <v>6200000</v>
      </c>
      <c r="H1400" s="8" t="n">
        <v>3100000000</v>
      </c>
      <c r="I1400" s="6" t="n">
        <v>500</v>
      </c>
      <c r="J1400" s="6" t="s">
        <v>17</v>
      </c>
      <c r="K1400" s="6" t="s">
        <v>4253</v>
      </c>
      <c r="L1400" s="6" t="s">
        <v>4254</v>
      </c>
      <c r="M1400" s="3"/>
      <c r="N1400" s="9" t="str">
        <f aca="false">IF(B1400="코스닥", TEXT(C1400,"000000")&amp;".KQ", IF(B1400="코넥스", "N/A",TEXT(C1400,"000000")&amp;".KS"))</f>
        <v>080580.KQ</v>
      </c>
      <c r="O1400" s="5"/>
      <c r="P1400" s="4" t="str">
        <f aca="false">IF(B1400="코스닥", "KOSDAQ:"&amp;TEXT(C1400,"000000"), IF(B1400="코넥스", "N/A","KRX:"&amp;TEXT(C1400,"000000")))</f>
        <v>KOSDAQ:080580</v>
      </c>
      <c r="Q1400" s="5"/>
    </row>
    <row r="1401" customFormat="false" ht="15.75" hidden="false" customHeight="false" outlineLevel="0" collapsed="false">
      <c r="A1401" s="6" t="n">
        <v>1399</v>
      </c>
      <c r="B1401" s="6" t="s">
        <v>21</v>
      </c>
      <c r="C1401" s="7" t="n">
        <v>67170</v>
      </c>
      <c r="D1401" s="6" t="s">
        <v>4255</v>
      </c>
      <c r="E1401" s="7" t="n">
        <v>33002</v>
      </c>
      <c r="F1401" s="6" t="s">
        <v>4256</v>
      </c>
      <c r="G1401" s="8" t="n">
        <v>11428214</v>
      </c>
      <c r="H1401" s="8" t="n">
        <v>5714107000</v>
      </c>
      <c r="I1401" s="6" t="n">
        <v>500</v>
      </c>
      <c r="J1401" s="6" t="s">
        <v>17</v>
      </c>
      <c r="K1401" s="6" t="s">
        <v>4257</v>
      </c>
      <c r="L1401" s="6" t="s">
        <v>4258</v>
      </c>
      <c r="M1401" s="3"/>
      <c r="N1401" s="9" t="str">
        <f aca="false">IF(B1401="코스닥", TEXT(C1401,"000000")&amp;".KQ", IF(B1401="코넥스", "N/A",TEXT(C1401,"000000")&amp;".KS"))</f>
        <v>067170.KQ</v>
      </c>
      <c r="O1401" s="5"/>
      <c r="P1401" s="4" t="str">
        <f aca="false">IF(B1401="코스닥", "KOSDAQ:"&amp;TEXT(C1401,"000000"), IF(B1401="코넥스", "N/A","KRX:"&amp;TEXT(C1401,"000000")))</f>
        <v>KOSDAQ:067170</v>
      </c>
      <c r="Q1401" s="5"/>
    </row>
    <row r="1402" customFormat="false" ht="15.75" hidden="false" customHeight="false" outlineLevel="0" collapsed="false">
      <c r="A1402" s="6" t="n">
        <v>1400</v>
      </c>
      <c r="B1402" s="6" t="s">
        <v>21</v>
      </c>
      <c r="C1402" s="7" t="n">
        <v>49480</v>
      </c>
      <c r="D1402" s="6" t="s">
        <v>4259</v>
      </c>
      <c r="E1402" s="7" t="n">
        <v>106201</v>
      </c>
      <c r="F1402" s="6" t="s">
        <v>286</v>
      </c>
      <c r="G1402" s="8" t="n">
        <v>31422383</v>
      </c>
      <c r="H1402" s="8" t="n">
        <v>15711191500</v>
      </c>
      <c r="I1402" s="6" t="n">
        <v>500</v>
      </c>
      <c r="J1402" s="6" t="s">
        <v>17</v>
      </c>
      <c r="K1402" s="6" t="s">
        <v>4260</v>
      </c>
      <c r="L1402" s="6" t="s">
        <v>4261</v>
      </c>
      <c r="M1402" s="3"/>
      <c r="N1402" s="9" t="str">
        <f aca="false">IF(B1402="코스닥", TEXT(C1402,"000000")&amp;".KQ", IF(B1402="코넥스", "N/A",TEXT(C1402,"000000")&amp;".KS"))</f>
        <v>049480.KQ</v>
      </c>
      <c r="O1402" s="5"/>
      <c r="P1402" s="4" t="str">
        <f aca="false">IF(B1402="코스닥", "KOSDAQ:"&amp;TEXT(C1402,"000000"), IF(B1402="코넥스", "N/A","KRX:"&amp;TEXT(C1402,"000000")))</f>
        <v>KOSDAQ:049480</v>
      </c>
      <c r="Q1402" s="5"/>
    </row>
    <row r="1403" customFormat="false" ht="15.75" hidden="false" customHeight="false" outlineLevel="0" collapsed="false">
      <c r="A1403" s="6" t="n">
        <v>1401</v>
      </c>
      <c r="B1403" s="6" t="s">
        <v>21</v>
      </c>
      <c r="C1403" s="7" t="n">
        <v>57540</v>
      </c>
      <c r="D1403" s="6" t="s">
        <v>4262</v>
      </c>
      <c r="E1403" s="7" t="n">
        <v>32702</v>
      </c>
      <c r="F1403" s="6" t="s">
        <v>827</v>
      </c>
      <c r="G1403" s="8" t="n">
        <v>40679015</v>
      </c>
      <c r="H1403" s="8" t="n">
        <v>20339507500</v>
      </c>
      <c r="I1403" s="6" t="n">
        <v>500</v>
      </c>
      <c r="J1403" s="6" t="s">
        <v>17</v>
      </c>
      <c r="K1403" s="6" t="s">
        <v>4263</v>
      </c>
      <c r="L1403" s="6" t="s">
        <v>4264</v>
      </c>
      <c r="M1403" s="3"/>
      <c r="N1403" s="9" t="str">
        <f aca="false">IF(B1403="코스닥", TEXT(C1403,"000000")&amp;".KQ", IF(B1403="코넥스", "N/A",TEXT(C1403,"000000")&amp;".KS"))</f>
        <v>057540.KQ</v>
      </c>
      <c r="O1403" s="5"/>
      <c r="P1403" s="4" t="str">
        <f aca="false">IF(B1403="코스닥", "KOSDAQ:"&amp;TEXT(C1403,"000000"), IF(B1403="코넥스", "N/A","KRX:"&amp;TEXT(C1403,"000000")))</f>
        <v>KOSDAQ:057540</v>
      </c>
      <c r="Q1403" s="5"/>
    </row>
    <row r="1404" customFormat="false" ht="15.75" hidden="false" customHeight="false" outlineLevel="0" collapsed="false">
      <c r="A1404" s="6" t="n">
        <v>1402</v>
      </c>
      <c r="B1404" s="6" t="s">
        <v>21</v>
      </c>
      <c r="C1404" s="7" t="n">
        <v>57680</v>
      </c>
      <c r="D1404" s="6" t="s">
        <v>4265</v>
      </c>
      <c r="E1404" s="7" t="n">
        <v>105802</v>
      </c>
      <c r="F1404" s="6" t="s">
        <v>235</v>
      </c>
      <c r="G1404" s="8" t="n">
        <v>15557273</v>
      </c>
      <c r="H1404" s="8" t="n">
        <v>7778636500</v>
      </c>
      <c r="I1404" s="6" t="n">
        <v>500</v>
      </c>
      <c r="J1404" s="6" t="s">
        <v>17</v>
      </c>
      <c r="K1404" s="6" t="s">
        <v>4266</v>
      </c>
      <c r="L1404" s="6" t="s">
        <v>4267</v>
      </c>
      <c r="M1404" s="3"/>
      <c r="N1404" s="9" t="str">
        <f aca="false">IF(B1404="코스닥", TEXT(C1404,"000000")&amp;".KQ", IF(B1404="코넥스", "N/A",TEXT(C1404,"000000")&amp;".KS"))</f>
        <v>057680.KQ</v>
      </c>
      <c r="O1404" s="5"/>
      <c r="P1404" s="4" t="str">
        <f aca="false">IF(B1404="코스닥", "KOSDAQ:"&amp;TEXT(C1404,"000000"), IF(B1404="코넥스", "N/A","KRX:"&amp;TEXT(C1404,"000000")))</f>
        <v>KOSDAQ:057680</v>
      </c>
      <c r="Q1404" s="5"/>
    </row>
    <row r="1405" customFormat="false" ht="15.75" hidden="false" customHeight="false" outlineLevel="0" collapsed="false">
      <c r="A1405" s="6" t="n">
        <v>1403</v>
      </c>
      <c r="B1405" s="6" t="s">
        <v>21</v>
      </c>
      <c r="C1405" s="7" t="n">
        <v>82210</v>
      </c>
      <c r="D1405" s="6" t="s">
        <v>4268</v>
      </c>
      <c r="E1405" s="7" t="n">
        <v>32703</v>
      </c>
      <c r="F1405" s="6" t="s">
        <v>2688</v>
      </c>
      <c r="G1405" s="8" t="n">
        <v>20168748</v>
      </c>
      <c r="H1405" s="8" t="n">
        <v>10084374000</v>
      </c>
      <c r="I1405" s="6" t="n">
        <v>500</v>
      </c>
      <c r="J1405" s="6" t="s">
        <v>17</v>
      </c>
      <c r="K1405" s="6" t="s">
        <v>4269</v>
      </c>
      <c r="L1405" s="6" t="s">
        <v>4270</v>
      </c>
      <c r="M1405" s="3"/>
      <c r="N1405" s="9" t="str">
        <f aca="false">IF(B1405="코스닥", TEXT(C1405,"000000")&amp;".KQ", IF(B1405="코넥스", "N/A",TEXT(C1405,"000000")&amp;".KS"))</f>
        <v>082210.KQ</v>
      </c>
      <c r="O1405" s="5"/>
      <c r="P1405" s="4" t="str">
        <f aca="false">IF(B1405="코스닥", "KOSDAQ:"&amp;TEXT(C1405,"000000"), IF(B1405="코넥스", "N/A","KRX:"&amp;TEXT(C1405,"000000")))</f>
        <v>KOSDAQ:082210</v>
      </c>
      <c r="Q1405" s="5"/>
    </row>
    <row r="1406" customFormat="false" ht="15.75" hidden="false" customHeight="false" outlineLevel="0" collapsed="false">
      <c r="A1406" s="6" t="n">
        <v>1404</v>
      </c>
      <c r="B1406" s="6" t="s">
        <v>21</v>
      </c>
      <c r="C1406" s="7" t="n">
        <v>109080</v>
      </c>
      <c r="D1406" s="6" t="s">
        <v>4271</v>
      </c>
      <c r="E1406" s="7" t="n">
        <v>32604</v>
      </c>
      <c r="F1406" s="6" t="s">
        <v>210</v>
      </c>
      <c r="G1406" s="8" t="n">
        <v>5636000</v>
      </c>
      <c r="H1406" s="8" t="n">
        <v>2818000000</v>
      </c>
      <c r="I1406" s="6" t="n">
        <v>500</v>
      </c>
      <c r="J1406" s="6" t="s">
        <v>17</v>
      </c>
      <c r="K1406" s="6" t="s">
        <v>4272</v>
      </c>
      <c r="L1406" s="6" t="s">
        <v>4273</v>
      </c>
      <c r="M1406" s="3"/>
      <c r="N1406" s="9" t="str">
        <f aca="false">IF(B1406="코스닥", TEXT(C1406,"000000")&amp;".KQ", IF(B1406="코넥스", "N/A",TEXT(C1406,"000000")&amp;".KS"))</f>
        <v>109080.KQ</v>
      </c>
      <c r="O1406" s="5"/>
      <c r="P1406" s="4" t="str">
        <f aca="false">IF(B1406="코스닥", "KOSDAQ:"&amp;TEXT(C1406,"000000"), IF(B1406="코넥스", "N/A","KRX:"&amp;TEXT(C1406,"000000")))</f>
        <v>KOSDAQ:109080</v>
      </c>
      <c r="Q1406" s="5"/>
    </row>
    <row r="1407" customFormat="false" ht="15.75" hidden="false" customHeight="false" outlineLevel="0" collapsed="false">
      <c r="A1407" s="6" t="n">
        <v>1405</v>
      </c>
      <c r="B1407" s="6" t="s">
        <v>21</v>
      </c>
      <c r="C1407" s="7" t="n">
        <v>52770</v>
      </c>
      <c r="D1407" s="6" t="s">
        <v>4274</v>
      </c>
      <c r="E1407" s="7" t="n">
        <v>105802</v>
      </c>
      <c r="F1407" s="6" t="s">
        <v>235</v>
      </c>
      <c r="G1407" s="8" t="n">
        <v>22166700</v>
      </c>
      <c r="H1407" s="8" t="n">
        <v>11083350000</v>
      </c>
      <c r="I1407" s="6" t="n">
        <v>500</v>
      </c>
      <c r="J1407" s="6" t="s">
        <v>17</v>
      </c>
      <c r="K1407" s="6" t="s">
        <v>4275</v>
      </c>
      <c r="L1407" s="6" t="s">
        <v>4276</v>
      </c>
      <c r="M1407" s="3"/>
      <c r="N1407" s="9" t="str">
        <f aca="false">IF(B1407="코스닥", TEXT(C1407,"000000")&amp;".KQ", IF(B1407="코넥스", "N/A",TEXT(C1407,"000000")&amp;".KS"))</f>
        <v>052770.KQ</v>
      </c>
      <c r="O1407" s="5"/>
      <c r="P1407" s="4" t="str">
        <f aca="false">IF(B1407="코스닥", "KOSDAQ:"&amp;TEXT(C1407,"000000"), IF(B1407="코넥스", "N/A","KRX:"&amp;TEXT(C1407,"000000")))</f>
        <v>KOSDAQ:052770</v>
      </c>
      <c r="Q1407" s="5"/>
    </row>
    <row r="1408" customFormat="false" ht="15.75" hidden="false" customHeight="false" outlineLevel="0" collapsed="false">
      <c r="A1408" s="6" t="n">
        <v>1406</v>
      </c>
      <c r="B1408" s="6" t="s">
        <v>21</v>
      </c>
      <c r="C1408" s="7" t="n">
        <v>122990</v>
      </c>
      <c r="D1408" s="6" t="s">
        <v>4277</v>
      </c>
      <c r="E1408" s="7" t="n">
        <v>32602</v>
      </c>
      <c r="F1408" s="6" t="s">
        <v>23</v>
      </c>
      <c r="G1408" s="8" t="n">
        <v>17918184</v>
      </c>
      <c r="H1408" s="8" t="n">
        <v>8959092000</v>
      </c>
      <c r="I1408" s="6" t="n">
        <v>500</v>
      </c>
      <c r="J1408" s="6" t="s">
        <v>17</v>
      </c>
      <c r="K1408" s="6" t="s">
        <v>4278</v>
      </c>
      <c r="L1408" s="6" t="s">
        <v>4279</v>
      </c>
      <c r="M1408" s="3"/>
      <c r="N1408" s="9" t="str">
        <f aca="false">IF(B1408="코스닥", TEXT(C1408,"000000")&amp;".KQ", IF(B1408="코넥스", "N/A",TEXT(C1408,"000000")&amp;".KS"))</f>
        <v>122990.KQ</v>
      </c>
      <c r="O1408" s="5"/>
      <c r="P1408" s="4" t="str">
        <f aca="false">IF(B1408="코스닥", "KOSDAQ:"&amp;TEXT(C1408,"000000"), IF(B1408="코넥스", "N/A","KRX:"&amp;TEXT(C1408,"000000")))</f>
        <v>KOSDAQ:122990</v>
      </c>
      <c r="Q1408" s="5"/>
    </row>
    <row r="1409" customFormat="false" ht="15.75" hidden="false" customHeight="false" outlineLevel="0" collapsed="false">
      <c r="A1409" s="6" t="n">
        <v>1407</v>
      </c>
      <c r="B1409" s="6" t="s">
        <v>21</v>
      </c>
      <c r="C1409" s="7" t="n">
        <v>67900</v>
      </c>
      <c r="D1409" s="6" t="s">
        <v>4280</v>
      </c>
      <c r="E1409" s="7" t="n">
        <v>53802</v>
      </c>
      <c r="F1409" s="6" t="s">
        <v>4281</v>
      </c>
      <c r="G1409" s="8" t="n">
        <v>14061572</v>
      </c>
      <c r="H1409" s="8" t="n">
        <v>7030786000</v>
      </c>
      <c r="I1409" s="6" t="n">
        <v>500</v>
      </c>
      <c r="J1409" s="6" t="s">
        <v>17</v>
      </c>
      <c r="K1409" s="6" t="s">
        <v>4282</v>
      </c>
      <c r="L1409" s="6" t="s">
        <v>4283</v>
      </c>
      <c r="M1409" s="3"/>
      <c r="N1409" s="9" t="str">
        <f aca="false">IF(B1409="코스닥", TEXT(C1409,"000000")&amp;".KQ", IF(B1409="코넥스", "N/A",TEXT(C1409,"000000")&amp;".KS"))</f>
        <v>067900.KQ</v>
      </c>
      <c r="O1409" s="5"/>
      <c r="P1409" s="4" t="str">
        <f aca="false">IF(B1409="코스닥", "KOSDAQ:"&amp;TEXT(C1409,"000000"), IF(B1409="코넥스", "N/A","KRX:"&amp;TEXT(C1409,"000000")))</f>
        <v>KOSDAQ:067900</v>
      </c>
      <c r="Q1409" s="5"/>
    </row>
    <row r="1410" customFormat="false" ht="15.75" hidden="false" customHeight="false" outlineLevel="0" collapsed="false">
      <c r="A1410" s="6" t="n">
        <v>1408</v>
      </c>
      <c r="B1410" s="6" t="s">
        <v>21</v>
      </c>
      <c r="C1410" s="7" t="n">
        <v>155650</v>
      </c>
      <c r="D1410" s="6" t="s">
        <v>4284</v>
      </c>
      <c r="E1410" s="7" t="n">
        <v>32602</v>
      </c>
      <c r="F1410" s="6" t="s">
        <v>23</v>
      </c>
      <c r="G1410" s="8" t="n">
        <v>9865093</v>
      </c>
      <c r="H1410" s="8" t="n">
        <v>4932546500</v>
      </c>
      <c r="I1410" s="6" t="n">
        <v>500</v>
      </c>
      <c r="J1410" s="6" t="s">
        <v>17</v>
      </c>
      <c r="K1410" s="6" t="s">
        <v>4285</v>
      </c>
      <c r="L1410" s="6" t="s">
        <v>4286</v>
      </c>
      <c r="M1410" s="3"/>
      <c r="N1410" s="9" t="str">
        <f aca="false">IF(B1410="코스닥", TEXT(C1410,"000000")&amp;".KQ", IF(B1410="코넥스", "N/A",TEXT(C1410,"000000")&amp;".KS"))</f>
        <v>155650.KQ</v>
      </c>
      <c r="O1410" s="5"/>
      <c r="P1410" s="4" t="str">
        <f aca="false">IF(B1410="코스닥", "KOSDAQ:"&amp;TEXT(C1410,"000000"), IF(B1410="코넥스", "N/A","KRX:"&amp;TEXT(C1410,"000000")))</f>
        <v>KOSDAQ:155650</v>
      </c>
      <c r="Q1410" s="5"/>
    </row>
    <row r="1411" customFormat="false" ht="15.75" hidden="false" customHeight="false" outlineLevel="0" collapsed="false">
      <c r="A1411" s="6" t="n">
        <v>1409</v>
      </c>
      <c r="B1411" s="6" t="s">
        <v>21</v>
      </c>
      <c r="C1411" s="7" t="n">
        <v>19210</v>
      </c>
      <c r="D1411" s="6" t="s">
        <v>4287</v>
      </c>
      <c r="E1411" s="7" t="n">
        <v>32509</v>
      </c>
      <c r="F1411" s="6" t="s">
        <v>474</v>
      </c>
      <c r="G1411" s="8" t="n">
        <v>24013230</v>
      </c>
      <c r="H1411" s="8" t="n">
        <v>12006615000</v>
      </c>
      <c r="I1411" s="6" t="n">
        <v>500</v>
      </c>
      <c r="J1411" s="6" t="s">
        <v>17</v>
      </c>
      <c r="K1411" s="6" t="s">
        <v>4288</v>
      </c>
      <c r="L1411" s="6" t="s">
        <v>4289</v>
      </c>
      <c r="M1411" s="3"/>
      <c r="N1411" s="9" t="str">
        <f aca="false">IF(B1411="코스닥", TEXT(C1411,"000000")&amp;".KQ", IF(B1411="코넥스", "N/A",TEXT(C1411,"000000")&amp;".KS"))</f>
        <v>019210.KQ</v>
      </c>
      <c r="O1411" s="5"/>
      <c r="P1411" s="4" t="str">
        <f aca="false">IF(B1411="코스닥", "KOSDAQ:"&amp;TEXT(C1411,"000000"), IF(B1411="코넥스", "N/A","KRX:"&amp;TEXT(C1411,"000000")))</f>
        <v>KOSDAQ:019210</v>
      </c>
      <c r="Q1411" s="5"/>
    </row>
    <row r="1412" customFormat="false" ht="15.75" hidden="false" customHeight="false" outlineLevel="0" collapsed="false">
      <c r="A1412" s="6" t="n">
        <v>1410</v>
      </c>
      <c r="B1412" s="6" t="s">
        <v>21</v>
      </c>
      <c r="C1412" s="7" t="n">
        <v>122870</v>
      </c>
      <c r="D1412" s="6" t="s">
        <v>4290</v>
      </c>
      <c r="E1412" s="7" t="n">
        <v>105902</v>
      </c>
      <c r="F1412" s="6" t="s">
        <v>2424</v>
      </c>
      <c r="G1412" s="8" t="n">
        <v>15051204</v>
      </c>
      <c r="H1412" s="8" t="n">
        <v>7525602000</v>
      </c>
      <c r="I1412" s="6" t="n">
        <v>500</v>
      </c>
      <c r="J1412" s="6" t="s">
        <v>17</v>
      </c>
      <c r="K1412" s="6" t="s">
        <v>4291</v>
      </c>
      <c r="L1412" s="6" t="s">
        <v>4292</v>
      </c>
      <c r="M1412" s="3"/>
      <c r="N1412" s="9" t="str">
        <f aca="false">IF(B1412="코스닥", TEXT(C1412,"000000")&amp;".KQ", IF(B1412="코넥스", "N/A",TEXT(C1412,"000000")&amp;".KS"))</f>
        <v>122870.KQ</v>
      </c>
      <c r="O1412" s="5"/>
      <c r="P1412" s="4" t="str">
        <f aca="false">IF(B1412="코스닥", "KOSDAQ:"&amp;TEXT(C1412,"000000"), IF(B1412="코넥스", "N/A","KRX:"&amp;TEXT(C1412,"000000")))</f>
        <v>KOSDAQ:122870</v>
      </c>
      <c r="Q1412" s="5"/>
    </row>
    <row r="1413" customFormat="false" ht="15.75" hidden="false" customHeight="false" outlineLevel="0" collapsed="false">
      <c r="A1413" s="6" t="n">
        <v>1411</v>
      </c>
      <c r="B1413" s="6" t="s">
        <v>21</v>
      </c>
      <c r="C1413" s="7" t="n">
        <v>79000</v>
      </c>
      <c r="D1413" s="6" t="s">
        <v>4293</v>
      </c>
      <c r="E1413" s="7" t="n">
        <v>32202</v>
      </c>
      <c r="F1413" s="6" t="s">
        <v>28</v>
      </c>
      <c r="G1413" s="8" t="n">
        <v>5700000</v>
      </c>
      <c r="H1413" s="8" t="n">
        <v>2850000000</v>
      </c>
      <c r="I1413" s="6" t="n">
        <v>500</v>
      </c>
      <c r="J1413" s="6" t="s">
        <v>17</v>
      </c>
      <c r="K1413" s="6" t="s">
        <v>4294</v>
      </c>
      <c r="L1413" s="6" t="s">
        <v>4295</v>
      </c>
      <c r="M1413" s="3"/>
      <c r="N1413" s="9" t="str">
        <f aca="false">IF(B1413="코스닥", TEXT(C1413,"000000")&amp;".KQ", IF(B1413="코넥스", "N/A",TEXT(C1413,"000000")&amp;".KS"))</f>
        <v>079000.KQ</v>
      </c>
      <c r="O1413" s="5"/>
      <c r="P1413" s="4" t="str">
        <f aca="false">IF(B1413="코스닥", "KOSDAQ:"&amp;TEXT(C1413,"000000"), IF(B1413="코넥스", "N/A","KRX:"&amp;TEXT(C1413,"000000")))</f>
        <v>KOSDAQ:079000</v>
      </c>
      <c r="Q1413" s="5"/>
    </row>
    <row r="1414" customFormat="false" ht="15.75" hidden="false" customHeight="false" outlineLevel="0" collapsed="false">
      <c r="A1414" s="6" t="n">
        <v>1412</v>
      </c>
      <c r="B1414" s="6" t="s">
        <v>21</v>
      </c>
      <c r="C1414" s="7" t="n">
        <v>900180</v>
      </c>
      <c r="D1414" s="6" t="s">
        <v>4296</v>
      </c>
      <c r="E1414" s="7" t="n">
        <v>137105</v>
      </c>
      <c r="F1414" s="6" t="s">
        <v>36</v>
      </c>
      <c r="G1414" s="8" t="n">
        <v>90088249</v>
      </c>
      <c r="H1414" s="8" t="n">
        <v>452169836</v>
      </c>
      <c r="I1414" s="6" t="n">
        <v>0</v>
      </c>
      <c r="J1414" s="6" t="s">
        <v>3973</v>
      </c>
      <c r="K1414" s="6" t="s">
        <v>4297</v>
      </c>
      <c r="L1414" s="6" t="s">
        <v>4298</v>
      </c>
      <c r="M1414" s="3"/>
      <c r="N1414" s="9" t="str">
        <f aca="false">IF(B1414="코스닥", TEXT(C1414,"000000")&amp;".KQ", IF(B1414="코넥스", "N/A",TEXT(C1414,"000000")&amp;".KS"))</f>
        <v>900180.KQ</v>
      </c>
      <c r="O1414" s="5"/>
      <c r="P1414" s="4" t="str">
        <f aca="false">IF(B1414="코스닥", "KOSDAQ:"&amp;TEXT(C1414,"000000"), IF(B1414="코넥스", "N/A","KRX:"&amp;TEXT(C1414,"000000")))</f>
        <v>KOSDAQ:900180</v>
      </c>
      <c r="Q1414" s="5"/>
    </row>
    <row r="1415" customFormat="false" ht="15.75" hidden="false" customHeight="false" outlineLevel="0" collapsed="false">
      <c r="A1415" s="6" t="n">
        <v>1413</v>
      </c>
      <c r="B1415" s="6" t="s">
        <v>21</v>
      </c>
      <c r="C1415" s="7" t="n">
        <v>89230</v>
      </c>
      <c r="D1415" s="6" t="s">
        <v>4299</v>
      </c>
      <c r="E1415" s="7" t="n">
        <v>32401</v>
      </c>
      <c r="F1415" s="6" t="s">
        <v>86</v>
      </c>
      <c r="G1415" s="8" t="n">
        <v>44152732</v>
      </c>
      <c r="H1415" s="8" t="n">
        <v>22076366000</v>
      </c>
      <c r="I1415" s="6" t="n">
        <v>500</v>
      </c>
      <c r="J1415" s="6" t="s">
        <v>17</v>
      </c>
      <c r="K1415" s="6" t="s">
        <v>4300</v>
      </c>
      <c r="L1415" s="6" t="s">
        <v>4301</v>
      </c>
      <c r="M1415" s="3"/>
      <c r="N1415" s="9" t="str">
        <f aca="false">IF(B1415="코스닥", TEXT(C1415,"000000")&amp;".KQ", IF(B1415="코넥스", "N/A",TEXT(C1415,"000000")&amp;".KS"))</f>
        <v>089230.KQ</v>
      </c>
      <c r="O1415" s="5"/>
      <c r="P1415" s="4" t="str">
        <f aca="false">IF(B1415="코스닥", "KOSDAQ:"&amp;TEXT(C1415,"000000"), IF(B1415="코넥스", "N/A","KRX:"&amp;TEXT(C1415,"000000")))</f>
        <v>KOSDAQ:089230</v>
      </c>
      <c r="Q1415" s="5"/>
    </row>
    <row r="1416" customFormat="false" ht="15.75" hidden="false" customHeight="false" outlineLevel="0" collapsed="false">
      <c r="A1416" s="6" t="n">
        <v>1414</v>
      </c>
      <c r="B1416" s="6" t="s">
        <v>21</v>
      </c>
      <c r="C1416" s="7" t="n">
        <v>114630</v>
      </c>
      <c r="D1416" s="6" t="s">
        <v>4302</v>
      </c>
      <c r="E1416" s="7" t="n">
        <v>32005</v>
      </c>
      <c r="F1416" s="6" t="s">
        <v>304</v>
      </c>
      <c r="G1416" s="8" t="n">
        <v>13213789</v>
      </c>
      <c r="H1416" s="8" t="n">
        <v>6606894500</v>
      </c>
      <c r="I1416" s="6" t="n">
        <v>500</v>
      </c>
      <c r="J1416" s="6" t="s">
        <v>17</v>
      </c>
      <c r="K1416" s="6" t="s">
        <v>4303</v>
      </c>
      <c r="L1416" s="6" t="s">
        <v>4304</v>
      </c>
      <c r="M1416" s="3"/>
      <c r="N1416" s="9" t="str">
        <f aca="false">IF(B1416="코스닥", TEXT(C1416,"000000")&amp;".KQ", IF(B1416="코넥스", "N/A",TEXT(C1416,"000000")&amp;".KS"))</f>
        <v>114630.KQ</v>
      </c>
      <c r="O1416" s="5"/>
      <c r="P1416" s="4" t="str">
        <f aca="false">IF(B1416="코스닥", "KOSDAQ:"&amp;TEXT(C1416,"000000"), IF(B1416="코넥스", "N/A","KRX:"&amp;TEXT(C1416,"000000")))</f>
        <v>KOSDAQ:114630</v>
      </c>
      <c r="Q1416" s="5"/>
    </row>
    <row r="1417" customFormat="false" ht="15.75" hidden="false" customHeight="false" outlineLevel="0" collapsed="false">
      <c r="A1417" s="6" t="n">
        <v>1415</v>
      </c>
      <c r="B1417" s="6" t="s">
        <v>21</v>
      </c>
      <c r="C1417" s="7" t="n">
        <v>32820</v>
      </c>
      <c r="D1417" s="6" t="s">
        <v>4305</v>
      </c>
      <c r="E1417" s="7" t="n">
        <v>32801</v>
      </c>
      <c r="F1417" s="6" t="s">
        <v>223</v>
      </c>
      <c r="G1417" s="8" t="n">
        <v>69874062</v>
      </c>
      <c r="H1417" s="8" t="n">
        <v>34937031000</v>
      </c>
      <c r="I1417" s="6" t="n">
        <v>500</v>
      </c>
      <c r="J1417" s="6" t="s">
        <v>17</v>
      </c>
      <c r="K1417" s="6" t="s">
        <v>4306</v>
      </c>
      <c r="L1417" s="6" t="s">
        <v>4307</v>
      </c>
      <c r="M1417" s="3"/>
      <c r="N1417" s="9" t="str">
        <f aca="false">IF(B1417="코스닥", TEXT(C1417,"000000")&amp;".KQ", IF(B1417="코넥스", "N/A",TEXT(C1417,"000000")&amp;".KS"))</f>
        <v>032820.KQ</v>
      </c>
      <c r="O1417" s="5"/>
      <c r="P1417" s="4" t="str">
        <f aca="false">IF(B1417="코스닥", "KOSDAQ:"&amp;TEXT(C1417,"000000"), IF(B1417="코넥스", "N/A","KRX:"&amp;TEXT(C1417,"000000")))</f>
        <v>KOSDAQ:032820</v>
      </c>
      <c r="Q1417" s="5"/>
    </row>
    <row r="1418" customFormat="false" ht="15.75" hidden="false" customHeight="false" outlineLevel="0" collapsed="false">
      <c r="A1418" s="6" t="n">
        <v>1416</v>
      </c>
      <c r="B1418" s="6" t="s">
        <v>21</v>
      </c>
      <c r="C1418" s="7" t="n">
        <v>41190</v>
      </c>
      <c r="D1418" s="6" t="s">
        <v>4308</v>
      </c>
      <c r="E1418" s="7" t="n">
        <v>116409</v>
      </c>
      <c r="F1418" s="6" t="s">
        <v>44</v>
      </c>
      <c r="G1418" s="8" t="n">
        <v>84000000</v>
      </c>
      <c r="H1418" s="8" t="n">
        <v>42000000000</v>
      </c>
      <c r="I1418" s="6" t="n">
        <v>500</v>
      </c>
      <c r="J1418" s="6" t="s">
        <v>17</v>
      </c>
      <c r="K1418" s="6" t="s">
        <v>4309</v>
      </c>
      <c r="L1418" s="6" t="s">
        <v>4310</v>
      </c>
      <c r="M1418" s="3"/>
      <c r="N1418" s="9" t="str">
        <f aca="false">IF(B1418="코스닥", TEXT(C1418,"000000")&amp;".KQ", IF(B1418="코넥스", "N/A",TEXT(C1418,"000000")&amp;".KS"))</f>
        <v>041190.KQ</v>
      </c>
      <c r="O1418" s="5"/>
      <c r="P1418" s="4" t="str">
        <f aca="false">IF(B1418="코스닥", "KOSDAQ:"&amp;TEXT(C1418,"000000"), IF(B1418="코넥스", "N/A","KRX:"&amp;TEXT(C1418,"000000")))</f>
        <v>KOSDAQ:041190</v>
      </c>
      <c r="Q1418" s="5"/>
    </row>
    <row r="1419" customFormat="false" ht="15.75" hidden="false" customHeight="false" outlineLevel="0" collapsed="false">
      <c r="A1419" s="6" t="n">
        <v>1417</v>
      </c>
      <c r="B1419" s="6" t="s">
        <v>21</v>
      </c>
      <c r="C1419" s="7" t="n">
        <v>115440</v>
      </c>
      <c r="D1419" s="6" t="s">
        <v>4311</v>
      </c>
      <c r="E1419" s="7" t="n">
        <v>32604</v>
      </c>
      <c r="F1419" s="6" t="s">
        <v>210</v>
      </c>
      <c r="G1419" s="8" t="n">
        <v>6365710</v>
      </c>
      <c r="H1419" s="8" t="n">
        <v>3182855000</v>
      </c>
      <c r="I1419" s="6" t="n">
        <v>500</v>
      </c>
      <c r="J1419" s="6" t="s">
        <v>17</v>
      </c>
      <c r="K1419" s="6" t="s">
        <v>4312</v>
      </c>
      <c r="L1419" s="6" t="s">
        <v>4313</v>
      </c>
      <c r="M1419" s="3"/>
      <c r="N1419" s="9" t="str">
        <f aca="false">IF(B1419="코스닥", TEXT(C1419,"000000")&amp;".KQ", IF(B1419="코넥스", "N/A",TEXT(C1419,"000000")&amp;".KS"))</f>
        <v>115440.KQ</v>
      </c>
      <c r="O1419" s="5"/>
      <c r="P1419" s="4" t="str">
        <f aca="false">IF(B1419="코스닥", "KOSDAQ:"&amp;TEXT(C1419,"000000"), IF(B1419="코넥스", "N/A","KRX:"&amp;TEXT(C1419,"000000")))</f>
        <v>KOSDAQ:115440</v>
      </c>
      <c r="Q1419" s="5"/>
    </row>
    <row r="1420" customFormat="false" ht="15.75" hidden="false" customHeight="false" outlineLevel="0" collapsed="false">
      <c r="A1420" s="6" t="n">
        <v>1418</v>
      </c>
      <c r="B1420" s="6" t="s">
        <v>21</v>
      </c>
      <c r="C1420" s="7" t="n">
        <v>46970</v>
      </c>
      <c r="D1420" s="6" t="s">
        <v>4314</v>
      </c>
      <c r="E1420" s="7" t="n">
        <v>32604</v>
      </c>
      <c r="F1420" s="6" t="s">
        <v>210</v>
      </c>
      <c r="G1420" s="8" t="n">
        <v>6940000</v>
      </c>
      <c r="H1420" s="8" t="n">
        <v>3470000000</v>
      </c>
      <c r="I1420" s="6" t="n">
        <v>500</v>
      </c>
      <c r="J1420" s="6" t="s">
        <v>17</v>
      </c>
      <c r="K1420" s="6" t="s">
        <v>4315</v>
      </c>
      <c r="L1420" s="6" t="s">
        <v>4316</v>
      </c>
      <c r="M1420" s="3"/>
      <c r="N1420" s="9" t="str">
        <f aca="false">IF(B1420="코스닥", TEXT(C1420,"000000")&amp;".KQ", IF(B1420="코넥스", "N/A",TEXT(C1420,"000000")&amp;".KS"))</f>
        <v>046970.KQ</v>
      </c>
      <c r="O1420" s="5"/>
      <c r="P1420" s="4" t="str">
        <f aca="false">IF(B1420="코스닥", "KOSDAQ:"&amp;TEXT(C1420,"000000"), IF(B1420="코넥스", "N/A","KRX:"&amp;TEXT(C1420,"000000")))</f>
        <v>KOSDAQ:046970</v>
      </c>
      <c r="Q1420" s="5"/>
    </row>
    <row r="1421" customFormat="false" ht="15.75" hidden="false" customHeight="false" outlineLevel="0" collapsed="false">
      <c r="A1421" s="6" t="n">
        <v>1419</v>
      </c>
      <c r="B1421" s="6" t="s">
        <v>21</v>
      </c>
      <c r="C1421" s="7" t="n">
        <v>215360</v>
      </c>
      <c r="D1421" s="6" t="s">
        <v>4317</v>
      </c>
      <c r="E1421" s="7" t="n">
        <v>33003</v>
      </c>
      <c r="F1421" s="6" t="s">
        <v>254</v>
      </c>
      <c r="G1421" s="8" t="n">
        <v>9132163</v>
      </c>
      <c r="H1421" s="8" t="n">
        <v>4566081500</v>
      </c>
      <c r="I1421" s="6" t="n">
        <v>500</v>
      </c>
      <c r="J1421" s="6" t="s">
        <v>17</v>
      </c>
      <c r="K1421" s="6" t="s">
        <v>4318</v>
      </c>
      <c r="L1421" s="6" t="s">
        <v>4319</v>
      </c>
      <c r="M1421" s="3"/>
      <c r="N1421" s="9" t="str">
        <f aca="false">IF(B1421="코스닥", TEXT(C1421,"000000")&amp;".KQ", IF(B1421="코넥스", "N/A",TEXT(C1421,"000000")&amp;".KS"))</f>
        <v>215360.KQ</v>
      </c>
      <c r="O1421" s="5"/>
      <c r="P1421" s="4" t="str">
        <f aca="false">IF(B1421="코스닥", "KOSDAQ:"&amp;TEXT(C1421,"000000"), IF(B1421="코넥스", "N/A","KRX:"&amp;TEXT(C1421,"000000")))</f>
        <v>KOSDAQ:215360</v>
      </c>
      <c r="Q1421" s="5"/>
    </row>
    <row r="1422" customFormat="false" ht="15.75" hidden="false" customHeight="false" outlineLevel="0" collapsed="false">
      <c r="A1422" s="6" t="n">
        <v>1420</v>
      </c>
      <c r="B1422" s="6" t="s">
        <v>21</v>
      </c>
      <c r="C1422" s="7" t="n">
        <v>72470</v>
      </c>
      <c r="D1422" s="6" t="s">
        <v>4320</v>
      </c>
      <c r="E1422" s="7" t="n">
        <v>33003</v>
      </c>
      <c r="F1422" s="6" t="s">
        <v>254</v>
      </c>
      <c r="G1422" s="8" t="n">
        <v>18887341</v>
      </c>
      <c r="H1422" s="8" t="n">
        <v>9443670500</v>
      </c>
      <c r="I1422" s="6" t="n">
        <v>500</v>
      </c>
      <c r="J1422" s="6" t="s">
        <v>17</v>
      </c>
      <c r="K1422" s="6" t="s">
        <v>4321</v>
      </c>
      <c r="L1422" s="6" t="s">
        <v>4319</v>
      </c>
      <c r="M1422" s="3"/>
      <c r="N1422" s="9" t="str">
        <f aca="false">IF(B1422="코스닥", TEXT(C1422,"000000")&amp;".KQ", IF(B1422="코넥스", "N/A",TEXT(C1422,"000000")&amp;".KS"))</f>
        <v>072470.KQ</v>
      </c>
      <c r="O1422" s="5"/>
      <c r="P1422" s="4" t="str">
        <f aca="false">IF(B1422="코스닥", "KOSDAQ:"&amp;TEXT(C1422,"000000"), IF(B1422="코넥스", "N/A","KRX:"&amp;TEXT(C1422,"000000")))</f>
        <v>KOSDAQ:072470</v>
      </c>
      <c r="Q1422" s="5"/>
    </row>
    <row r="1423" customFormat="false" ht="15.75" hidden="false" customHeight="false" outlineLevel="0" collapsed="false">
      <c r="A1423" s="6" t="n">
        <v>1421</v>
      </c>
      <c r="B1423" s="6" t="s">
        <v>21</v>
      </c>
      <c r="C1423" s="7" t="n">
        <v>153490</v>
      </c>
      <c r="D1423" s="6" t="s">
        <v>4322</v>
      </c>
      <c r="E1423" s="7" t="n">
        <v>32601</v>
      </c>
      <c r="F1423" s="6" t="s">
        <v>147</v>
      </c>
      <c r="G1423" s="8" t="n">
        <v>32000000</v>
      </c>
      <c r="H1423" s="8" t="n">
        <v>16000000000</v>
      </c>
      <c r="I1423" s="6" t="n">
        <v>500</v>
      </c>
      <c r="J1423" s="6" t="s">
        <v>17</v>
      </c>
      <c r="K1423" s="6" t="s">
        <v>4323</v>
      </c>
      <c r="L1423" s="6" t="s">
        <v>4324</v>
      </c>
      <c r="M1423" s="3"/>
      <c r="N1423" s="9" t="str">
        <f aca="false">IF(B1423="코스닥", TEXT(C1423,"000000")&amp;".KQ", IF(B1423="코넥스", "N/A",TEXT(C1423,"000000")&amp;".KS"))</f>
        <v>153490.KQ</v>
      </c>
      <c r="O1423" s="5"/>
      <c r="P1423" s="4" t="str">
        <f aca="false">IF(B1423="코스닥", "KOSDAQ:"&amp;TEXT(C1423,"000000"), IF(B1423="코넥스", "N/A","KRX:"&amp;TEXT(C1423,"000000")))</f>
        <v>KOSDAQ:153490</v>
      </c>
      <c r="Q1423" s="5"/>
    </row>
    <row r="1424" customFormat="false" ht="15.75" hidden="false" customHeight="false" outlineLevel="0" collapsed="false">
      <c r="A1424" s="6" t="n">
        <v>1422</v>
      </c>
      <c r="B1424" s="6" t="s">
        <v>21</v>
      </c>
      <c r="C1424" s="7" t="n">
        <v>82850</v>
      </c>
      <c r="D1424" s="6" t="s">
        <v>4325</v>
      </c>
      <c r="E1424" s="7" t="n">
        <v>32804</v>
      </c>
      <c r="F1424" s="6" t="s">
        <v>452</v>
      </c>
      <c r="G1424" s="8" t="n">
        <v>41452323</v>
      </c>
      <c r="H1424" s="8" t="n">
        <v>20726161500</v>
      </c>
      <c r="I1424" s="6" t="n">
        <v>500</v>
      </c>
      <c r="J1424" s="6" t="s">
        <v>17</v>
      </c>
      <c r="K1424" s="6" t="s">
        <v>4326</v>
      </c>
      <c r="L1424" s="6" t="s">
        <v>4327</v>
      </c>
      <c r="M1424" s="3"/>
      <c r="N1424" s="9" t="str">
        <f aca="false">IF(B1424="코스닥", TEXT(C1424,"000000")&amp;".KQ", IF(B1424="코넥스", "N/A",TEXT(C1424,"000000")&amp;".KS"))</f>
        <v>082850.KQ</v>
      </c>
      <c r="O1424" s="5"/>
      <c r="P1424" s="4" t="str">
        <f aca="false">IF(B1424="코스닥", "KOSDAQ:"&amp;TEXT(C1424,"000000"), IF(B1424="코넥스", "N/A","KRX:"&amp;TEXT(C1424,"000000")))</f>
        <v>KOSDAQ:082850</v>
      </c>
      <c r="Q1424" s="5"/>
    </row>
    <row r="1425" customFormat="false" ht="15.75" hidden="false" customHeight="false" outlineLevel="0" collapsed="false">
      <c r="A1425" s="6" t="n">
        <v>1423</v>
      </c>
      <c r="B1425" s="6" t="s">
        <v>21</v>
      </c>
      <c r="C1425" s="7" t="n">
        <v>37400</v>
      </c>
      <c r="D1425" s="6" t="s">
        <v>4328</v>
      </c>
      <c r="E1425" s="7" t="n">
        <v>32804</v>
      </c>
      <c r="F1425" s="6" t="s">
        <v>452</v>
      </c>
      <c r="G1425" s="8" t="n">
        <v>24870520</v>
      </c>
      <c r="H1425" s="8" t="n">
        <v>12435260000</v>
      </c>
      <c r="I1425" s="6" t="n">
        <v>500</v>
      </c>
      <c r="J1425" s="6" t="s">
        <v>17</v>
      </c>
      <c r="K1425" s="6" t="s">
        <v>4329</v>
      </c>
      <c r="L1425" s="6" t="s">
        <v>4324</v>
      </c>
      <c r="M1425" s="3"/>
      <c r="N1425" s="9" t="str">
        <f aca="false">IF(B1425="코스닥", TEXT(C1425,"000000")&amp;".KQ", IF(B1425="코넥스", "N/A",TEXT(C1425,"000000")&amp;".KS"))</f>
        <v>037400.KQ</v>
      </c>
      <c r="O1425" s="5"/>
      <c r="P1425" s="4" t="str">
        <f aca="false">IF(B1425="코스닥", "KOSDAQ:"&amp;TEXT(C1425,"000000"), IF(B1425="코넥스", "N/A","KRX:"&amp;TEXT(C1425,"000000")))</f>
        <v>KOSDAQ:037400</v>
      </c>
      <c r="Q1425" s="5"/>
    </row>
    <row r="1426" customFormat="false" ht="15.75" hidden="false" customHeight="false" outlineLevel="0" collapsed="false">
      <c r="A1426" s="6" t="n">
        <v>1424</v>
      </c>
      <c r="B1426" s="6" t="s">
        <v>21</v>
      </c>
      <c r="C1426" s="7" t="n">
        <v>101170</v>
      </c>
      <c r="D1426" s="6" t="s">
        <v>4330</v>
      </c>
      <c r="E1426" s="7" t="n">
        <v>32901</v>
      </c>
      <c r="F1426" s="6" t="s">
        <v>144</v>
      </c>
      <c r="G1426" s="8" t="n">
        <v>13500000</v>
      </c>
      <c r="H1426" s="8" t="n">
        <v>6750000000</v>
      </c>
      <c r="I1426" s="6" t="n">
        <v>500</v>
      </c>
      <c r="J1426" s="6" t="s">
        <v>17</v>
      </c>
      <c r="K1426" s="6" t="s">
        <v>4331</v>
      </c>
      <c r="L1426" s="6" t="s">
        <v>4332</v>
      </c>
      <c r="M1426" s="3"/>
      <c r="N1426" s="9" t="str">
        <f aca="false">IF(B1426="코스닥", TEXT(C1426,"000000")&amp;".KQ", IF(B1426="코넥스", "N/A",TEXT(C1426,"000000")&amp;".KS"))</f>
        <v>101170.KQ</v>
      </c>
      <c r="O1426" s="5"/>
      <c r="P1426" s="4" t="str">
        <f aca="false">IF(B1426="코스닥", "KOSDAQ:"&amp;TEXT(C1426,"000000"), IF(B1426="코넥스", "N/A","KRX:"&amp;TEXT(C1426,"000000")))</f>
        <v>KOSDAQ:101170</v>
      </c>
      <c r="Q1426" s="5"/>
    </row>
    <row r="1427" customFormat="false" ht="15.75" hidden="false" customHeight="false" outlineLevel="0" collapsed="false">
      <c r="A1427" s="6" t="n">
        <v>1425</v>
      </c>
      <c r="B1427" s="6" t="s">
        <v>21</v>
      </c>
      <c r="C1427" s="7" t="n">
        <v>11080</v>
      </c>
      <c r="D1427" s="6" t="s">
        <v>4333</v>
      </c>
      <c r="E1427" s="7" t="n">
        <v>31401</v>
      </c>
      <c r="F1427" s="6" t="s">
        <v>48</v>
      </c>
      <c r="G1427" s="8" t="n">
        <v>32666368</v>
      </c>
      <c r="H1427" s="8" t="n">
        <v>16333184000</v>
      </c>
      <c r="I1427" s="6" t="n">
        <v>500</v>
      </c>
      <c r="J1427" s="6" t="s">
        <v>17</v>
      </c>
      <c r="K1427" s="6" t="s">
        <v>4334</v>
      </c>
      <c r="L1427" s="6" t="s">
        <v>4335</v>
      </c>
      <c r="M1427" s="3"/>
      <c r="N1427" s="9" t="str">
        <f aca="false">IF(B1427="코스닥", TEXT(C1427,"000000")&amp;".KQ", IF(B1427="코넥스", "N/A",TEXT(C1427,"000000")&amp;".KS"))</f>
        <v>011080.KQ</v>
      </c>
      <c r="O1427" s="5"/>
      <c r="P1427" s="4" t="str">
        <f aca="false">IF(B1427="코스닥", "KOSDAQ:"&amp;TEXT(C1427,"000000"), IF(B1427="코넥스", "N/A","KRX:"&amp;TEXT(C1427,"000000")))</f>
        <v>KOSDAQ:011080</v>
      </c>
      <c r="Q1427" s="5"/>
    </row>
    <row r="1428" customFormat="false" ht="15.75" hidden="false" customHeight="false" outlineLevel="0" collapsed="false">
      <c r="A1428" s="6" t="n">
        <v>1426</v>
      </c>
      <c r="B1428" s="6" t="s">
        <v>21</v>
      </c>
      <c r="C1428" s="7" t="n">
        <v>194610</v>
      </c>
      <c r="D1428" s="6" t="s">
        <v>4336</v>
      </c>
      <c r="E1428" s="7" t="n">
        <v>33309</v>
      </c>
      <c r="F1428" s="6" t="s">
        <v>3146</v>
      </c>
      <c r="G1428" s="8" t="n">
        <v>11729749</v>
      </c>
      <c r="H1428" s="8" t="n">
        <v>1172974900</v>
      </c>
      <c r="I1428" s="6" t="n">
        <v>100</v>
      </c>
      <c r="J1428" s="6" t="s">
        <v>17</v>
      </c>
      <c r="K1428" s="6" t="s">
        <v>4337</v>
      </c>
      <c r="L1428" s="6" t="s">
        <v>4338</v>
      </c>
      <c r="M1428" s="3"/>
      <c r="N1428" s="9" t="str">
        <f aca="false">IF(B1428="코스닥", TEXT(C1428,"000000")&amp;".KQ", IF(B1428="코넥스", "N/A",TEXT(C1428,"000000")&amp;".KS"))</f>
        <v>194610.KQ</v>
      </c>
      <c r="O1428" s="5"/>
      <c r="P1428" s="4" t="str">
        <f aca="false">IF(B1428="코스닥", "KOSDAQ:"&amp;TEXT(C1428,"000000"), IF(B1428="코넥스", "N/A","KRX:"&amp;TEXT(C1428,"000000")))</f>
        <v>KOSDAQ:194610</v>
      </c>
      <c r="Q1428" s="5"/>
    </row>
    <row r="1429" customFormat="false" ht="15.75" hidden="false" customHeight="false" outlineLevel="0" collapsed="false">
      <c r="A1429" s="6" t="n">
        <v>1427</v>
      </c>
      <c r="B1429" s="6" t="s">
        <v>21</v>
      </c>
      <c r="C1429" s="7" t="n">
        <v>66590</v>
      </c>
      <c r="D1429" s="6" t="s">
        <v>4339</v>
      </c>
      <c r="E1429" s="7" t="n">
        <v>33003</v>
      </c>
      <c r="F1429" s="6" t="s">
        <v>254</v>
      </c>
      <c r="G1429" s="8" t="n">
        <v>16994599</v>
      </c>
      <c r="H1429" s="8" t="n">
        <v>8497299500</v>
      </c>
      <c r="I1429" s="6" t="n">
        <v>500</v>
      </c>
      <c r="J1429" s="6" t="s">
        <v>17</v>
      </c>
      <c r="K1429" s="6" t="s">
        <v>4340</v>
      </c>
      <c r="L1429" s="6" t="s">
        <v>4341</v>
      </c>
      <c r="M1429" s="3"/>
      <c r="N1429" s="9" t="str">
        <f aca="false">IF(B1429="코스닥", TEXT(C1429,"000000")&amp;".KQ", IF(B1429="코넥스", "N/A",TEXT(C1429,"000000")&amp;".KS"))</f>
        <v>066590.KQ</v>
      </c>
      <c r="O1429" s="5"/>
      <c r="P1429" s="4" t="str">
        <f aca="false">IF(B1429="코스닥", "KOSDAQ:"&amp;TEXT(C1429,"000000"), IF(B1429="코넥스", "N/A","KRX:"&amp;TEXT(C1429,"000000")))</f>
        <v>KOSDAQ:066590</v>
      </c>
      <c r="Q1429" s="5"/>
    </row>
    <row r="1430" customFormat="false" ht="15.75" hidden="false" customHeight="false" outlineLevel="0" collapsed="false">
      <c r="A1430" s="6" t="n">
        <v>1428</v>
      </c>
      <c r="B1430" s="6" t="s">
        <v>21</v>
      </c>
      <c r="C1430" s="7" t="n">
        <v>46940</v>
      </c>
      <c r="D1430" s="6" t="s">
        <v>4342</v>
      </c>
      <c r="E1430" s="7" t="n">
        <v>64201</v>
      </c>
      <c r="F1430" s="6" t="s">
        <v>748</v>
      </c>
      <c r="G1430" s="8" t="n">
        <v>14650592</v>
      </c>
      <c r="H1430" s="8" t="n">
        <v>7325296000</v>
      </c>
      <c r="I1430" s="6" t="n">
        <v>500</v>
      </c>
      <c r="J1430" s="6" t="s">
        <v>17</v>
      </c>
      <c r="K1430" s="6" t="s">
        <v>4343</v>
      </c>
      <c r="L1430" s="6" t="s">
        <v>4344</v>
      </c>
      <c r="M1430" s="3"/>
      <c r="N1430" s="9" t="str">
        <f aca="false">IF(B1430="코스닥", TEXT(C1430,"000000")&amp;".KQ", IF(B1430="코넥스", "N/A",TEXT(C1430,"000000")&amp;".KS"))</f>
        <v>046940.KQ</v>
      </c>
      <c r="O1430" s="5"/>
      <c r="P1430" s="4" t="str">
        <f aca="false">IF(B1430="코스닥", "KOSDAQ:"&amp;TEXT(C1430,"000000"), IF(B1430="코넥스", "N/A","KRX:"&amp;TEXT(C1430,"000000")))</f>
        <v>KOSDAQ:046940</v>
      </c>
      <c r="Q1430" s="5"/>
    </row>
    <row r="1431" customFormat="false" ht="15.75" hidden="false" customHeight="false" outlineLevel="0" collapsed="false">
      <c r="A1431" s="6" t="n">
        <v>1429</v>
      </c>
      <c r="B1431" s="6" t="s">
        <v>21</v>
      </c>
      <c r="C1431" s="7" t="n">
        <v>52270</v>
      </c>
      <c r="D1431" s="6" t="s">
        <v>4345</v>
      </c>
      <c r="E1431" s="7" t="n">
        <v>32602</v>
      </c>
      <c r="F1431" s="6" t="s">
        <v>23</v>
      </c>
      <c r="G1431" s="8" t="n">
        <v>28728282</v>
      </c>
      <c r="H1431" s="8" t="n">
        <v>14651641000</v>
      </c>
      <c r="I1431" s="6" t="n">
        <v>500</v>
      </c>
      <c r="J1431" s="6" t="s">
        <v>17</v>
      </c>
      <c r="K1431" s="6" t="s">
        <v>4346</v>
      </c>
      <c r="L1431" s="6" t="s">
        <v>4347</v>
      </c>
      <c r="M1431" s="3"/>
      <c r="N1431" s="9" t="str">
        <f aca="false">IF(B1431="코스닥", TEXT(C1431,"000000")&amp;".KQ", IF(B1431="코넥스", "N/A",TEXT(C1431,"000000")&amp;".KS"))</f>
        <v>052270.KQ</v>
      </c>
      <c r="O1431" s="5"/>
      <c r="P1431" s="4" t="str">
        <f aca="false">IF(B1431="코스닥", "KOSDAQ:"&amp;TEXT(C1431,"000000"), IF(B1431="코넥스", "N/A","KRX:"&amp;TEXT(C1431,"000000")))</f>
        <v>KOSDAQ:052270</v>
      </c>
      <c r="Q1431" s="5"/>
    </row>
    <row r="1432" customFormat="false" ht="15.75" hidden="false" customHeight="false" outlineLevel="0" collapsed="false">
      <c r="A1432" s="6" t="n">
        <v>1430</v>
      </c>
      <c r="B1432" s="6" t="s">
        <v>21</v>
      </c>
      <c r="C1432" s="7" t="n">
        <v>65680</v>
      </c>
      <c r="D1432" s="6" t="s">
        <v>4348</v>
      </c>
      <c r="E1432" s="7" t="n">
        <v>32602</v>
      </c>
      <c r="F1432" s="6" t="s">
        <v>23</v>
      </c>
      <c r="G1432" s="8" t="n">
        <v>9934220</v>
      </c>
      <c r="H1432" s="8" t="n">
        <v>4967110000</v>
      </c>
      <c r="I1432" s="6" t="n">
        <v>500</v>
      </c>
      <c r="J1432" s="6" t="s">
        <v>17</v>
      </c>
      <c r="K1432" s="6" t="s">
        <v>4349</v>
      </c>
      <c r="L1432" s="6" t="s">
        <v>4350</v>
      </c>
      <c r="M1432" s="3"/>
      <c r="N1432" s="9" t="str">
        <f aca="false">IF(B1432="코스닥", TEXT(C1432,"000000")&amp;".KQ", IF(B1432="코넥스", "N/A",TEXT(C1432,"000000")&amp;".KS"))</f>
        <v>065680.KQ</v>
      </c>
      <c r="O1432" s="5"/>
      <c r="P1432" s="4" t="str">
        <f aca="false">IF(B1432="코스닥", "KOSDAQ:"&amp;TEXT(C1432,"000000"), IF(B1432="코넥스", "N/A","KRX:"&amp;TEXT(C1432,"000000")))</f>
        <v>KOSDAQ:065680</v>
      </c>
      <c r="Q1432" s="5"/>
    </row>
    <row r="1433" customFormat="false" ht="15.75" hidden="false" customHeight="false" outlineLevel="0" collapsed="false">
      <c r="A1433" s="6" t="n">
        <v>1431</v>
      </c>
      <c r="B1433" s="6" t="s">
        <v>21</v>
      </c>
      <c r="C1433" s="7" t="n">
        <v>18620</v>
      </c>
      <c r="D1433" s="6" t="s">
        <v>4351</v>
      </c>
      <c r="E1433" s="7" t="n">
        <v>32102</v>
      </c>
      <c r="F1433" s="6" t="s">
        <v>129</v>
      </c>
      <c r="G1433" s="8" t="n">
        <v>9568998</v>
      </c>
      <c r="H1433" s="8" t="n">
        <v>4784499000</v>
      </c>
      <c r="I1433" s="6" t="n">
        <v>500</v>
      </c>
      <c r="J1433" s="6" t="s">
        <v>17</v>
      </c>
      <c r="K1433" s="6" t="s">
        <v>4352</v>
      </c>
      <c r="L1433" s="6" t="s">
        <v>4353</v>
      </c>
      <c r="M1433" s="3"/>
      <c r="N1433" s="9" t="str">
        <f aca="false">IF(B1433="코스닥", TEXT(C1433,"000000")&amp;".KQ", IF(B1433="코넥스", "N/A",TEXT(C1433,"000000")&amp;".KS"))</f>
        <v>018620.KQ</v>
      </c>
      <c r="O1433" s="5"/>
      <c r="P1433" s="4" t="str">
        <f aca="false">IF(B1433="코스닥", "KOSDAQ:"&amp;TEXT(C1433,"000000"), IF(B1433="코넥스", "N/A","KRX:"&amp;TEXT(C1433,"000000")))</f>
        <v>KOSDAQ:018620</v>
      </c>
      <c r="Q1433" s="5"/>
    </row>
    <row r="1434" customFormat="false" ht="15.75" hidden="false" customHeight="false" outlineLevel="0" collapsed="false">
      <c r="A1434" s="6" t="n">
        <v>1432</v>
      </c>
      <c r="B1434" s="6" t="s">
        <v>21</v>
      </c>
      <c r="C1434" s="7" t="n">
        <v>32940</v>
      </c>
      <c r="D1434" s="6" t="s">
        <v>4354</v>
      </c>
      <c r="E1434" s="7" t="n">
        <v>74605</v>
      </c>
      <c r="F1434" s="6" t="s">
        <v>1313</v>
      </c>
      <c r="G1434" s="8" t="n">
        <v>12634432</v>
      </c>
      <c r="H1434" s="8" t="n">
        <v>6317216000</v>
      </c>
      <c r="I1434" s="6" t="n">
        <v>500</v>
      </c>
      <c r="J1434" s="6" t="s">
        <v>17</v>
      </c>
      <c r="K1434" s="6" t="s">
        <v>4355</v>
      </c>
      <c r="L1434" s="6" t="s">
        <v>4356</v>
      </c>
      <c r="M1434" s="3"/>
      <c r="N1434" s="9" t="str">
        <f aca="false">IF(B1434="코스닥", TEXT(C1434,"000000")&amp;".KQ", IF(B1434="코넥스", "N/A",TEXT(C1434,"000000")&amp;".KS"))</f>
        <v>032940.KQ</v>
      </c>
      <c r="O1434" s="5"/>
      <c r="P1434" s="4" t="str">
        <f aca="false">IF(B1434="코스닥", "KOSDAQ:"&amp;TEXT(C1434,"000000"), IF(B1434="코넥스", "N/A","KRX:"&amp;TEXT(C1434,"000000")))</f>
        <v>KOSDAQ:032940</v>
      </c>
      <c r="Q1434" s="5"/>
    </row>
    <row r="1435" customFormat="false" ht="15.75" hidden="false" customHeight="false" outlineLevel="0" collapsed="false">
      <c r="A1435" s="6" t="n">
        <v>1433</v>
      </c>
      <c r="B1435" s="6" t="s">
        <v>21</v>
      </c>
      <c r="C1435" s="7" t="n">
        <v>30530</v>
      </c>
      <c r="D1435" s="6" t="s">
        <v>4357</v>
      </c>
      <c r="E1435" s="7" t="n">
        <v>32902</v>
      </c>
      <c r="F1435" s="6" t="s">
        <v>282</v>
      </c>
      <c r="G1435" s="8" t="n">
        <v>80500626</v>
      </c>
      <c r="H1435" s="8" t="n">
        <v>40250313000</v>
      </c>
      <c r="I1435" s="6" t="n">
        <v>500</v>
      </c>
      <c r="J1435" s="6" t="s">
        <v>17</v>
      </c>
      <c r="K1435" s="6" t="s">
        <v>4358</v>
      </c>
      <c r="L1435" s="6" t="s">
        <v>4359</v>
      </c>
      <c r="M1435" s="3"/>
      <c r="N1435" s="9" t="str">
        <f aca="false">IF(B1435="코스닥", TEXT(C1435,"000000")&amp;".KQ", IF(B1435="코넥스", "N/A",TEXT(C1435,"000000")&amp;".KS"))</f>
        <v>030530.KQ</v>
      </c>
      <c r="O1435" s="5"/>
      <c r="P1435" s="4" t="str">
        <f aca="false">IF(B1435="코스닥", "KOSDAQ:"&amp;TEXT(C1435,"000000"), IF(B1435="코넥스", "N/A","KRX:"&amp;TEXT(C1435,"000000")))</f>
        <v>KOSDAQ:030530</v>
      </c>
      <c r="Q1435" s="5"/>
    </row>
    <row r="1436" customFormat="false" ht="15.75" hidden="false" customHeight="false" outlineLevel="0" collapsed="false">
      <c r="A1436" s="6" t="n">
        <v>1434</v>
      </c>
      <c r="B1436" s="6" t="s">
        <v>21</v>
      </c>
      <c r="C1436" s="7" t="n">
        <v>74600</v>
      </c>
      <c r="D1436" s="6" t="s">
        <v>4360</v>
      </c>
      <c r="E1436" s="7" t="n">
        <v>32301</v>
      </c>
      <c r="F1436" s="6" t="s">
        <v>439</v>
      </c>
      <c r="G1436" s="8" t="n">
        <v>13114000</v>
      </c>
      <c r="H1436" s="8" t="n">
        <v>6557000000</v>
      </c>
      <c r="I1436" s="6" t="n">
        <v>500</v>
      </c>
      <c r="J1436" s="6" t="s">
        <v>17</v>
      </c>
      <c r="K1436" s="6" t="s">
        <v>4361</v>
      </c>
      <c r="L1436" s="6" t="s">
        <v>4362</v>
      </c>
      <c r="M1436" s="3"/>
      <c r="N1436" s="9" t="str">
        <f aca="false">IF(B1436="코스닥", TEXT(C1436,"000000")&amp;".KQ", IF(B1436="코넥스", "N/A",TEXT(C1436,"000000")&amp;".KS"))</f>
        <v>074600.KQ</v>
      </c>
      <c r="O1436" s="5"/>
      <c r="P1436" s="4" t="str">
        <f aca="false">IF(B1436="코스닥", "KOSDAQ:"&amp;TEXT(C1436,"000000"), IF(B1436="코넥스", "N/A","KRX:"&amp;TEXT(C1436,"000000")))</f>
        <v>KOSDAQ:074600</v>
      </c>
      <c r="Q1436" s="5"/>
    </row>
    <row r="1437" customFormat="false" ht="15.75" hidden="false" customHeight="false" outlineLevel="0" collapsed="false">
      <c r="A1437" s="6" t="n">
        <v>1435</v>
      </c>
      <c r="B1437" s="6" t="s">
        <v>21</v>
      </c>
      <c r="C1437" s="7" t="n">
        <v>104830</v>
      </c>
      <c r="D1437" s="6" t="s">
        <v>4363</v>
      </c>
      <c r="E1437" s="7" t="n">
        <v>32001</v>
      </c>
      <c r="F1437" s="6" t="s">
        <v>155</v>
      </c>
      <c r="G1437" s="8" t="n">
        <v>6191200</v>
      </c>
      <c r="H1437" s="8" t="n">
        <v>3095600000</v>
      </c>
      <c r="I1437" s="6" t="n">
        <v>500</v>
      </c>
      <c r="J1437" s="6" t="s">
        <v>17</v>
      </c>
      <c r="K1437" s="6" t="s">
        <v>4364</v>
      </c>
      <c r="L1437" s="6" t="s">
        <v>4365</v>
      </c>
      <c r="M1437" s="3"/>
      <c r="N1437" s="9" t="str">
        <f aca="false">IF(B1437="코스닥", TEXT(C1437,"000000")&amp;".KQ", IF(B1437="코넥스", "N/A",TEXT(C1437,"000000")&amp;".KS"))</f>
        <v>104830.KQ</v>
      </c>
      <c r="O1437" s="5"/>
      <c r="P1437" s="4" t="str">
        <f aca="false">IF(B1437="코스닥", "KOSDAQ:"&amp;TEXT(C1437,"000000"), IF(B1437="코넥스", "N/A","KRX:"&amp;TEXT(C1437,"000000")))</f>
        <v>KOSDAQ:104830</v>
      </c>
      <c r="Q1437" s="5"/>
    </row>
    <row r="1438" customFormat="false" ht="15.75" hidden="false" customHeight="false" outlineLevel="0" collapsed="false">
      <c r="A1438" s="6" t="n">
        <v>1436</v>
      </c>
      <c r="B1438" s="6" t="s">
        <v>21</v>
      </c>
      <c r="C1438" s="7" t="n">
        <v>14190</v>
      </c>
      <c r="D1438" s="6" t="s">
        <v>4366</v>
      </c>
      <c r="E1438" s="7" t="n">
        <v>74607</v>
      </c>
      <c r="F1438" s="6" t="s">
        <v>90</v>
      </c>
      <c r="G1438" s="8" t="n">
        <v>27399906</v>
      </c>
      <c r="H1438" s="8" t="n">
        <v>13699953000</v>
      </c>
      <c r="I1438" s="6" t="n">
        <v>500</v>
      </c>
      <c r="J1438" s="6" t="s">
        <v>17</v>
      </c>
      <c r="K1438" s="6" t="s">
        <v>4367</v>
      </c>
      <c r="L1438" s="6" t="s">
        <v>4356</v>
      </c>
      <c r="M1438" s="3"/>
      <c r="N1438" s="9" t="str">
        <f aca="false">IF(B1438="코스닥", TEXT(C1438,"000000")&amp;".KQ", IF(B1438="코넥스", "N/A",TEXT(C1438,"000000")&amp;".KS"))</f>
        <v>014190.KQ</v>
      </c>
      <c r="O1438" s="5"/>
      <c r="P1438" s="4" t="str">
        <f aca="false">IF(B1438="코스닥", "KOSDAQ:"&amp;TEXT(C1438,"000000"), IF(B1438="코넥스", "N/A","KRX:"&amp;TEXT(C1438,"000000")))</f>
        <v>KOSDAQ:014190</v>
      </c>
      <c r="Q1438" s="5"/>
    </row>
    <row r="1439" customFormat="false" ht="15.75" hidden="false" customHeight="false" outlineLevel="0" collapsed="false">
      <c r="A1439" s="6" t="n">
        <v>1437</v>
      </c>
      <c r="B1439" s="6" t="s">
        <v>21</v>
      </c>
      <c r="C1439" s="7" t="n">
        <v>12620</v>
      </c>
      <c r="D1439" s="6" t="s">
        <v>4368</v>
      </c>
      <c r="E1439" s="7" t="n">
        <v>32401</v>
      </c>
      <c r="F1439" s="6" t="s">
        <v>86</v>
      </c>
      <c r="G1439" s="8" t="n">
        <v>4400000</v>
      </c>
      <c r="H1439" s="8" t="n">
        <v>2200000000</v>
      </c>
      <c r="I1439" s="6" t="n">
        <v>500</v>
      </c>
      <c r="J1439" s="6" t="s">
        <v>17</v>
      </c>
      <c r="K1439" s="6" t="s">
        <v>4369</v>
      </c>
      <c r="L1439" s="6" t="s">
        <v>4370</v>
      </c>
      <c r="M1439" s="3"/>
      <c r="N1439" s="9" t="str">
        <f aca="false">IF(B1439="코스닥", TEXT(C1439,"000000")&amp;".KQ", IF(B1439="코넥스", "N/A",TEXT(C1439,"000000")&amp;".KS"))</f>
        <v>012620.KQ</v>
      </c>
      <c r="O1439" s="5"/>
      <c r="P1439" s="4" t="str">
        <f aca="false">IF(B1439="코스닥", "KOSDAQ:"&amp;TEXT(C1439,"000000"), IF(B1439="코넥스", "N/A","KRX:"&amp;TEXT(C1439,"000000")))</f>
        <v>KOSDAQ:012620</v>
      </c>
      <c r="Q1439" s="5"/>
    </row>
    <row r="1440" customFormat="false" ht="15.75" hidden="false" customHeight="false" outlineLevel="0" collapsed="false">
      <c r="A1440" s="6" t="n">
        <v>1438</v>
      </c>
      <c r="B1440" s="6" t="s">
        <v>21</v>
      </c>
      <c r="C1440" s="7" t="n">
        <v>8370</v>
      </c>
      <c r="D1440" s="6" t="s">
        <v>4371</v>
      </c>
      <c r="E1440" s="7" t="n">
        <v>32202</v>
      </c>
      <c r="F1440" s="6" t="s">
        <v>28</v>
      </c>
      <c r="G1440" s="8" t="n">
        <v>12000000</v>
      </c>
      <c r="H1440" s="8" t="n">
        <v>6000000000</v>
      </c>
      <c r="I1440" s="6" t="n">
        <v>500</v>
      </c>
      <c r="J1440" s="6" t="s">
        <v>17</v>
      </c>
      <c r="K1440" s="6" t="s">
        <v>4372</v>
      </c>
      <c r="L1440" s="6" t="s">
        <v>4373</v>
      </c>
      <c r="M1440" s="3"/>
      <c r="N1440" s="9" t="str">
        <f aca="false">IF(B1440="코스닥", TEXT(C1440,"000000")&amp;".KQ", IF(B1440="코넥스", "N/A",TEXT(C1440,"000000")&amp;".KS"))</f>
        <v>008370.KQ</v>
      </c>
      <c r="O1440" s="5"/>
      <c r="P1440" s="4" t="str">
        <f aca="false">IF(B1440="코스닥", "KOSDAQ:"&amp;TEXT(C1440,"000000"), IF(B1440="코넥스", "N/A","KRX:"&amp;TEXT(C1440,"000000")))</f>
        <v>KOSDAQ:008370</v>
      </c>
      <c r="Q1440" s="5"/>
    </row>
    <row r="1441" customFormat="false" ht="15.75" hidden="false" customHeight="false" outlineLevel="0" collapsed="false">
      <c r="A1441" s="6" t="n">
        <v>1439</v>
      </c>
      <c r="B1441" s="6" t="s">
        <v>21</v>
      </c>
      <c r="C1441" s="7" t="n">
        <v>8290</v>
      </c>
      <c r="D1441" s="6" t="s">
        <v>4374</v>
      </c>
      <c r="E1441" s="7" t="n">
        <v>31401</v>
      </c>
      <c r="F1441" s="6" t="s">
        <v>48</v>
      </c>
      <c r="G1441" s="8" t="n">
        <v>35626104</v>
      </c>
      <c r="H1441" s="8" t="n">
        <v>17813052000</v>
      </c>
      <c r="I1441" s="6" t="n">
        <v>500</v>
      </c>
      <c r="J1441" s="6" t="s">
        <v>17</v>
      </c>
      <c r="K1441" s="6" t="s">
        <v>4375</v>
      </c>
      <c r="L1441" s="6" t="s">
        <v>4376</v>
      </c>
      <c r="M1441" s="3"/>
      <c r="N1441" s="9" t="str">
        <f aca="false">IF(B1441="코스닥", TEXT(C1441,"000000")&amp;".KQ", IF(B1441="코넥스", "N/A",TEXT(C1441,"000000")&amp;".KS"))</f>
        <v>008290.KQ</v>
      </c>
      <c r="O1441" s="5"/>
      <c r="P1441" s="4" t="str">
        <f aca="false">IF(B1441="코스닥", "KOSDAQ:"&amp;TEXT(C1441,"000000"), IF(B1441="코넥스", "N/A","KRX:"&amp;TEXT(C1441,"000000")))</f>
        <v>KOSDAQ:008290</v>
      </c>
      <c r="Q1441" s="5"/>
    </row>
    <row r="1442" customFormat="false" ht="15.75" hidden="false" customHeight="false" outlineLevel="0" collapsed="false">
      <c r="A1442" s="6" t="n">
        <v>1440</v>
      </c>
      <c r="B1442" s="6" t="s">
        <v>21</v>
      </c>
      <c r="C1442" s="7" t="n">
        <v>101160</v>
      </c>
      <c r="D1442" s="6" t="s">
        <v>4377</v>
      </c>
      <c r="E1442" s="7" t="n">
        <v>32602</v>
      </c>
      <c r="F1442" s="6" t="s">
        <v>23</v>
      </c>
      <c r="G1442" s="8" t="n">
        <v>13500000</v>
      </c>
      <c r="H1442" s="8" t="n">
        <v>6750000000</v>
      </c>
      <c r="I1442" s="6" t="n">
        <v>500</v>
      </c>
      <c r="J1442" s="6" t="s">
        <v>17</v>
      </c>
      <c r="K1442" s="6" t="s">
        <v>4378</v>
      </c>
      <c r="L1442" s="6" t="s">
        <v>4379</v>
      </c>
      <c r="M1442" s="3"/>
      <c r="N1442" s="9" t="str">
        <f aca="false">IF(B1442="코스닥", TEXT(C1442,"000000")&amp;".KQ", IF(B1442="코넥스", "N/A",TEXT(C1442,"000000")&amp;".KS"))</f>
        <v>101160.KQ</v>
      </c>
      <c r="O1442" s="5"/>
      <c r="P1442" s="4" t="str">
        <f aca="false">IF(B1442="코스닥", "KOSDAQ:"&amp;TEXT(C1442,"000000"), IF(B1442="코넥스", "N/A","KRX:"&amp;TEXT(C1442,"000000")))</f>
        <v>KOSDAQ:101160</v>
      </c>
      <c r="Q1442" s="5"/>
    </row>
    <row r="1443" customFormat="false" ht="15.75" hidden="false" customHeight="false" outlineLevel="0" collapsed="false">
      <c r="A1443" s="6" t="n">
        <v>1441</v>
      </c>
      <c r="B1443" s="6" t="s">
        <v>21</v>
      </c>
      <c r="C1443" s="7" t="n">
        <v>95270</v>
      </c>
      <c r="D1443" s="6" t="s">
        <v>4380</v>
      </c>
      <c r="E1443" s="7" t="n">
        <v>32604</v>
      </c>
      <c r="F1443" s="6" t="s">
        <v>210</v>
      </c>
      <c r="G1443" s="8" t="n">
        <v>10594500</v>
      </c>
      <c r="H1443" s="8" t="n">
        <v>5297250000</v>
      </c>
      <c r="I1443" s="6" t="n">
        <v>500</v>
      </c>
      <c r="J1443" s="6" t="s">
        <v>17</v>
      </c>
      <c r="K1443" s="6" t="s">
        <v>4381</v>
      </c>
      <c r="L1443" s="6" t="s">
        <v>4382</v>
      </c>
      <c r="M1443" s="3"/>
      <c r="N1443" s="9" t="str">
        <f aca="false">IF(B1443="코스닥", TEXT(C1443,"000000")&amp;".KQ", IF(B1443="코넥스", "N/A",TEXT(C1443,"000000")&amp;".KS"))</f>
        <v>095270.KQ</v>
      </c>
      <c r="O1443" s="5"/>
      <c r="P1443" s="4" t="str">
        <f aca="false">IF(B1443="코스닥", "KOSDAQ:"&amp;TEXT(C1443,"000000"), IF(B1443="코넥스", "N/A","KRX:"&amp;TEXT(C1443,"000000")))</f>
        <v>KOSDAQ:095270</v>
      </c>
      <c r="Q1443" s="5"/>
    </row>
    <row r="1444" customFormat="false" ht="15.75" hidden="false" customHeight="false" outlineLevel="0" collapsed="false">
      <c r="A1444" s="6" t="n">
        <v>1442</v>
      </c>
      <c r="B1444" s="6" t="s">
        <v>21</v>
      </c>
      <c r="C1444" s="7" t="n">
        <v>900130</v>
      </c>
      <c r="D1444" s="6" t="s">
        <v>4383</v>
      </c>
      <c r="E1444" s="7" t="n">
        <v>137105</v>
      </c>
      <c r="F1444" s="6" t="s">
        <v>36</v>
      </c>
      <c r="G1444" s="8" t="n">
        <v>55880000</v>
      </c>
      <c r="H1444" s="8" t="n">
        <v>173937000</v>
      </c>
      <c r="I1444" s="6" t="n">
        <v>0</v>
      </c>
      <c r="J1444" s="6" t="s">
        <v>3973</v>
      </c>
      <c r="K1444" s="6" t="s">
        <v>4384</v>
      </c>
      <c r="L1444" s="6" t="s">
        <v>4385</v>
      </c>
      <c r="M1444" s="3"/>
      <c r="N1444" s="9" t="str">
        <f aca="false">IF(B1444="코스닥", TEXT(C1444,"000000")&amp;".KQ", IF(B1444="코넥스", "N/A",TEXT(C1444,"000000")&amp;".KS"))</f>
        <v>900130.KQ</v>
      </c>
      <c r="O1444" s="5"/>
      <c r="P1444" s="4" t="str">
        <f aca="false">IF(B1444="코스닥", "KOSDAQ:"&amp;TEXT(C1444,"000000"), IF(B1444="코넥스", "N/A","KRX:"&amp;TEXT(C1444,"000000")))</f>
        <v>KOSDAQ:900130</v>
      </c>
      <c r="Q1444" s="5"/>
    </row>
    <row r="1445" customFormat="false" ht="15.75" hidden="false" customHeight="false" outlineLevel="0" collapsed="false">
      <c r="A1445" s="6" t="n">
        <v>1443</v>
      </c>
      <c r="B1445" s="6" t="s">
        <v>21</v>
      </c>
      <c r="C1445" s="7" t="n">
        <v>36260</v>
      </c>
      <c r="D1445" s="6" t="s">
        <v>4386</v>
      </c>
      <c r="E1445" s="7" t="n">
        <v>147509</v>
      </c>
      <c r="F1445" s="6" t="s">
        <v>2218</v>
      </c>
      <c r="G1445" s="8" t="n">
        <v>16785547</v>
      </c>
      <c r="H1445" s="8" t="n">
        <v>8392773500</v>
      </c>
      <c r="I1445" s="6" t="n">
        <v>500</v>
      </c>
      <c r="J1445" s="6" t="s">
        <v>17</v>
      </c>
      <c r="K1445" s="6" t="s">
        <v>4387</v>
      </c>
      <c r="L1445" s="6" t="s">
        <v>4388</v>
      </c>
      <c r="M1445" s="3"/>
      <c r="N1445" s="9" t="str">
        <f aca="false">IF(B1445="코스닥", TEXT(C1445,"000000")&amp;".KQ", IF(B1445="코넥스", "N/A",TEXT(C1445,"000000")&amp;".KS"))</f>
        <v>036260.KQ</v>
      </c>
      <c r="O1445" s="5"/>
      <c r="P1445" s="4" t="str">
        <f aca="false">IF(B1445="코스닥", "KOSDAQ:"&amp;TEXT(C1445,"000000"), IF(B1445="코넥스", "N/A","KRX:"&amp;TEXT(C1445,"000000")))</f>
        <v>KOSDAQ:036260</v>
      </c>
      <c r="Q1445" s="5"/>
    </row>
    <row r="1446" customFormat="false" ht="15.75" hidden="false" customHeight="false" outlineLevel="0" collapsed="false">
      <c r="A1446" s="6" t="n">
        <v>1444</v>
      </c>
      <c r="B1446" s="6" t="s">
        <v>21</v>
      </c>
      <c r="C1446" s="7" t="n">
        <v>65950</v>
      </c>
      <c r="D1446" s="6" t="s">
        <v>4389</v>
      </c>
      <c r="E1446" s="7" t="n">
        <v>31302</v>
      </c>
      <c r="F1446" s="6" t="s">
        <v>634</v>
      </c>
      <c r="G1446" s="8" t="n">
        <v>25027585</v>
      </c>
      <c r="H1446" s="8" t="n">
        <v>12513792500</v>
      </c>
      <c r="I1446" s="6" t="n">
        <v>500</v>
      </c>
      <c r="J1446" s="6" t="s">
        <v>17</v>
      </c>
      <c r="K1446" s="6" t="s">
        <v>4390</v>
      </c>
      <c r="L1446" s="6" t="s">
        <v>4391</v>
      </c>
      <c r="M1446" s="3"/>
      <c r="N1446" s="9" t="str">
        <f aca="false">IF(B1446="코스닥", TEXT(C1446,"000000")&amp;".KQ", IF(B1446="코넥스", "N/A",TEXT(C1446,"000000")&amp;".KS"))</f>
        <v>065950.KQ</v>
      </c>
      <c r="O1446" s="5"/>
      <c r="P1446" s="4" t="str">
        <f aca="false">IF(B1446="코스닥", "KOSDAQ:"&amp;TEXT(C1446,"000000"), IF(B1446="코넥스", "N/A","KRX:"&amp;TEXT(C1446,"000000")))</f>
        <v>KOSDAQ:065950</v>
      </c>
      <c r="Q1446" s="5"/>
    </row>
    <row r="1447" customFormat="false" ht="15.75" hidden="false" customHeight="false" outlineLevel="0" collapsed="false">
      <c r="A1447" s="6" t="n">
        <v>1445</v>
      </c>
      <c r="B1447" s="6" t="s">
        <v>21</v>
      </c>
      <c r="C1447" s="7" t="n">
        <v>114190</v>
      </c>
      <c r="D1447" s="6" t="s">
        <v>4392</v>
      </c>
      <c r="E1447" s="7" t="n">
        <v>32501</v>
      </c>
      <c r="F1447" s="6" t="s">
        <v>739</v>
      </c>
      <c r="G1447" s="8" t="n">
        <v>15253030</v>
      </c>
      <c r="H1447" s="8" t="n">
        <v>7626515000</v>
      </c>
      <c r="I1447" s="6" t="n">
        <v>500</v>
      </c>
      <c r="J1447" s="6" t="s">
        <v>17</v>
      </c>
      <c r="K1447" s="6" t="s">
        <v>4393</v>
      </c>
      <c r="L1447" s="6" t="s">
        <v>4394</v>
      </c>
      <c r="M1447" s="3"/>
      <c r="N1447" s="9" t="str">
        <f aca="false">IF(B1447="코스닥", TEXT(C1447,"000000")&amp;".KQ", IF(B1447="코넥스", "N/A",TEXT(C1447,"000000")&amp;".KS"))</f>
        <v>114190.KQ</v>
      </c>
      <c r="O1447" s="5"/>
      <c r="P1447" s="4" t="str">
        <f aca="false">IF(B1447="코스닥", "KOSDAQ:"&amp;TEXT(C1447,"000000"), IF(B1447="코넥스", "N/A","KRX:"&amp;TEXT(C1447,"000000")))</f>
        <v>KOSDAQ:114190</v>
      </c>
      <c r="Q1447" s="5"/>
    </row>
    <row r="1448" customFormat="false" ht="15.75" hidden="false" customHeight="false" outlineLevel="0" collapsed="false">
      <c r="A1448" s="6" t="n">
        <v>1446</v>
      </c>
      <c r="B1448" s="6" t="s">
        <v>21</v>
      </c>
      <c r="C1448" s="7" t="n">
        <v>76080</v>
      </c>
      <c r="D1448" s="6" t="s">
        <v>4395</v>
      </c>
      <c r="E1448" s="7" t="n">
        <v>32902</v>
      </c>
      <c r="F1448" s="6" t="s">
        <v>282</v>
      </c>
      <c r="G1448" s="8" t="n">
        <v>17723231</v>
      </c>
      <c r="H1448" s="8" t="n">
        <v>8861615500</v>
      </c>
      <c r="I1448" s="6" t="n">
        <v>500</v>
      </c>
      <c r="J1448" s="6" t="s">
        <v>17</v>
      </c>
      <c r="K1448" s="6" t="s">
        <v>4396</v>
      </c>
      <c r="L1448" s="6" t="s">
        <v>4397</v>
      </c>
      <c r="M1448" s="3"/>
      <c r="N1448" s="9" t="str">
        <f aca="false">IF(B1448="코스닥", TEXT(C1448,"000000")&amp;".KQ", IF(B1448="코넥스", "N/A",TEXT(C1448,"000000")&amp;".KS"))</f>
        <v>076080.KQ</v>
      </c>
      <c r="O1448" s="5"/>
      <c r="P1448" s="4" t="str">
        <f aca="false">IF(B1448="코스닥", "KOSDAQ:"&amp;TEXT(C1448,"000000"), IF(B1448="코넥스", "N/A","KRX:"&amp;TEXT(C1448,"000000")))</f>
        <v>KOSDAQ:076080</v>
      </c>
      <c r="Q1448" s="5"/>
    </row>
    <row r="1449" customFormat="false" ht="15.75" hidden="false" customHeight="false" outlineLevel="0" collapsed="false">
      <c r="A1449" s="6" t="n">
        <v>1447</v>
      </c>
      <c r="B1449" s="6" t="s">
        <v>21</v>
      </c>
      <c r="C1449" s="7" t="n">
        <v>196700</v>
      </c>
      <c r="D1449" s="6" t="s">
        <v>4398</v>
      </c>
      <c r="E1449" s="7" t="n">
        <v>32003</v>
      </c>
      <c r="F1449" s="6" t="s">
        <v>1847</v>
      </c>
      <c r="G1449" s="8" t="n">
        <v>6254000</v>
      </c>
      <c r="H1449" s="8" t="n">
        <v>3127000000</v>
      </c>
      <c r="I1449" s="6" t="n">
        <v>500</v>
      </c>
      <c r="J1449" s="6" t="s">
        <v>17</v>
      </c>
      <c r="K1449" s="6" t="s">
        <v>4399</v>
      </c>
      <c r="L1449" s="6" t="s">
        <v>4400</v>
      </c>
      <c r="M1449" s="3"/>
      <c r="N1449" s="9" t="str">
        <f aca="false">IF(B1449="코스닥", TEXT(C1449,"000000")&amp;".KQ", IF(B1449="코넥스", "N/A",TEXT(C1449,"000000")&amp;".KS"))</f>
        <v>196700.KQ</v>
      </c>
      <c r="O1449" s="5"/>
      <c r="P1449" s="4" t="str">
        <f aca="false">IF(B1449="코스닥", "KOSDAQ:"&amp;TEXT(C1449,"000000"), IF(B1449="코넥스", "N/A","KRX:"&amp;TEXT(C1449,"000000")))</f>
        <v>KOSDAQ:196700</v>
      </c>
      <c r="Q1449" s="5"/>
    </row>
    <row r="1450" customFormat="false" ht="15.75" hidden="false" customHeight="false" outlineLevel="0" collapsed="false">
      <c r="A1450" s="6" t="n">
        <v>1448</v>
      </c>
      <c r="B1450" s="6" t="s">
        <v>21</v>
      </c>
      <c r="C1450" s="7" t="n">
        <v>69080</v>
      </c>
      <c r="D1450" s="6" t="s">
        <v>4401</v>
      </c>
      <c r="E1450" s="7" t="n">
        <v>105802</v>
      </c>
      <c r="F1450" s="6" t="s">
        <v>235</v>
      </c>
      <c r="G1450" s="8" t="n">
        <v>35310884</v>
      </c>
      <c r="H1450" s="8" t="n">
        <v>17655442000</v>
      </c>
      <c r="I1450" s="6" t="n">
        <v>500</v>
      </c>
      <c r="J1450" s="6" t="s">
        <v>17</v>
      </c>
      <c r="K1450" s="6" t="s">
        <v>4402</v>
      </c>
      <c r="L1450" s="6" t="s">
        <v>4403</v>
      </c>
      <c r="M1450" s="3"/>
      <c r="N1450" s="9" t="str">
        <f aca="false">IF(B1450="코스닥", TEXT(C1450,"000000")&amp;".KQ", IF(B1450="코넥스", "N/A",TEXT(C1450,"000000")&amp;".KS"))</f>
        <v>069080.KQ</v>
      </c>
      <c r="O1450" s="5"/>
      <c r="P1450" s="4" t="str">
        <f aca="false">IF(B1450="코스닥", "KOSDAQ:"&amp;TEXT(C1450,"000000"), IF(B1450="코넥스", "N/A","KRX:"&amp;TEXT(C1450,"000000")))</f>
        <v>KOSDAQ:069080</v>
      </c>
      <c r="Q1450" s="5"/>
    </row>
    <row r="1451" customFormat="false" ht="15.75" hidden="false" customHeight="false" outlineLevel="0" collapsed="false">
      <c r="A1451" s="6" t="n">
        <v>1449</v>
      </c>
      <c r="B1451" s="6" t="s">
        <v>21</v>
      </c>
      <c r="C1451" s="7" t="n">
        <v>39790</v>
      </c>
      <c r="D1451" s="6" t="s">
        <v>4404</v>
      </c>
      <c r="E1451" s="7" t="n">
        <v>74607</v>
      </c>
      <c r="F1451" s="6" t="s">
        <v>90</v>
      </c>
      <c r="G1451" s="8" t="n">
        <v>68681418</v>
      </c>
      <c r="H1451" s="8" t="n">
        <v>34340709000</v>
      </c>
      <c r="I1451" s="6" t="n">
        <v>500</v>
      </c>
      <c r="J1451" s="6" t="s">
        <v>17</v>
      </c>
      <c r="K1451" s="6" t="s">
        <v>4405</v>
      </c>
      <c r="L1451" s="6" t="s">
        <v>4406</v>
      </c>
      <c r="M1451" s="3"/>
      <c r="N1451" s="9" t="str">
        <f aca="false">IF(B1451="코스닥", TEXT(C1451,"000000")&amp;".KQ", IF(B1451="코넥스", "N/A",TEXT(C1451,"000000")&amp;".KS"))</f>
        <v>039790.KQ</v>
      </c>
      <c r="O1451" s="5"/>
      <c r="P1451" s="4" t="str">
        <f aca="false">IF(B1451="코스닥", "KOSDAQ:"&amp;TEXT(C1451,"000000"), IF(B1451="코넥스", "N/A","KRX:"&amp;TEXT(C1451,"000000")))</f>
        <v>KOSDAQ:039790</v>
      </c>
      <c r="Q1451" s="5"/>
    </row>
    <row r="1452" customFormat="false" ht="15.75" hidden="false" customHeight="false" outlineLevel="0" collapsed="false">
      <c r="A1452" s="6" t="n">
        <v>1450</v>
      </c>
      <c r="B1452" s="6" t="s">
        <v>21</v>
      </c>
      <c r="C1452" s="7" t="n">
        <v>44340</v>
      </c>
      <c r="D1452" s="6" t="s">
        <v>4407</v>
      </c>
      <c r="E1452" s="7" t="n">
        <v>32805</v>
      </c>
      <c r="F1452" s="6" t="s">
        <v>349</v>
      </c>
      <c r="G1452" s="8" t="n">
        <v>16358641</v>
      </c>
      <c r="H1452" s="8" t="n">
        <v>8179320500</v>
      </c>
      <c r="I1452" s="6" t="n">
        <v>500</v>
      </c>
      <c r="J1452" s="6" t="s">
        <v>17</v>
      </c>
      <c r="K1452" s="6" t="s">
        <v>4408</v>
      </c>
      <c r="L1452" s="6" t="s">
        <v>4409</v>
      </c>
      <c r="M1452" s="3"/>
      <c r="N1452" s="9" t="str">
        <f aca="false">IF(B1452="코스닥", TEXT(C1452,"000000")&amp;".KQ", IF(B1452="코넥스", "N/A",TEXT(C1452,"000000")&amp;".KS"))</f>
        <v>044340.KQ</v>
      </c>
      <c r="O1452" s="5"/>
      <c r="P1452" s="4" t="str">
        <f aca="false">IF(B1452="코스닥", "KOSDAQ:"&amp;TEXT(C1452,"000000"), IF(B1452="코넥스", "N/A","KRX:"&amp;TEXT(C1452,"000000")))</f>
        <v>KOSDAQ:044340</v>
      </c>
      <c r="Q1452" s="5"/>
    </row>
    <row r="1453" customFormat="false" ht="15.75" hidden="false" customHeight="false" outlineLevel="0" collapsed="false">
      <c r="A1453" s="6" t="n">
        <v>1451</v>
      </c>
      <c r="B1453" s="6" t="s">
        <v>21</v>
      </c>
      <c r="C1453" s="7" t="n">
        <v>43220</v>
      </c>
      <c r="D1453" s="6" t="s">
        <v>4410</v>
      </c>
      <c r="E1453" s="7" t="n">
        <v>74608</v>
      </c>
      <c r="F1453" s="6" t="s">
        <v>108</v>
      </c>
      <c r="G1453" s="8" t="n">
        <v>25901869</v>
      </c>
      <c r="H1453" s="8" t="n">
        <v>12950934500</v>
      </c>
      <c r="I1453" s="6" t="n">
        <v>500</v>
      </c>
      <c r="J1453" s="6" t="s">
        <v>17</v>
      </c>
      <c r="K1453" s="6" t="s">
        <v>4411</v>
      </c>
      <c r="L1453" s="6" t="s">
        <v>4412</v>
      </c>
      <c r="M1453" s="3"/>
      <c r="N1453" s="9" t="str">
        <f aca="false">IF(B1453="코스닥", TEXT(C1453,"000000")&amp;".KQ", IF(B1453="코넥스", "N/A",TEXT(C1453,"000000")&amp;".KS"))</f>
        <v>043220.KQ</v>
      </c>
      <c r="O1453" s="5"/>
      <c r="P1453" s="4" t="str">
        <f aca="false">IF(B1453="코스닥", "KOSDAQ:"&amp;TEXT(C1453,"000000"), IF(B1453="코넥스", "N/A","KRX:"&amp;TEXT(C1453,"000000")))</f>
        <v>KOSDAQ:043220</v>
      </c>
      <c r="Q1453" s="5"/>
    </row>
    <row r="1454" customFormat="false" ht="15.75" hidden="false" customHeight="false" outlineLevel="0" collapsed="false">
      <c r="A1454" s="6" t="n">
        <v>1452</v>
      </c>
      <c r="B1454" s="6" t="s">
        <v>21</v>
      </c>
      <c r="C1454" s="7" t="n">
        <v>112040</v>
      </c>
      <c r="D1454" s="6" t="s">
        <v>4413</v>
      </c>
      <c r="E1454" s="7" t="n">
        <v>105802</v>
      </c>
      <c r="F1454" s="6" t="s">
        <v>235</v>
      </c>
      <c r="G1454" s="8" t="n">
        <v>16800000</v>
      </c>
      <c r="H1454" s="8" t="n">
        <v>8680000000</v>
      </c>
      <c r="I1454" s="6" t="n">
        <v>500</v>
      </c>
      <c r="J1454" s="6" t="s">
        <v>17</v>
      </c>
      <c r="K1454" s="6" t="s">
        <v>4414</v>
      </c>
      <c r="L1454" s="6" t="s">
        <v>4415</v>
      </c>
      <c r="M1454" s="3"/>
      <c r="N1454" s="9" t="str">
        <f aca="false">IF(B1454="코스닥", TEXT(C1454,"000000")&amp;".KQ", IF(B1454="코넥스", "N/A",TEXT(C1454,"000000")&amp;".KS"))</f>
        <v>112040.KQ</v>
      </c>
      <c r="O1454" s="5"/>
      <c r="P1454" s="4" t="str">
        <f aca="false">IF(B1454="코스닥", "KOSDAQ:"&amp;TEXT(C1454,"000000"), IF(B1454="코넥스", "N/A","KRX:"&amp;TEXT(C1454,"000000")))</f>
        <v>KOSDAQ:112040</v>
      </c>
      <c r="Q1454" s="5"/>
    </row>
    <row r="1455" customFormat="false" ht="15.75" hidden="false" customHeight="false" outlineLevel="0" collapsed="false">
      <c r="A1455" s="6" t="n">
        <v>1453</v>
      </c>
      <c r="B1455" s="6" t="s">
        <v>21</v>
      </c>
      <c r="C1455" s="7" t="n">
        <v>38620</v>
      </c>
      <c r="D1455" s="6" t="s">
        <v>4416</v>
      </c>
      <c r="E1455" s="7" t="n">
        <v>74707</v>
      </c>
      <c r="F1455" s="6" t="s">
        <v>568</v>
      </c>
      <c r="G1455" s="8" t="n">
        <v>28179242</v>
      </c>
      <c r="H1455" s="8" t="n">
        <v>14089621000</v>
      </c>
      <c r="I1455" s="6" t="n">
        <v>500</v>
      </c>
      <c r="J1455" s="6" t="s">
        <v>17</v>
      </c>
      <c r="K1455" s="6" t="s">
        <v>4417</v>
      </c>
      <c r="L1455" s="6" t="s">
        <v>4418</v>
      </c>
      <c r="M1455" s="3"/>
      <c r="N1455" s="9" t="str">
        <f aca="false">IF(B1455="코스닥", TEXT(C1455,"000000")&amp;".KQ", IF(B1455="코넥스", "N/A",TEXT(C1455,"000000")&amp;".KS"))</f>
        <v>038620.KQ</v>
      </c>
      <c r="O1455" s="5"/>
      <c r="P1455" s="4" t="str">
        <f aca="false">IF(B1455="코스닥", "KOSDAQ:"&amp;TEXT(C1455,"000000"), IF(B1455="코넥스", "N/A","KRX:"&amp;TEXT(C1455,"000000")))</f>
        <v>KOSDAQ:038620</v>
      </c>
      <c r="Q1455" s="5"/>
    </row>
    <row r="1456" customFormat="false" ht="15.75" hidden="false" customHeight="false" outlineLevel="0" collapsed="false">
      <c r="A1456" s="6" t="n">
        <v>1454</v>
      </c>
      <c r="B1456" s="6" t="s">
        <v>21</v>
      </c>
      <c r="C1456" s="7" t="n">
        <v>36090</v>
      </c>
      <c r="D1456" s="6" t="s">
        <v>4419</v>
      </c>
      <c r="E1456" s="7" t="n">
        <v>32902</v>
      </c>
      <c r="F1456" s="6" t="s">
        <v>282</v>
      </c>
      <c r="G1456" s="8" t="n">
        <v>61739513</v>
      </c>
      <c r="H1456" s="8" t="n">
        <v>30869756500</v>
      </c>
      <c r="I1456" s="6" t="n">
        <v>500</v>
      </c>
      <c r="J1456" s="6" t="s">
        <v>17</v>
      </c>
      <c r="K1456" s="6" t="s">
        <v>4420</v>
      </c>
      <c r="L1456" s="6" t="s">
        <v>4421</v>
      </c>
      <c r="M1456" s="3"/>
      <c r="N1456" s="9" t="str">
        <f aca="false">IF(B1456="코스닥", TEXT(C1456,"000000")&amp;".KQ", IF(B1456="코넥스", "N/A",TEXT(C1456,"000000")&amp;".KS"))</f>
        <v>036090.KQ</v>
      </c>
      <c r="O1456" s="5"/>
      <c r="P1456" s="4" t="str">
        <f aca="false">IF(B1456="코스닥", "KOSDAQ:"&amp;TEXT(C1456,"000000"), IF(B1456="코넥스", "N/A","KRX:"&amp;TEXT(C1456,"000000")))</f>
        <v>KOSDAQ:036090</v>
      </c>
      <c r="Q1456" s="5"/>
    </row>
    <row r="1457" customFormat="false" ht="15.75" hidden="false" customHeight="false" outlineLevel="0" collapsed="false">
      <c r="A1457" s="6" t="n">
        <v>1455</v>
      </c>
      <c r="B1457" s="6" t="s">
        <v>21</v>
      </c>
      <c r="C1457" s="7" t="n">
        <v>136540</v>
      </c>
      <c r="D1457" s="6" t="s">
        <v>4422</v>
      </c>
      <c r="E1457" s="7" t="n">
        <v>106201</v>
      </c>
      <c r="F1457" s="6" t="s">
        <v>286</v>
      </c>
      <c r="G1457" s="8" t="n">
        <v>11305231</v>
      </c>
      <c r="H1457" s="8" t="n">
        <v>5652615500</v>
      </c>
      <c r="I1457" s="6" t="n">
        <v>500</v>
      </c>
      <c r="J1457" s="6" t="s">
        <v>17</v>
      </c>
      <c r="K1457" s="6" t="s">
        <v>4423</v>
      </c>
      <c r="L1457" s="6" t="s">
        <v>4424</v>
      </c>
      <c r="M1457" s="3"/>
      <c r="N1457" s="9" t="str">
        <f aca="false">IF(B1457="코스닥", TEXT(C1457,"000000")&amp;".KQ", IF(B1457="코넥스", "N/A",TEXT(C1457,"000000")&amp;".KS"))</f>
        <v>136540.KQ</v>
      </c>
      <c r="O1457" s="5"/>
      <c r="P1457" s="4" t="str">
        <f aca="false">IF(B1457="코스닥", "KOSDAQ:"&amp;TEXT(C1457,"000000"), IF(B1457="코넥스", "N/A","KRX:"&amp;TEXT(C1457,"000000")))</f>
        <v>KOSDAQ:136540</v>
      </c>
      <c r="Q1457" s="5"/>
    </row>
    <row r="1458" customFormat="false" ht="15.75" hidden="false" customHeight="false" outlineLevel="0" collapsed="false">
      <c r="A1458" s="6" t="n">
        <v>1456</v>
      </c>
      <c r="B1458" s="6" t="s">
        <v>21</v>
      </c>
      <c r="C1458" s="7" t="n">
        <v>97800</v>
      </c>
      <c r="D1458" s="6" t="s">
        <v>4425</v>
      </c>
      <c r="E1458" s="7" t="n">
        <v>32601</v>
      </c>
      <c r="F1458" s="6" t="s">
        <v>147</v>
      </c>
      <c r="G1458" s="8" t="n">
        <v>14200000</v>
      </c>
      <c r="H1458" s="8" t="n">
        <v>7100000000</v>
      </c>
      <c r="I1458" s="6" t="n">
        <v>500</v>
      </c>
      <c r="J1458" s="6" t="s">
        <v>17</v>
      </c>
      <c r="K1458" s="6" t="s">
        <v>4426</v>
      </c>
      <c r="L1458" s="6" t="s">
        <v>4427</v>
      </c>
      <c r="M1458" s="3"/>
      <c r="N1458" s="9" t="str">
        <f aca="false">IF(B1458="코스닥", TEXT(C1458,"000000")&amp;".KQ", IF(B1458="코넥스", "N/A",TEXT(C1458,"000000")&amp;".KS"))</f>
        <v>097800.KQ</v>
      </c>
      <c r="O1458" s="5"/>
      <c r="P1458" s="4" t="str">
        <f aca="false">IF(B1458="코스닥", "KOSDAQ:"&amp;TEXT(C1458,"000000"), IF(B1458="코넥스", "N/A","KRX:"&amp;TEXT(C1458,"000000")))</f>
        <v>KOSDAQ:097800</v>
      </c>
      <c r="Q1458" s="5"/>
    </row>
    <row r="1459" customFormat="false" ht="15.75" hidden="false" customHeight="false" outlineLevel="0" collapsed="false">
      <c r="A1459" s="6" t="n">
        <v>1457</v>
      </c>
      <c r="B1459" s="6" t="s">
        <v>21</v>
      </c>
      <c r="C1459" s="7" t="n">
        <v>192390</v>
      </c>
      <c r="D1459" s="6" t="s">
        <v>4428</v>
      </c>
      <c r="E1459" s="7" t="n">
        <v>32501</v>
      </c>
      <c r="F1459" s="6" t="s">
        <v>739</v>
      </c>
      <c r="G1459" s="8" t="n">
        <v>6600300</v>
      </c>
      <c r="H1459" s="8" t="n">
        <v>3300150000</v>
      </c>
      <c r="I1459" s="6" t="n">
        <v>500</v>
      </c>
      <c r="J1459" s="6" t="s">
        <v>17</v>
      </c>
      <c r="K1459" s="6" t="s">
        <v>4429</v>
      </c>
      <c r="L1459" s="6" t="s">
        <v>4430</v>
      </c>
      <c r="M1459" s="3"/>
      <c r="N1459" s="9" t="str">
        <f aca="false">IF(B1459="코스닥", TEXT(C1459,"000000")&amp;".KQ", IF(B1459="코넥스", "N/A",TEXT(C1459,"000000")&amp;".KS"))</f>
        <v>192390.KQ</v>
      </c>
      <c r="O1459" s="5"/>
      <c r="P1459" s="4" t="str">
        <f aca="false">IF(B1459="코스닥", "KOSDAQ:"&amp;TEXT(C1459,"000000"), IF(B1459="코넥스", "N/A","KRX:"&amp;TEXT(C1459,"000000")))</f>
        <v>KOSDAQ:192390</v>
      </c>
      <c r="Q1459" s="5"/>
    </row>
    <row r="1460" customFormat="false" ht="15.75" hidden="false" customHeight="false" outlineLevel="0" collapsed="false">
      <c r="A1460" s="6" t="n">
        <v>1458</v>
      </c>
      <c r="B1460" s="6" t="s">
        <v>21</v>
      </c>
      <c r="C1460" s="7" t="n">
        <v>44480</v>
      </c>
      <c r="D1460" s="6" t="s">
        <v>4431</v>
      </c>
      <c r="E1460" s="7" t="n">
        <v>32201</v>
      </c>
      <c r="F1460" s="6" t="s">
        <v>456</v>
      </c>
      <c r="G1460" s="8" t="n">
        <v>8600000</v>
      </c>
      <c r="H1460" s="8" t="n">
        <v>4300000000</v>
      </c>
      <c r="I1460" s="6" t="n">
        <v>500</v>
      </c>
      <c r="J1460" s="6" t="s">
        <v>17</v>
      </c>
      <c r="K1460" s="6" t="s">
        <v>4432</v>
      </c>
      <c r="L1460" s="6" t="s">
        <v>4433</v>
      </c>
      <c r="M1460" s="3"/>
      <c r="N1460" s="9" t="str">
        <f aca="false">IF(B1460="코스닥", TEXT(C1460,"000000")&amp;".KQ", IF(B1460="코넥스", "N/A",TEXT(C1460,"000000")&amp;".KS"))</f>
        <v>044480.KQ</v>
      </c>
      <c r="O1460" s="5"/>
      <c r="P1460" s="4" t="str">
        <f aca="false">IF(B1460="코스닥", "KOSDAQ:"&amp;TEXT(C1460,"000000"), IF(B1460="코넥스", "N/A","KRX:"&amp;TEXT(C1460,"000000")))</f>
        <v>KOSDAQ:044480</v>
      </c>
      <c r="Q1460" s="5"/>
    </row>
    <row r="1461" customFormat="false" ht="15.75" hidden="false" customHeight="false" outlineLevel="0" collapsed="false">
      <c r="A1461" s="6" t="n">
        <v>1459</v>
      </c>
      <c r="B1461" s="6" t="s">
        <v>21</v>
      </c>
      <c r="C1461" s="7" t="n">
        <v>36200</v>
      </c>
      <c r="D1461" s="6" t="s">
        <v>4434</v>
      </c>
      <c r="E1461" s="7" t="n">
        <v>32902</v>
      </c>
      <c r="F1461" s="6" t="s">
        <v>282</v>
      </c>
      <c r="G1461" s="8" t="n">
        <v>15265559</v>
      </c>
      <c r="H1461" s="8" t="n">
        <v>7632779500</v>
      </c>
      <c r="I1461" s="6" t="n">
        <v>500</v>
      </c>
      <c r="J1461" s="6" t="s">
        <v>17</v>
      </c>
      <c r="K1461" s="6" t="s">
        <v>4435</v>
      </c>
      <c r="L1461" s="6" t="s">
        <v>4436</v>
      </c>
      <c r="M1461" s="3"/>
      <c r="N1461" s="9" t="str">
        <f aca="false">IF(B1461="코스닥", TEXT(C1461,"000000")&amp;".KQ", IF(B1461="코넥스", "N/A",TEXT(C1461,"000000")&amp;".KS"))</f>
        <v>036200.KQ</v>
      </c>
      <c r="O1461" s="5"/>
      <c r="P1461" s="4" t="str">
        <f aca="false">IF(B1461="코스닥", "KOSDAQ:"&amp;TEXT(C1461,"000000"), IF(B1461="코넥스", "N/A","KRX:"&amp;TEXT(C1461,"000000")))</f>
        <v>KOSDAQ:036200</v>
      </c>
      <c r="Q1461" s="5"/>
    </row>
    <row r="1462" customFormat="false" ht="15.75" hidden="false" customHeight="false" outlineLevel="0" collapsed="false">
      <c r="A1462" s="6" t="n">
        <v>1460</v>
      </c>
      <c r="B1462" s="6" t="s">
        <v>21</v>
      </c>
      <c r="C1462" s="7" t="n">
        <v>18000</v>
      </c>
      <c r="D1462" s="6" t="s">
        <v>4437</v>
      </c>
      <c r="E1462" s="7" t="n">
        <v>32901</v>
      </c>
      <c r="F1462" s="6" t="s">
        <v>144</v>
      </c>
      <c r="G1462" s="8" t="n">
        <v>41854738</v>
      </c>
      <c r="H1462" s="8" t="n">
        <v>20927369000</v>
      </c>
      <c r="I1462" s="6" t="n">
        <v>500</v>
      </c>
      <c r="J1462" s="6" t="s">
        <v>17</v>
      </c>
      <c r="K1462" s="6" t="s">
        <v>4438</v>
      </c>
      <c r="L1462" s="6" t="s">
        <v>4439</v>
      </c>
      <c r="M1462" s="3"/>
      <c r="N1462" s="9" t="str">
        <f aca="false">IF(B1462="코스닥", TEXT(C1462,"000000")&amp;".KQ", IF(B1462="코넥스", "N/A",TEXT(C1462,"000000")&amp;".KS"))</f>
        <v>018000.KQ</v>
      </c>
      <c r="O1462" s="5"/>
      <c r="P1462" s="4" t="str">
        <f aca="false">IF(B1462="코스닥", "KOSDAQ:"&amp;TEXT(C1462,"000000"), IF(B1462="코넥스", "N/A","KRX:"&amp;TEXT(C1462,"000000")))</f>
        <v>KOSDAQ:018000</v>
      </c>
      <c r="Q1462" s="5"/>
    </row>
    <row r="1463" customFormat="false" ht="15.75" hidden="false" customHeight="false" outlineLevel="0" collapsed="false">
      <c r="A1463" s="6" t="n">
        <v>1461</v>
      </c>
      <c r="B1463" s="6" t="s">
        <v>21</v>
      </c>
      <c r="C1463" s="7" t="n">
        <v>11320</v>
      </c>
      <c r="D1463" s="6" t="s">
        <v>4440</v>
      </c>
      <c r="E1463" s="7" t="n">
        <v>33003</v>
      </c>
      <c r="F1463" s="6" t="s">
        <v>254</v>
      </c>
      <c r="G1463" s="8" t="n">
        <v>19320695</v>
      </c>
      <c r="H1463" s="8" t="n">
        <v>9660347500</v>
      </c>
      <c r="I1463" s="6" t="n">
        <v>500</v>
      </c>
      <c r="J1463" s="6" t="s">
        <v>17</v>
      </c>
      <c r="K1463" s="6" t="s">
        <v>4441</v>
      </c>
      <c r="L1463" s="6" t="s">
        <v>4442</v>
      </c>
      <c r="M1463" s="3"/>
      <c r="N1463" s="9" t="str">
        <f aca="false">IF(B1463="코스닥", TEXT(C1463,"000000")&amp;".KQ", IF(B1463="코넥스", "N/A",TEXT(C1463,"000000")&amp;".KS"))</f>
        <v>011320.KQ</v>
      </c>
      <c r="O1463" s="5"/>
      <c r="P1463" s="4" t="str">
        <f aca="false">IF(B1463="코스닥", "KOSDAQ:"&amp;TEXT(C1463,"000000"), IF(B1463="코넥스", "N/A","KRX:"&amp;TEXT(C1463,"000000")))</f>
        <v>KOSDAQ:011320</v>
      </c>
      <c r="Q1463" s="5"/>
    </row>
    <row r="1464" customFormat="false" ht="15.75" hidden="false" customHeight="false" outlineLevel="0" collapsed="false">
      <c r="A1464" s="6" t="n">
        <v>1462</v>
      </c>
      <c r="B1464" s="6" t="s">
        <v>21</v>
      </c>
      <c r="C1464" s="7" t="n">
        <v>86390</v>
      </c>
      <c r="D1464" s="6" t="s">
        <v>4443</v>
      </c>
      <c r="E1464" s="7" t="n">
        <v>32902</v>
      </c>
      <c r="F1464" s="6" t="s">
        <v>282</v>
      </c>
      <c r="G1464" s="8" t="n">
        <v>18507268</v>
      </c>
      <c r="H1464" s="8" t="n">
        <v>9253634000</v>
      </c>
      <c r="I1464" s="6" t="n">
        <v>500</v>
      </c>
      <c r="J1464" s="6" t="s">
        <v>17</v>
      </c>
      <c r="K1464" s="6" t="s">
        <v>4444</v>
      </c>
      <c r="L1464" s="6" t="s">
        <v>4445</v>
      </c>
      <c r="M1464" s="3"/>
      <c r="N1464" s="9" t="str">
        <f aca="false">IF(B1464="코스닥", TEXT(C1464,"000000")&amp;".KQ", IF(B1464="코넥스", "N/A",TEXT(C1464,"000000")&amp;".KS"))</f>
        <v>086390.KQ</v>
      </c>
      <c r="O1464" s="5"/>
      <c r="P1464" s="4" t="str">
        <f aca="false">IF(B1464="코스닥", "KOSDAQ:"&amp;TEXT(C1464,"000000"), IF(B1464="코넥스", "N/A","KRX:"&amp;TEXT(C1464,"000000")))</f>
        <v>KOSDAQ:086390</v>
      </c>
      <c r="Q1464" s="5"/>
    </row>
    <row r="1465" customFormat="false" ht="15.75" hidden="false" customHeight="false" outlineLevel="0" collapsed="false">
      <c r="A1465" s="6" t="n">
        <v>1463</v>
      </c>
      <c r="B1465" s="6" t="s">
        <v>21</v>
      </c>
      <c r="C1465" s="7" t="n">
        <v>48430</v>
      </c>
      <c r="D1465" s="6" t="s">
        <v>4446</v>
      </c>
      <c r="E1465" s="7" t="n">
        <v>32801</v>
      </c>
      <c r="F1465" s="6" t="s">
        <v>223</v>
      </c>
      <c r="G1465" s="8" t="n">
        <v>11520000</v>
      </c>
      <c r="H1465" s="8" t="n">
        <v>5760000000</v>
      </c>
      <c r="I1465" s="6" t="n">
        <v>500</v>
      </c>
      <c r="J1465" s="6" t="s">
        <v>17</v>
      </c>
      <c r="K1465" s="6" t="s">
        <v>4447</v>
      </c>
      <c r="L1465" s="6" t="s">
        <v>4448</v>
      </c>
      <c r="M1465" s="3"/>
      <c r="N1465" s="9" t="str">
        <f aca="false">IF(B1465="코스닥", TEXT(C1465,"000000")&amp;".KQ", IF(B1465="코넥스", "N/A",TEXT(C1465,"000000")&amp;".KS"))</f>
        <v>048430.KQ</v>
      </c>
      <c r="O1465" s="5"/>
      <c r="P1465" s="4" t="str">
        <f aca="false">IF(B1465="코스닥", "KOSDAQ:"&amp;TEXT(C1465,"000000"), IF(B1465="코넥스", "N/A","KRX:"&amp;TEXT(C1465,"000000")))</f>
        <v>KOSDAQ:048430</v>
      </c>
      <c r="Q1465" s="5"/>
    </row>
    <row r="1466" customFormat="false" ht="15.75" hidden="false" customHeight="false" outlineLevel="0" collapsed="false">
      <c r="A1466" s="6" t="n">
        <v>1464</v>
      </c>
      <c r="B1466" s="6" t="s">
        <v>21</v>
      </c>
      <c r="C1466" s="7" t="n">
        <v>89850</v>
      </c>
      <c r="D1466" s="6" t="s">
        <v>4449</v>
      </c>
      <c r="E1466" s="7" t="n">
        <v>105802</v>
      </c>
      <c r="F1466" s="6" t="s">
        <v>235</v>
      </c>
      <c r="G1466" s="8" t="n">
        <v>6051454</v>
      </c>
      <c r="H1466" s="8" t="n">
        <v>3025727000</v>
      </c>
      <c r="I1466" s="6" t="n">
        <v>500</v>
      </c>
      <c r="J1466" s="6" t="s">
        <v>17</v>
      </c>
      <c r="K1466" s="6" t="s">
        <v>4450</v>
      </c>
      <c r="L1466" s="6" t="s">
        <v>4451</v>
      </c>
      <c r="M1466" s="3"/>
      <c r="N1466" s="9" t="str">
        <f aca="false">IF(B1466="코스닥", TEXT(C1466,"000000")&amp;".KQ", IF(B1466="코넥스", "N/A",TEXT(C1466,"000000")&amp;".KS"))</f>
        <v>089850.KQ</v>
      </c>
      <c r="O1466" s="5"/>
      <c r="P1466" s="4" t="str">
        <f aca="false">IF(B1466="코스닥", "KOSDAQ:"&amp;TEXT(C1466,"000000"), IF(B1466="코넥스", "N/A","KRX:"&amp;TEXT(C1466,"000000")))</f>
        <v>KOSDAQ:089850</v>
      </c>
      <c r="Q1466" s="5"/>
    </row>
    <row r="1467" customFormat="false" ht="15.75" hidden="false" customHeight="false" outlineLevel="0" collapsed="false">
      <c r="A1467" s="6" t="n">
        <v>1465</v>
      </c>
      <c r="B1467" s="6" t="s">
        <v>21</v>
      </c>
      <c r="C1467" s="7" t="n">
        <v>32620</v>
      </c>
      <c r="D1467" s="6" t="s">
        <v>4452</v>
      </c>
      <c r="E1467" s="7" t="n">
        <v>105802</v>
      </c>
      <c r="F1467" s="6" t="s">
        <v>235</v>
      </c>
      <c r="G1467" s="8" t="n">
        <v>40286470</v>
      </c>
      <c r="H1467" s="8" t="n">
        <v>20143235000</v>
      </c>
      <c r="I1467" s="6" t="n">
        <v>500</v>
      </c>
      <c r="J1467" s="6" t="s">
        <v>17</v>
      </c>
      <c r="K1467" s="6" t="s">
        <v>4453</v>
      </c>
      <c r="L1467" s="6" t="s">
        <v>4454</v>
      </c>
      <c r="M1467" s="3"/>
      <c r="N1467" s="9" t="str">
        <f aca="false">IF(B1467="코스닥", TEXT(C1467,"000000")&amp;".KQ", IF(B1467="코넥스", "N/A",TEXT(C1467,"000000")&amp;".KS"))</f>
        <v>032620.KQ</v>
      </c>
      <c r="O1467" s="5"/>
      <c r="P1467" s="4" t="str">
        <f aca="false">IF(B1467="코스닥", "KOSDAQ:"&amp;TEXT(C1467,"000000"), IF(B1467="코넥스", "N/A","KRX:"&amp;TEXT(C1467,"000000")))</f>
        <v>KOSDAQ:032620</v>
      </c>
      <c r="Q1467" s="5"/>
    </row>
    <row r="1468" customFormat="false" ht="15.75" hidden="false" customHeight="false" outlineLevel="0" collapsed="false">
      <c r="A1468" s="6" t="n">
        <v>1466</v>
      </c>
      <c r="B1468" s="6" t="s">
        <v>21</v>
      </c>
      <c r="C1468" s="7" t="n">
        <v>78070</v>
      </c>
      <c r="D1468" s="6" t="s">
        <v>4455</v>
      </c>
      <c r="E1468" s="7" t="n">
        <v>32604</v>
      </c>
      <c r="F1468" s="6" t="s">
        <v>210</v>
      </c>
      <c r="G1468" s="8" t="n">
        <v>21200000</v>
      </c>
      <c r="H1468" s="8" t="n">
        <v>10600000000</v>
      </c>
      <c r="I1468" s="6" t="n">
        <v>500</v>
      </c>
      <c r="J1468" s="6" t="s">
        <v>17</v>
      </c>
      <c r="K1468" s="6" t="s">
        <v>4456</v>
      </c>
      <c r="L1468" s="6" t="s">
        <v>4457</v>
      </c>
      <c r="M1468" s="3"/>
      <c r="N1468" s="9" t="str">
        <f aca="false">IF(B1468="코스닥", TEXT(C1468,"000000")&amp;".KQ", IF(B1468="코넥스", "N/A",TEXT(C1468,"000000")&amp;".KS"))</f>
        <v>078070.KQ</v>
      </c>
      <c r="O1468" s="5"/>
      <c r="P1468" s="4" t="str">
        <f aca="false">IF(B1468="코스닥", "KOSDAQ:"&amp;TEXT(C1468,"000000"), IF(B1468="코넥스", "N/A","KRX:"&amp;TEXT(C1468,"000000")))</f>
        <v>KOSDAQ:078070</v>
      </c>
      <c r="Q1468" s="5"/>
    </row>
    <row r="1469" customFormat="false" ht="15.75" hidden="false" customHeight="false" outlineLevel="0" collapsed="false">
      <c r="A1469" s="6" t="n">
        <v>1467</v>
      </c>
      <c r="B1469" s="6" t="s">
        <v>21</v>
      </c>
      <c r="C1469" s="7" t="n">
        <v>24800</v>
      </c>
      <c r="D1469" s="6" t="s">
        <v>4458</v>
      </c>
      <c r="E1469" s="7" t="n">
        <v>84902</v>
      </c>
      <c r="F1469" s="6" t="s">
        <v>759</v>
      </c>
      <c r="G1469" s="8" t="n">
        <v>22723235</v>
      </c>
      <c r="H1469" s="8" t="n">
        <v>11361617500</v>
      </c>
      <c r="I1469" s="6" t="n">
        <v>500</v>
      </c>
      <c r="J1469" s="6" t="s">
        <v>17</v>
      </c>
      <c r="K1469" s="6" t="s">
        <v>3526</v>
      </c>
      <c r="L1469" s="6" t="s">
        <v>4459</v>
      </c>
      <c r="M1469" s="3"/>
      <c r="N1469" s="9" t="str">
        <f aca="false">IF(B1469="코스닥", TEXT(C1469,"000000")&amp;".KQ", IF(B1469="코넥스", "N/A",TEXT(C1469,"000000")&amp;".KS"))</f>
        <v>024800.KQ</v>
      </c>
      <c r="O1469" s="5"/>
      <c r="P1469" s="4" t="str">
        <f aca="false">IF(B1469="코스닥", "KOSDAQ:"&amp;TEXT(C1469,"000000"), IF(B1469="코넥스", "N/A","KRX:"&amp;TEXT(C1469,"000000")))</f>
        <v>KOSDAQ:024800</v>
      </c>
      <c r="Q1469" s="5"/>
    </row>
    <row r="1470" customFormat="false" ht="15.75" hidden="false" customHeight="false" outlineLevel="0" collapsed="false">
      <c r="A1470" s="6" t="n">
        <v>1468</v>
      </c>
      <c r="B1470" s="6" t="s">
        <v>21</v>
      </c>
      <c r="C1470" s="7" t="n">
        <v>54930</v>
      </c>
      <c r="D1470" s="6" t="s">
        <v>4460</v>
      </c>
      <c r="E1470" s="7" t="n">
        <v>137201</v>
      </c>
      <c r="F1470" s="6" t="s">
        <v>684</v>
      </c>
      <c r="G1470" s="8" t="n">
        <v>3000000</v>
      </c>
      <c r="H1470" s="8" t="n">
        <v>15000000000</v>
      </c>
      <c r="I1470" s="8" t="n">
        <v>5000</v>
      </c>
      <c r="J1470" s="6" t="s">
        <v>17</v>
      </c>
      <c r="K1470" s="6" t="s">
        <v>4461</v>
      </c>
      <c r="L1470" s="6" t="s">
        <v>4462</v>
      </c>
      <c r="M1470" s="3"/>
      <c r="N1470" s="9" t="str">
        <f aca="false">IF(B1470="코스닥", TEXT(C1470,"000000")&amp;".KQ", IF(B1470="코넥스", "N/A",TEXT(C1470,"000000")&amp;".KS"))</f>
        <v>054930.KQ</v>
      </c>
      <c r="O1470" s="5"/>
      <c r="P1470" s="4" t="str">
        <f aca="false">IF(B1470="코스닥", "KOSDAQ:"&amp;TEXT(C1470,"000000"), IF(B1470="코넥스", "N/A","KRX:"&amp;TEXT(C1470,"000000")))</f>
        <v>KOSDAQ:054930</v>
      </c>
      <c r="Q1470" s="5"/>
    </row>
    <row r="1471" customFormat="false" ht="15.75" hidden="false" customHeight="false" outlineLevel="0" collapsed="false">
      <c r="A1471" s="6" t="n">
        <v>1469</v>
      </c>
      <c r="B1471" s="6" t="s">
        <v>21</v>
      </c>
      <c r="C1471" s="7" t="n">
        <v>69330</v>
      </c>
      <c r="D1471" s="6" t="s">
        <v>4463</v>
      </c>
      <c r="E1471" s="7" t="n">
        <v>32602</v>
      </c>
      <c r="F1471" s="6" t="s">
        <v>23</v>
      </c>
      <c r="G1471" s="8" t="n">
        <v>11887792</v>
      </c>
      <c r="H1471" s="8" t="n">
        <v>5943896000</v>
      </c>
      <c r="I1471" s="6" t="n">
        <v>500</v>
      </c>
      <c r="J1471" s="6" t="s">
        <v>17</v>
      </c>
      <c r="K1471" s="6" t="s">
        <v>4464</v>
      </c>
      <c r="L1471" s="6" t="s">
        <v>4465</v>
      </c>
      <c r="M1471" s="3"/>
      <c r="N1471" s="9" t="str">
        <f aca="false">IF(B1471="코스닥", TEXT(C1471,"000000")&amp;".KQ", IF(B1471="코넥스", "N/A",TEXT(C1471,"000000")&amp;".KS"))</f>
        <v>069330.KQ</v>
      </c>
      <c r="O1471" s="5"/>
      <c r="P1471" s="4" t="str">
        <f aca="false">IF(B1471="코스닥", "KOSDAQ:"&amp;TEXT(C1471,"000000"), IF(B1471="코넥스", "N/A","KRX:"&amp;TEXT(C1471,"000000")))</f>
        <v>KOSDAQ:069330</v>
      </c>
      <c r="Q1471" s="5"/>
    </row>
    <row r="1472" customFormat="false" ht="15.75" hidden="false" customHeight="false" outlineLevel="0" collapsed="false">
      <c r="A1472" s="6" t="n">
        <v>1470</v>
      </c>
      <c r="B1472" s="6" t="s">
        <v>21</v>
      </c>
      <c r="C1472" s="7" t="n">
        <v>49520</v>
      </c>
      <c r="D1472" s="6" t="s">
        <v>4466</v>
      </c>
      <c r="E1472" s="7" t="n">
        <v>32602</v>
      </c>
      <c r="F1472" s="6" t="s">
        <v>23</v>
      </c>
      <c r="G1472" s="8" t="n">
        <v>11392470</v>
      </c>
      <c r="H1472" s="8" t="n">
        <v>5696235000</v>
      </c>
      <c r="I1472" s="6" t="n">
        <v>500</v>
      </c>
      <c r="J1472" s="6" t="s">
        <v>17</v>
      </c>
      <c r="K1472" s="6" t="s">
        <v>4467</v>
      </c>
      <c r="L1472" s="6" t="s">
        <v>4468</v>
      </c>
      <c r="M1472" s="3"/>
      <c r="N1472" s="9" t="str">
        <f aca="false">IF(B1472="코스닥", TEXT(C1472,"000000")&amp;".KQ", IF(B1472="코넥스", "N/A",TEXT(C1472,"000000")&amp;".KS"))</f>
        <v>049520.KQ</v>
      </c>
      <c r="O1472" s="5"/>
      <c r="P1472" s="4" t="str">
        <f aca="false">IF(B1472="코스닥", "KOSDAQ:"&amp;TEXT(C1472,"000000"), IF(B1472="코넥스", "N/A","KRX:"&amp;TEXT(C1472,"000000")))</f>
        <v>KOSDAQ:049520</v>
      </c>
      <c r="Q1472" s="5"/>
    </row>
    <row r="1473" customFormat="false" ht="15.75" hidden="false" customHeight="false" outlineLevel="0" collapsed="false">
      <c r="A1473" s="6" t="n">
        <v>1471</v>
      </c>
      <c r="B1473" s="6" t="s">
        <v>21</v>
      </c>
      <c r="C1473" s="7" t="n">
        <v>204620</v>
      </c>
      <c r="D1473" s="6" t="s">
        <v>4469</v>
      </c>
      <c r="E1473" s="7" t="n">
        <v>116601</v>
      </c>
      <c r="F1473" s="6" t="s">
        <v>118</v>
      </c>
      <c r="G1473" s="8" t="n">
        <v>6000000</v>
      </c>
      <c r="H1473" s="8" t="n">
        <v>600000000</v>
      </c>
      <c r="I1473" s="6" t="n">
        <v>100</v>
      </c>
      <c r="J1473" s="6" t="s">
        <v>17</v>
      </c>
      <c r="K1473" s="6" t="s">
        <v>4470</v>
      </c>
      <c r="L1473" s="6" t="s">
        <v>4471</v>
      </c>
      <c r="M1473" s="3"/>
      <c r="N1473" s="9" t="str">
        <f aca="false">IF(B1473="코스닥", TEXT(C1473,"000000")&amp;".KQ", IF(B1473="코넥스", "N/A",TEXT(C1473,"000000")&amp;".KS"))</f>
        <v>204620.KQ</v>
      </c>
      <c r="O1473" s="5"/>
      <c r="P1473" s="4" t="str">
        <f aca="false">IF(B1473="코스닥", "KOSDAQ:"&amp;TEXT(C1473,"000000"), IF(B1473="코넥스", "N/A","KRX:"&amp;TEXT(C1473,"000000")))</f>
        <v>KOSDAQ:204620</v>
      </c>
      <c r="Q1473" s="5"/>
    </row>
    <row r="1474" customFormat="false" ht="15.75" hidden="false" customHeight="false" outlineLevel="0" collapsed="false">
      <c r="A1474" s="6" t="n">
        <v>1472</v>
      </c>
      <c r="B1474" s="6" t="s">
        <v>21</v>
      </c>
      <c r="C1474" s="7" t="n">
        <v>219960</v>
      </c>
      <c r="D1474" s="6" t="s">
        <v>4472</v>
      </c>
      <c r="E1474" s="7" t="n">
        <v>116601</v>
      </c>
      <c r="F1474" s="6" t="s">
        <v>118</v>
      </c>
      <c r="G1474" s="8" t="n">
        <v>6500000</v>
      </c>
      <c r="H1474" s="8" t="n">
        <v>650000000</v>
      </c>
      <c r="I1474" s="6" t="n">
        <v>100</v>
      </c>
      <c r="J1474" s="6" t="s">
        <v>17</v>
      </c>
      <c r="K1474" s="6" t="s">
        <v>1557</v>
      </c>
      <c r="L1474" s="6" t="s">
        <v>4473</v>
      </c>
      <c r="M1474" s="3"/>
      <c r="N1474" s="9" t="str">
        <f aca="false">IF(B1474="코스닥", TEXT(C1474,"000000")&amp;".KQ", IF(B1474="코넥스", "N/A",TEXT(C1474,"000000")&amp;".KS"))</f>
        <v>219960.KQ</v>
      </c>
      <c r="O1474" s="5"/>
      <c r="P1474" s="4" t="str">
        <f aca="false">IF(B1474="코스닥", "KOSDAQ:"&amp;TEXT(C1474,"000000"), IF(B1474="코넥스", "N/A","KRX:"&amp;TEXT(C1474,"000000")))</f>
        <v>KOSDAQ:219960</v>
      </c>
      <c r="Q1474" s="5"/>
    </row>
    <row r="1475" customFormat="false" ht="15.75" hidden="false" customHeight="false" outlineLevel="0" collapsed="false">
      <c r="A1475" s="6" t="n">
        <v>1473</v>
      </c>
      <c r="B1475" s="6" t="s">
        <v>21</v>
      </c>
      <c r="C1475" s="7" t="n">
        <v>36500</v>
      </c>
      <c r="D1475" s="6" t="s">
        <v>4474</v>
      </c>
      <c r="E1475" s="7" t="n">
        <v>32001</v>
      </c>
      <c r="F1475" s="6" t="s">
        <v>155</v>
      </c>
      <c r="G1475" s="8" t="n">
        <v>16913315</v>
      </c>
      <c r="H1475" s="8" t="n">
        <v>8456657500</v>
      </c>
      <c r="I1475" s="6" t="n">
        <v>500</v>
      </c>
      <c r="J1475" s="6" t="s">
        <v>17</v>
      </c>
      <c r="K1475" s="6" t="s">
        <v>4475</v>
      </c>
      <c r="L1475" s="6" t="s">
        <v>4476</v>
      </c>
      <c r="M1475" s="3"/>
      <c r="N1475" s="9" t="str">
        <f aca="false">IF(B1475="코스닥", TEXT(C1475,"000000")&amp;".KQ", IF(B1475="코넥스", "N/A",TEXT(C1475,"000000")&amp;".KS"))</f>
        <v>036500.KQ</v>
      </c>
      <c r="O1475" s="5"/>
      <c r="P1475" s="4" t="str">
        <f aca="false">IF(B1475="코스닥", "KOSDAQ:"&amp;TEXT(C1475,"000000"), IF(B1475="코넥스", "N/A","KRX:"&amp;TEXT(C1475,"000000")))</f>
        <v>KOSDAQ:036500</v>
      </c>
      <c r="Q1475" s="5"/>
    </row>
    <row r="1476" customFormat="false" ht="15.75" hidden="false" customHeight="false" outlineLevel="0" collapsed="false">
      <c r="A1476" s="6" t="n">
        <v>1474</v>
      </c>
      <c r="B1476" s="6" t="s">
        <v>21</v>
      </c>
      <c r="C1476" s="7" t="n">
        <v>195990</v>
      </c>
      <c r="D1476" s="6" t="s">
        <v>4477</v>
      </c>
      <c r="E1476" s="7" t="n">
        <v>32902</v>
      </c>
      <c r="F1476" s="6" t="s">
        <v>282</v>
      </c>
      <c r="G1476" s="8" t="n">
        <v>11548800</v>
      </c>
      <c r="H1476" s="8" t="n">
        <v>5774400000</v>
      </c>
      <c r="I1476" s="6" t="n">
        <v>500</v>
      </c>
      <c r="J1476" s="6" t="s">
        <v>17</v>
      </c>
      <c r="K1476" s="6" t="s">
        <v>4478</v>
      </c>
      <c r="L1476" s="6" t="s">
        <v>4479</v>
      </c>
      <c r="M1476" s="3"/>
      <c r="N1476" s="9" t="str">
        <f aca="false">IF(B1476="코스닥", TEXT(C1476,"000000")&amp;".KQ", IF(B1476="코넥스", "N/A",TEXT(C1476,"000000")&amp;".KS"))</f>
        <v>195990.KQ</v>
      </c>
      <c r="O1476" s="5"/>
      <c r="P1476" s="4" t="str">
        <f aca="false">IF(B1476="코스닥", "KOSDAQ:"&amp;TEXT(C1476,"000000"), IF(B1476="코넥스", "N/A","KRX:"&amp;TEXT(C1476,"000000")))</f>
        <v>KOSDAQ:195990</v>
      </c>
      <c r="Q1476" s="5"/>
    </row>
    <row r="1477" customFormat="false" ht="15.75" hidden="false" customHeight="false" outlineLevel="0" collapsed="false">
      <c r="A1477" s="6" t="n">
        <v>1475</v>
      </c>
      <c r="B1477" s="6" t="s">
        <v>21</v>
      </c>
      <c r="C1477" s="7" t="n">
        <v>23410</v>
      </c>
      <c r="D1477" s="6" t="s">
        <v>4480</v>
      </c>
      <c r="E1477" s="7" t="n">
        <v>32303</v>
      </c>
      <c r="F1477" s="6" t="s">
        <v>755</v>
      </c>
      <c r="G1477" s="8" t="n">
        <v>74000000</v>
      </c>
      <c r="H1477" s="8" t="n">
        <v>37000000000</v>
      </c>
      <c r="I1477" s="6" t="n">
        <v>500</v>
      </c>
      <c r="J1477" s="6" t="s">
        <v>17</v>
      </c>
      <c r="K1477" s="6" t="s">
        <v>4481</v>
      </c>
      <c r="L1477" s="6" t="s">
        <v>4482</v>
      </c>
      <c r="M1477" s="3"/>
      <c r="N1477" s="9" t="str">
        <f aca="false">IF(B1477="코스닥", TEXT(C1477,"000000")&amp;".KQ", IF(B1477="코넥스", "N/A",TEXT(C1477,"000000")&amp;".KS"))</f>
        <v>023410.KQ</v>
      </c>
      <c r="O1477" s="5"/>
      <c r="P1477" s="4" t="str">
        <f aca="false">IF(B1477="코스닥", "KOSDAQ:"&amp;TEXT(C1477,"000000"), IF(B1477="코넥스", "N/A","KRX:"&amp;TEXT(C1477,"000000")))</f>
        <v>KOSDAQ:023410</v>
      </c>
      <c r="Q1477" s="5"/>
    </row>
    <row r="1478" customFormat="false" ht="15.75" hidden="false" customHeight="false" outlineLevel="0" collapsed="false">
      <c r="A1478" s="6" t="n">
        <v>1476</v>
      </c>
      <c r="B1478" s="6" t="s">
        <v>21</v>
      </c>
      <c r="C1478" s="7" t="n">
        <v>56080</v>
      </c>
      <c r="D1478" s="6" t="s">
        <v>4483</v>
      </c>
      <c r="E1478" s="7" t="n">
        <v>32902</v>
      </c>
      <c r="F1478" s="6" t="s">
        <v>282</v>
      </c>
      <c r="G1478" s="8" t="n">
        <v>22792912</v>
      </c>
      <c r="H1478" s="8" t="n">
        <v>11396456000</v>
      </c>
      <c r="I1478" s="6" t="n">
        <v>500</v>
      </c>
      <c r="J1478" s="6" t="s">
        <v>17</v>
      </c>
      <c r="K1478" s="6" t="s">
        <v>4484</v>
      </c>
      <c r="L1478" s="6" t="s">
        <v>4485</v>
      </c>
      <c r="M1478" s="3"/>
      <c r="N1478" s="9" t="str">
        <f aca="false">IF(B1478="코스닥", TEXT(C1478,"000000")&amp;".KQ", IF(B1478="코넥스", "N/A",TEXT(C1478,"000000")&amp;".KS"))</f>
        <v>056080.KQ</v>
      </c>
      <c r="O1478" s="5"/>
      <c r="P1478" s="4" t="str">
        <f aca="false">IF(B1478="코스닥", "KOSDAQ:"&amp;TEXT(C1478,"000000"), IF(B1478="코넥스", "N/A","KRX:"&amp;TEXT(C1478,"000000")))</f>
        <v>KOSDAQ:056080</v>
      </c>
      <c r="Q1478" s="5"/>
    </row>
    <row r="1479" customFormat="false" ht="15.75" hidden="false" customHeight="false" outlineLevel="0" collapsed="false">
      <c r="A1479" s="6" t="n">
        <v>1477</v>
      </c>
      <c r="B1479" s="6" t="s">
        <v>21</v>
      </c>
      <c r="C1479" s="7" t="n">
        <v>215090</v>
      </c>
      <c r="D1479" s="6" t="s">
        <v>4486</v>
      </c>
      <c r="E1479" s="7" t="n">
        <v>116601</v>
      </c>
      <c r="F1479" s="6" t="s">
        <v>118</v>
      </c>
      <c r="G1479" s="8" t="n">
        <v>5500000</v>
      </c>
      <c r="H1479" s="8" t="n">
        <v>550000000</v>
      </c>
      <c r="I1479" s="6" t="n">
        <v>100</v>
      </c>
      <c r="J1479" s="6" t="s">
        <v>17</v>
      </c>
      <c r="K1479" s="6" t="s">
        <v>4487</v>
      </c>
      <c r="L1479" s="6" t="s">
        <v>4488</v>
      </c>
      <c r="M1479" s="3"/>
      <c r="N1479" s="9" t="str">
        <f aca="false">IF(B1479="코스닥", TEXT(C1479,"000000")&amp;".KQ", IF(B1479="코넥스", "N/A",TEXT(C1479,"000000")&amp;".KS"))</f>
        <v>215090.KQ</v>
      </c>
      <c r="O1479" s="5"/>
      <c r="P1479" s="4" t="str">
        <f aca="false">IF(B1479="코스닥", "KOSDAQ:"&amp;TEXT(C1479,"000000"), IF(B1479="코넥스", "N/A","KRX:"&amp;TEXT(C1479,"000000")))</f>
        <v>KOSDAQ:215090</v>
      </c>
      <c r="Q1479" s="5"/>
    </row>
    <row r="1480" customFormat="false" ht="15.75" hidden="false" customHeight="false" outlineLevel="0" collapsed="false">
      <c r="A1480" s="6" t="n">
        <v>1478</v>
      </c>
      <c r="B1480" s="6" t="s">
        <v>21</v>
      </c>
      <c r="C1480" s="7" t="n">
        <v>84370</v>
      </c>
      <c r="D1480" s="6" t="s">
        <v>4489</v>
      </c>
      <c r="E1480" s="7" t="n">
        <v>32902</v>
      </c>
      <c r="F1480" s="6" t="s">
        <v>282</v>
      </c>
      <c r="G1480" s="8" t="n">
        <v>22372427</v>
      </c>
      <c r="H1480" s="8" t="n">
        <v>11186213500</v>
      </c>
      <c r="I1480" s="6" t="n">
        <v>500</v>
      </c>
      <c r="J1480" s="6" t="s">
        <v>17</v>
      </c>
      <c r="K1480" s="6" t="s">
        <v>4490</v>
      </c>
      <c r="L1480" s="6" t="s">
        <v>4491</v>
      </c>
      <c r="M1480" s="3"/>
      <c r="N1480" s="9" t="str">
        <f aca="false">IF(B1480="코스닥", TEXT(C1480,"000000")&amp;".KQ", IF(B1480="코넥스", "N/A",TEXT(C1480,"000000")&amp;".KS"))</f>
        <v>084370.KQ</v>
      </c>
      <c r="O1480" s="5"/>
      <c r="P1480" s="4" t="str">
        <f aca="false">IF(B1480="코스닥", "KOSDAQ:"&amp;TEXT(C1480,"000000"), IF(B1480="코넥스", "N/A","KRX:"&amp;TEXT(C1480,"000000")))</f>
        <v>KOSDAQ:084370</v>
      </c>
      <c r="Q1480" s="5"/>
    </row>
    <row r="1481" customFormat="false" ht="15.75" hidden="false" customHeight="false" outlineLevel="0" collapsed="false">
      <c r="A1481" s="6" t="n">
        <v>1479</v>
      </c>
      <c r="B1481" s="6" t="s">
        <v>21</v>
      </c>
      <c r="C1481" s="7" t="n">
        <v>178780</v>
      </c>
      <c r="D1481" s="6" t="s">
        <v>4492</v>
      </c>
      <c r="E1481" s="7" t="n">
        <v>32602</v>
      </c>
      <c r="F1481" s="6" t="s">
        <v>23</v>
      </c>
      <c r="G1481" s="8" t="n">
        <v>5080300</v>
      </c>
      <c r="H1481" s="8" t="n">
        <v>2540150000</v>
      </c>
      <c r="I1481" s="6" t="n">
        <v>500</v>
      </c>
      <c r="J1481" s="6" t="s">
        <v>17</v>
      </c>
      <c r="K1481" s="6" t="s">
        <v>4493</v>
      </c>
      <c r="L1481" s="6" t="s">
        <v>4494</v>
      </c>
      <c r="M1481" s="3"/>
      <c r="N1481" s="9" t="str">
        <f aca="false">IF(B1481="코스닥", TEXT(C1481,"000000")&amp;".KQ", IF(B1481="코넥스", "N/A",TEXT(C1481,"000000")&amp;".KS"))</f>
        <v>178780.KQ</v>
      </c>
      <c r="O1481" s="5"/>
      <c r="P1481" s="4" t="str">
        <f aca="false">IF(B1481="코스닥", "KOSDAQ:"&amp;TEXT(C1481,"000000"), IF(B1481="코넥스", "N/A","KRX:"&amp;TEXT(C1481,"000000")))</f>
        <v>KOSDAQ:178780</v>
      </c>
      <c r="Q1481" s="5"/>
    </row>
    <row r="1482" customFormat="false" ht="15.75" hidden="false" customHeight="false" outlineLevel="0" collapsed="false">
      <c r="A1482" s="6" t="n">
        <v>1480</v>
      </c>
      <c r="B1482" s="6" t="s">
        <v>21</v>
      </c>
      <c r="C1482" s="7" t="n">
        <v>44960</v>
      </c>
      <c r="D1482" s="6" t="s">
        <v>4495</v>
      </c>
      <c r="E1482" s="7" t="n">
        <v>32102</v>
      </c>
      <c r="F1482" s="6" t="s">
        <v>129</v>
      </c>
      <c r="G1482" s="8" t="n">
        <v>11668434</v>
      </c>
      <c r="H1482" s="8" t="n">
        <v>5834217000</v>
      </c>
      <c r="I1482" s="6" t="n">
        <v>500</v>
      </c>
      <c r="J1482" s="6" t="s">
        <v>17</v>
      </c>
      <c r="K1482" s="6" t="s">
        <v>4496</v>
      </c>
      <c r="L1482" s="6" t="s">
        <v>4497</v>
      </c>
      <c r="M1482" s="3"/>
      <c r="N1482" s="9" t="str">
        <f aca="false">IF(B1482="코스닥", TEXT(C1482,"000000")&amp;".KQ", IF(B1482="코넥스", "N/A",TEXT(C1482,"000000")&amp;".KS"))</f>
        <v>044960.KQ</v>
      </c>
      <c r="O1482" s="5"/>
      <c r="P1482" s="4" t="str">
        <f aca="false">IF(B1482="코스닥", "KOSDAQ:"&amp;TEXT(C1482,"000000"), IF(B1482="코넥스", "N/A","KRX:"&amp;TEXT(C1482,"000000")))</f>
        <v>KOSDAQ:044960</v>
      </c>
      <c r="Q1482" s="5"/>
    </row>
    <row r="1483" customFormat="false" ht="15.75" hidden="false" customHeight="false" outlineLevel="0" collapsed="false">
      <c r="A1483" s="6" t="n">
        <v>1481</v>
      </c>
      <c r="B1483" s="6" t="s">
        <v>21</v>
      </c>
      <c r="C1483" s="7" t="n">
        <v>39020</v>
      </c>
      <c r="D1483" s="6" t="s">
        <v>4498</v>
      </c>
      <c r="E1483" s="7" t="n">
        <v>32501</v>
      </c>
      <c r="F1483" s="6" t="s">
        <v>739</v>
      </c>
      <c r="G1483" s="8" t="n">
        <v>14327078</v>
      </c>
      <c r="H1483" s="8" t="n">
        <v>14327078000</v>
      </c>
      <c r="I1483" s="8" t="n">
        <v>1000</v>
      </c>
      <c r="J1483" s="6" t="s">
        <v>17</v>
      </c>
      <c r="K1483" s="6" t="s">
        <v>4499</v>
      </c>
      <c r="L1483" s="6" t="s">
        <v>4500</v>
      </c>
      <c r="M1483" s="3"/>
      <c r="N1483" s="9" t="str">
        <f aca="false">IF(B1483="코스닥", TEXT(C1483,"000000")&amp;".KQ", IF(B1483="코넥스", "N/A",TEXT(C1483,"000000")&amp;".KS"))</f>
        <v>039020.KQ</v>
      </c>
      <c r="O1483" s="5"/>
      <c r="P1483" s="4" t="str">
        <f aca="false">IF(B1483="코스닥", "KOSDAQ:"&amp;TEXT(C1483,"000000"), IF(B1483="코넥스", "N/A","KRX:"&amp;TEXT(C1483,"000000")))</f>
        <v>KOSDAQ:039020</v>
      </c>
      <c r="Q1483" s="5"/>
    </row>
    <row r="1484" customFormat="false" ht="15.75" hidden="false" customHeight="false" outlineLevel="0" collapsed="false">
      <c r="A1484" s="6" t="n">
        <v>1482</v>
      </c>
      <c r="B1484" s="6" t="s">
        <v>21</v>
      </c>
      <c r="C1484" s="7" t="n">
        <v>60230</v>
      </c>
      <c r="D1484" s="6" t="s">
        <v>4501</v>
      </c>
      <c r="E1484" s="7" t="n">
        <v>32602</v>
      </c>
      <c r="F1484" s="6" t="s">
        <v>23</v>
      </c>
      <c r="G1484" s="8" t="n">
        <v>9192591</v>
      </c>
      <c r="H1484" s="8" t="n">
        <v>4596295500</v>
      </c>
      <c r="I1484" s="6" t="n">
        <v>500</v>
      </c>
      <c r="J1484" s="6" t="s">
        <v>17</v>
      </c>
      <c r="K1484" s="6" t="s">
        <v>4502</v>
      </c>
      <c r="L1484" s="6" t="s">
        <v>4503</v>
      </c>
      <c r="M1484" s="3"/>
      <c r="N1484" s="9" t="str">
        <f aca="false">IF(B1484="코스닥", TEXT(C1484,"000000")&amp;".KQ", IF(B1484="코넥스", "N/A",TEXT(C1484,"000000")&amp;".KS"))</f>
        <v>060230.KQ</v>
      </c>
      <c r="O1484" s="5"/>
      <c r="P1484" s="4" t="str">
        <f aca="false">IF(B1484="코스닥", "KOSDAQ:"&amp;TEXT(C1484,"000000"), IF(B1484="코넥스", "N/A","KRX:"&amp;TEXT(C1484,"000000")))</f>
        <v>KOSDAQ:060230</v>
      </c>
      <c r="Q1484" s="5"/>
    </row>
    <row r="1485" customFormat="false" ht="15.75" hidden="false" customHeight="false" outlineLevel="0" collapsed="false">
      <c r="A1485" s="6" t="n">
        <v>1483</v>
      </c>
      <c r="B1485" s="6" t="s">
        <v>21</v>
      </c>
      <c r="C1485" s="7" t="n">
        <v>67920</v>
      </c>
      <c r="D1485" s="6" t="s">
        <v>4504</v>
      </c>
      <c r="E1485" s="7" t="n">
        <v>105802</v>
      </c>
      <c r="F1485" s="6" t="s">
        <v>235</v>
      </c>
      <c r="G1485" s="8" t="n">
        <v>10228248</v>
      </c>
      <c r="H1485" s="8" t="n">
        <v>5114124000</v>
      </c>
      <c r="I1485" s="6" t="n">
        <v>500</v>
      </c>
      <c r="J1485" s="6" t="s">
        <v>17</v>
      </c>
      <c r="K1485" s="6" t="s">
        <v>4505</v>
      </c>
      <c r="L1485" s="6" t="s">
        <v>4506</v>
      </c>
      <c r="M1485" s="3"/>
      <c r="N1485" s="9" t="str">
        <f aca="false">IF(B1485="코스닥", TEXT(C1485,"000000")&amp;".KQ", IF(B1485="코넥스", "N/A",TEXT(C1485,"000000")&amp;".KS"))</f>
        <v>067920.KQ</v>
      </c>
      <c r="O1485" s="5"/>
      <c r="P1485" s="4" t="str">
        <f aca="false">IF(B1485="코스닥", "KOSDAQ:"&amp;TEXT(C1485,"000000"), IF(B1485="코넥스", "N/A","KRX:"&amp;TEXT(C1485,"000000")))</f>
        <v>KOSDAQ:067920</v>
      </c>
      <c r="Q1485" s="5"/>
    </row>
    <row r="1486" customFormat="false" ht="15.75" hidden="false" customHeight="false" outlineLevel="0" collapsed="false">
      <c r="A1486" s="6" t="n">
        <v>1484</v>
      </c>
      <c r="B1486" s="6" t="s">
        <v>21</v>
      </c>
      <c r="C1486" s="7" t="n">
        <v>73490</v>
      </c>
      <c r="D1486" s="6" t="s">
        <v>4507</v>
      </c>
      <c r="E1486" s="7" t="n">
        <v>32604</v>
      </c>
      <c r="F1486" s="6" t="s">
        <v>210</v>
      </c>
      <c r="G1486" s="8" t="n">
        <v>6002500</v>
      </c>
      <c r="H1486" s="8" t="n">
        <v>3001250000</v>
      </c>
      <c r="I1486" s="6" t="n">
        <v>500</v>
      </c>
      <c r="J1486" s="6" t="s">
        <v>17</v>
      </c>
      <c r="K1486" s="6" t="s">
        <v>4508</v>
      </c>
      <c r="L1486" s="6" t="s">
        <v>4509</v>
      </c>
      <c r="M1486" s="3"/>
      <c r="N1486" s="9" t="str">
        <f aca="false">IF(B1486="코스닥", TEXT(C1486,"000000")&amp;".KQ", IF(B1486="코넥스", "N/A",TEXT(C1486,"000000")&amp;".KS"))</f>
        <v>073490.KQ</v>
      </c>
      <c r="O1486" s="5"/>
      <c r="P1486" s="4" t="str">
        <f aca="false">IF(B1486="코스닥", "KOSDAQ:"&amp;TEXT(C1486,"000000"), IF(B1486="코넥스", "N/A","KRX:"&amp;TEXT(C1486,"000000")))</f>
        <v>KOSDAQ:073490</v>
      </c>
      <c r="Q1486" s="5"/>
    </row>
    <row r="1487" customFormat="false" ht="15.75" hidden="false" customHeight="false" outlineLevel="0" collapsed="false">
      <c r="A1487" s="6" t="n">
        <v>1485</v>
      </c>
      <c r="B1487" s="6" t="s">
        <v>21</v>
      </c>
      <c r="C1487" s="7" t="n">
        <v>80420</v>
      </c>
      <c r="D1487" s="6" t="s">
        <v>4510</v>
      </c>
      <c r="E1487" s="7" t="n">
        <v>32602</v>
      </c>
      <c r="F1487" s="6" t="s">
        <v>23</v>
      </c>
      <c r="G1487" s="8" t="n">
        <v>14907743</v>
      </c>
      <c r="H1487" s="8" t="n">
        <v>7453871500</v>
      </c>
      <c r="I1487" s="6" t="n">
        <v>500</v>
      </c>
      <c r="J1487" s="6" t="s">
        <v>17</v>
      </c>
      <c r="K1487" s="6" t="s">
        <v>4511</v>
      </c>
      <c r="L1487" s="6" t="s">
        <v>4512</v>
      </c>
      <c r="M1487" s="3"/>
      <c r="N1487" s="9" t="str">
        <f aca="false">IF(B1487="코스닥", TEXT(C1487,"000000")&amp;".KQ", IF(B1487="코넥스", "N/A",TEXT(C1487,"000000")&amp;".KS"))</f>
        <v>080420.KQ</v>
      </c>
      <c r="O1487" s="5"/>
      <c r="P1487" s="4" t="str">
        <f aca="false">IF(B1487="코스닥", "KOSDAQ:"&amp;TEXT(C1487,"000000"), IF(B1487="코넥스", "N/A","KRX:"&amp;TEXT(C1487,"000000")))</f>
        <v>KOSDAQ:080420</v>
      </c>
      <c r="Q1487" s="5"/>
    </row>
    <row r="1488" customFormat="false" ht="15.75" hidden="false" customHeight="false" outlineLevel="0" collapsed="false">
      <c r="A1488" s="6" t="n">
        <v>1486</v>
      </c>
      <c r="B1488" s="6" t="s">
        <v>21</v>
      </c>
      <c r="C1488" s="7" t="n">
        <v>88390</v>
      </c>
      <c r="D1488" s="6" t="s">
        <v>4513</v>
      </c>
      <c r="E1488" s="7" t="n">
        <v>32602</v>
      </c>
      <c r="F1488" s="6" t="s">
        <v>23</v>
      </c>
      <c r="G1488" s="8" t="n">
        <v>12308242</v>
      </c>
      <c r="H1488" s="8" t="n">
        <v>6154121000</v>
      </c>
      <c r="I1488" s="6" t="n">
        <v>500</v>
      </c>
      <c r="J1488" s="6" t="s">
        <v>17</v>
      </c>
      <c r="K1488" s="6" t="s">
        <v>4514</v>
      </c>
      <c r="L1488" s="6" t="s">
        <v>4515</v>
      </c>
      <c r="M1488" s="3"/>
      <c r="N1488" s="9" t="str">
        <f aca="false">IF(B1488="코스닥", TEXT(C1488,"000000")&amp;".KQ", IF(B1488="코넥스", "N/A",TEXT(C1488,"000000")&amp;".KS"))</f>
        <v>088390.KQ</v>
      </c>
      <c r="O1488" s="5"/>
      <c r="P1488" s="4" t="str">
        <f aca="false">IF(B1488="코스닥", "KOSDAQ:"&amp;TEXT(C1488,"000000"), IF(B1488="코넥스", "N/A","KRX:"&amp;TEXT(C1488,"000000")))</f>
        <v>KOSDAQ:088390</v>
      </c>
      <c r="Q1488" s="5"/>
    </row>
    <row r="1489" customFormat="false" ht="15.75" hidden="false" customHeight="false" outlineLevel="0" collapsed="false">
      <c r="A1489" s="6" t="n">
        <v>1487</v>
      </c>
      <c r="B1489" s="6" t="s">
        <v>21</v>
      </c>
      <c r="C1489" s="7" t="n">
        <v>53350</v>
      </c>
      <c r="D1489" s="6" t="s">
        <v>4516</v>
      </c>
      <c r="E1489" s="7" t="n">
        <v>105802</v>
      </c>
      <c r="F1489" s="6" t="s">
        <v>235</v>
      </c>
      <c r="G1489" s="8" t="n">
        <v>19790916</v>
      </c>
      <c r="H1489" s="8" t="n">
        <v>9895458000</v>
      </c>
      <c r="I1489" s="6" t="n">
        <v>500</v>
      </c>
      <c r="J1489" s="6" t="s">
        <v>17</v>
      </c>
      <c r="K1489" s="6" t="s">
        <v>4517</v>
      </c>
      <c r="L1489" s="6" t="s">
        <v>4518</v>
      </c>
      <c r="M1489" s="3"/>
      <c r="N1489" s="9" t="str">
        <f aca="false">IF(B1489="코스닥", TEXT(C1489,"000000")&amp;".KQ", IF(B1489="코넥스", "N/A",TEXT(C1489,"000000")&amp;".KS"))</f>
        <v>053350.KQ</v>
      </c>
      <c r="O1489" s="5"/>
      <c r="P1489" s="4" t="str">
        <f aca="false">IF(B1489="코스닥", "KOSDAQ:"&amp;TEXT(C1489,"000000"), IF(B1489="코넥스", "N/A","KRX:"&amp;TEXT(C1489,"000000")))</f>
        <v>KOSDAQ:053350</v>
      </c>
      <c r="Q1489" s="5"/>
    </row>
    <row r="1490" customFormat="false" ht="15.75" hidden="false" customHeight="false" outlineLevel="0" collapsed="false">
      <c r="A1490" s="6" t="n">
        <v>1488</v>
      </c>
      <c r="B1490" s="6" t="s">
        <v>21</v>
      </c>
      <c r="C1490" s="7" t="n">
        <v>33110</v>
      </c>
      <c r="D1490" s="6" t="s">
        <v>4519</v>
      </c>
      <c r="E1490" s="7" t="n">
        <v>32702</v>
      </c>
      <c r="F1490" s="6" t="s">
        <v>827</v>
      </c>
      <c r="G1490" s="8" t="n">
        <v>25385703</v>
      </c>
      <c r="H1490" s="8" t="n">
        <v>12692851500</v>
      </c>
      <c r="I1490" s="6" t="n">
        <v>500</v>
      </c>
      <c r="J1490" s="6" t="s">
        <v>17</v>
      </c>
      <c r="K1490" s="6" t="s">
        <v>4520</v>
      </c>
      <c r="L1490" s="6" t="s">
        <v>4521</v>
      </c>
      <c r="M1490" s="3"/>
      <c r="N1490" s="9" t="str">
        <f aca="false">IF(B1490="코스닥", TEXT(C1490,"000000")&amp;".KQ", IF(B1490="코넥스", "N/A",TEXT(C1490,"000000")&amp;".KS"))</f>
        <v>033110.KQ</v>
      </c>
      <c r="O1490" s="5"/>
      <c r="P1490" s="4" t="str">
        <f aca="false">IF(B1490="코스닥", "KOSDAQ:"&amp;TEXT(C1490,"000000"), IF(B1490="코넥스", "N/A","KRX:"&amp;TEXT(C1490,"000000")))</f>
        <v>KOSDAQ:033110</v>
      </c>
      <c r="Q1490" s="5"/>
    </row>
    <row r="1491" customFormat="false" ht="15.75" hidden="false" customHeight="false" outlineLevel="0" collapsed="false">
      <c r="A1491" s="6" t="n">
        <v>1489</v>
      </c>
      <c r="B1491" s="6" t="s">
        <v>21</v>
      </c>
      <c r="C1491" s="7" t="n">
        <v>41520</v>
      </c>
      <c r="D1491" s="6" t="s">
        <v>4522</v>
      </c>
      <c r="E1491" s="7" t="n">
        <v>32602</v>
      </c>
      <c r="F1491" s="6" t="s">
        <v>23</v>
      </c>
      <c r="G1491" s="8" t="n">
        <v>12188730</v>
      </c>
      <c r="H1491" s="8" t="n">
        <v>6094365000</v>
      </c>
      <c r="I1491" s="6" t="n">
        <v>500</v>
      </c>
      <c r="J1491" s="6" t="s">
        <v>17</v>
      </c>
      <c r="K1491" s="6" t="s">
        <v>4523</v>
      </c>
      <c r="L1491" s="6" t="s">
        <v>4524</v>
      </c>
      <c r="M1491" s="3"/>
      <c r="N1491" s="9" t="str">
        <f aca="false">IF(B1491="코스닥", TEXT(C1491,"000000")&amp;".KQ", IF(B1491="코넥스", "N/A",TEXT(C1491,"000000")&amp;".KS"))</f>
        <v>041520.KQ</v>
      </c>
      <c r="O1491" s="5"/>
      <c r="P1491" s="4" t="str">
        <f aca="false">IF(B1491="코스닥", "KOSDAQ:"&amp;TEXT(C1491,"000000"), IF(B1491="코넥스", "N/A","KRX:"&amp;TEXT(C1491,"000000")))</f>
        <v>KOSDAQ:041520</v>
      </c>
      <c r="Q1491" s="5"/>
    </row>
    <row r="1492" customFormat="false" ht="15.75" hidden="false" customHeight="false" outlineLevel="0" collapsed="false">
      <c r="A1492" s="6" t="n">
        <v>1490</v>
      </c>
      <c r="B1492" s="6" t="s">
        <v>21</v>
      </c>
      <c r="C1492" s="7" t="n">
        <v>54210</v>
      </c>
      <c r="D1492" s="6" t="s">
        <v>4525</v>
      </c>
      <c r="E1492" s="7" t="n">
        <v>32602</v>
      </c>
      <c r="F1492" s="6" t="s">
        <v>23</v>
      </c>
      <c r="G1492" s="8" t="n">
        <v>16087061</v>
      </c>
      <c r="H1492" s="8" t="n">
        <v>8043530500</v>
      </c>
      <c r="I1492" s="6" t="n">
        <v>500</v>
      </c>
      <c r="J1492" s="6" t="s">
        <v>17</v>
      </c>
      <c r="K1492" s="6" t="s">
        <v>4526</v>
      </c>
      <c r="L1492" s="6" t="s">
        <v>4527</v>
      </c>
      <c r="M1492" s="3"/>
      <c r="N1492" s="9" t="str">
        <f aca="false">IF(B1492="코스닥", TEXT(C1492,"000000")&amp;".KQ", IF(B1492="코넥스", "N/A",TEXT(C1492,"000000")&amp;".KS"))</f>
        <v>054210.KQ</v>
      </c>
      <c r="O1492" s="5"/>
      <c r="P1492" s="4" t="str">
        <f aca="false">IF(B1492="코스닥", "KOSDAQ:"&amp;TEXT(C1492,"000000"), IF(B1492="코넥스", "N/A","KRX:"&amp;TEXT(C1492,"000000")))</f>
        <v>KOSDAQ:054210</v>
      </c>
      <c r="Q1492" s="5"/>
    </row>
    <row r="1493" customFormat="false" ht="15.75" hidden="false" customHeight="false" outlineLevel="0" collapsed="false">
      <c r="A1493" s="6" t="n">
        <v>1491</v>
      </c>
      <c r="B1493" s="6" t="s">
        <v>21</v>
      </c>
      <c r="C1493" s="7" t="n">
        <v>65440</v>
      </c>
      <c r="D1493" s="6" t="s">
        <v>4528</v>
      </c>
      <c r="E1493" s="7" t="n">
        <v>105802</v>
      </c>
      <c r="F1493" s="6" t="s">
        <v>235</v>
      </c>
      <c r="G1493" s="8" t="n">
        <v>9658100</v>
      </c>
      <c r="H1493" s="8" t="n">
        <v>4829050000</v>
      </c>
      <c r="I1493" s="6" t="n">
        <v>500</v>
      </c>
      <c r="J1493" s="6" t="s">
        <v>17</v>
      </c>
      <c r="K1493" s="6" t="s">
        <v>4529</v>
      </c>
      <c r="L1493" s="6" t="s">
        <v>4530</v>
      </c>
      <c r="M1493" s="3"/>
      <c r="N1493" s="9" t="str">
        <f aca="false">IF(B1493="코스닥", TEXT(C1493,"000000")&amp;".KQ", IF(B1493="코넥스", "N/A",TEXT(C1493,"000000")&amp;".KS"))</f>
        <v>065440.KQ</v>
      </c>
      <c r="O1493" s="5"/>
      <c r="P1493" s="4" t="str">
        <f aca="false">IF(B1493="코스닥", "KOSDAQ:"&amp;TEXT(C1493,"000000"), IF(B1493="코넥스", "N/A","KRX:"&amp;TEXT(C1493,"000000")))</f>
        <v>KOSDAQ:065440</v>
      </c>
      <c r="Q1493" s="5"/>
    </row>
    <row r="1494" customFormat="false" ht="15.75" hidden="false" customHeight="false" outlineLevel="0" collapsed="false">
      <c r="A1494" s="6" t="n">
        <v>1492</v>
      </c>
      <c r="B1494" s="6" t="s">
        <v>21</v>
      </c>
      <c r="C1494" s="7" t="n">
        <v>115610</v>
      </c>
      <c r="D1494" s="6" t="s">
        <v>4531</v>
      </c>
      <c r="E1494" s="7" t="n">
        <v>32601</v>
      </c>
      <c r="F1494" s="6" t="s">
        <v>147</v>
      </c>
      <c r="G1494" s="8" t="n">
        <v>7669128</v>
      </c>
      <c r="H1494" s="8" t="n">
        <v>3834564000</v>
      </c>
      <c r="I1494" s="6" t="n">
        <v>500</v>
      </c>
      <c r="J1494" s="6" t="s">
        <v>17</v>
      </c>
      <c r="K1494" s="6" t="s">
        <v>4532</v>
      </c>
      <c r="L1494" s="6" t="s">
        <v>4533</v>
      </c>
      <c r="M1494" s="3"/>
      <c r="N1494" s="9" t="str">
        <f aca="false">IF(B1494="코스닥", TEXT(C1494,"000000")&amp;".KQ", IF(B1494="코넥스", "N/A",TEXT(C1494,"000000")&amp;".KS"))</f>
        <v>115610.KQ</v>
      </c>
      <c r="O1494" s="5"/>
      <c r="P1494" s="4" t="str">
        <f aca="false">IF(B1494="코스닥", "KOSDAQ:"&amp;TEXT(C1494,"000000"), IF(B1494="코넥스", "N/A","KRX:"&amp;TEXT(C1494,"000000")))</f>
        <v>KOSDAQ:115610</v>
      </c>
      <c r="Q1494" s="5"/>
    </row>
    <row r="1495" customFormat="false" ht="15.75" hidden="false" customHeight="false" outlineLevel="0" collapsed="false">
      <c r="A1495" s="6" t="n">
        <v>1493</v>
      </c>
      <c r="B1495" s="6" t="s">
        <v>21</v>
      </c>
      <c r="C1495" s="7" t="n">
        <v>217600</v>
      </c>
      <c r="D1495" s="6" t="s">
        <v>4534</v>
      </c>
      <c r="E1495" s="7" t="n">
        <v>116601</v>
      </c>
      <c r="F1495" s="6" t="s">
        <v>118</v>
      </c>
      <c r="G1495" s="8" t="n">
        <v>7000000</v>
      </c>
      <c r="H1495" s="8" t="n">
        <v>700000000</v>
      </c>
      <c r="I1495" s="6" t="n">
        <v>100</v>
      </c>
      <c r="J1495" s="6" t="s">
        <v>17</v>
      </c>
      <c r="K1495" s="6" t="s">
        <v>4535</v>
      </c>
      <c r="L1495" s="6" t="s">
        <v>4536</v>
      </c>
      <c r="M1495" s="3"/>
      <c r="N1495" s="9" t="str">
        <f aca="false">IF(B1495="코스닥", TEXT(C1495,"000000")&amp;".KQ", IF(B1495="코넥스", "N/A",TEXT(C1495,"000000")&amp;".KS"))</f>
        <v>217600.KQ</v>
      </c>
      <c r="O1495" s="5"/>
      <c r="P1495" s="4" t="str">
        <f aca="false">IF(B1495="코스닥", "KOSDAQ:"&amp;TEXT(C1495,"000000"), IF(B1495="코넥스", "N/A","KRX:"&amp;TEXT(C1495,"000000")))</f>
        <v>KOSDAQ:217600</v>
      </c>
      <c r="Q1495" s="5"/>
    </row>
    <row r="1496" customFormat="false" ht="15.75" hidden="false" customHeight="false" outlineLevel="0" collapsed="false">
      <c r="A1496" s="6" t="n">
        <v>1494</v>
      </c>
      <c r="B1496" s="6" t="s">
        <v>21</v>
      </c>
      <c r="C1496" s="7" t="n">
        <v>78020</v>
      </c>
      <c r="D1496" s="6" t="s">
        <v>4537</v>
      </c>
      <c r="E1496" s="7" t="n">
        <v>116601</v>
      </c>
      <c r="F1496" s="6" t="s">
        <v>118</v>
      </c>
      <c r="G1496" s="8" t="n">
        <v>40481190</v>
      </c>
      <c r="H1496" s="8" t="n">
        <v>202405950000</v>
      </c>
      <c r="I1496" s="8" t="n">
        <v>5000</v>
      </c>
      <c r="J1496" s="6" t="s">
        <v>17</v>
      </c>
      <c r="K1496" s="6" t="s">
        <v>4538</v>
      </c>
      <c r="L1496" s="6" t="s">
        <v>4539</v>
      </c>
      <c r="M1496" s="3"/>
      <c r="N1496" s="9" t="str">
        <f aca="false">IF(B1496="코스닥", TEXT(C1496,"000000")&amp;".KQ", IF(B1496="코넥스", "N/A",TEXT(C1496,"000000")&amp;".KS"))</f>
        <v>078020.KQ</v>
      </c>
      <c r="O1496" s="5"/>
      <c r="P1496" s="4" t="str">
        <f aca="false">IF(B1496="코스닥", "KOSDAQ:"&amp;TEXT(C1496,"000000"), IF(B1496="코넥스", "N/A","KRX:"&amp;TEXT(C1496,"000000")))</f>
        <v>KOSDAQ:078020</v>
      </c>
      <c r="Q1496" s="5"/>
    </row>
    <row r="1497" customFormat="false" ht="15.75" hidden="false" customHeight="false" outlineLevel="0" collapsed="false">
      <c r="A1497" s="6" t="n">
        <v>1495</v>
      </c>
      <c r="B1497" s="6" t="s">
        <v>21</v>
      </c>
      <c r="C1497" s="7" t="n">
        <v>80010</v>
      </c>
      <c r="D1497" s="6" t="s">
        <v>4540</v>
      </c>
      <c r="E1497" s="7" t="n">
        <v>74601</v>
      </c>
      <c r="F1497" s="6" t="s">
        <v>196</v>
      </c>
      <c r="G1497" s="8" t="n">
        <v>9000000</v>
      </c>
      <c r="H1497" s="8" t="n">
        <v>4500000000</v>
      </c>
      <c r="I1497" s="6" t="n">
        <v>500</v>
      </c>
      <c r="J1497" s="6" t="s">
        <v>17</v>
      </c>
      <c r="K1497" s="6" t="s">
        <v>4541</v>
      </c>
      <c r="L1497" s="6" t="s">
        <v>4542</v>
      </c>
      <c r="M1497" s="3"/>
      <c r="N1497" s="9" t="str">
        <f aca="false">IF(B1497="코스닥", TEXT(C1497,"000000")&amp;".KQ", IF(B1497="코넥스", "N/A",TEXT(C1497,"000000")&amp;".KS"))</f>
        <v>080010.KQ</v>
      </c>
      <c r="O1497" s="5"/>
      <c r="P1497" s="4" t="str">
        <f aca="false">IF(B1497="코스닥", "KOSDAQ:"&amp;TEXT(C1497,"000000"), IF(B1497="코넥스", "N/A","KRX:"&amp;TEXT(C1497,"000000")))</f>
        <v>KOSDAQ:080010</v>
      </c>
      <c r="Q1497" s="5"/>
    </row>
    <row r="1498" customFormat="false" ht="15.75" hidden="false" customHeight="false" outlineLevel="0" collapsed="false">
      <c r="A1498" s="6" t="n">
        <v>1496</v>
      </c>
      <c r="B1498" s="6" t="s">
        <v>21</v>
      </c>
      <c r="C1498" s="7" t="n">
        <v>86890</v>
      </c>
      <c r="D1498" s="6" t="s">
        <v>4543</v>
      </c>
      <c r="E1498" s="7" t="n">
        <v>32103</v>
      </c>
      <c r="F1498" s="6" t="s">
        <v>2708</v>
      </c>
      <c r="G1498" s="8" t="n">
        <v>19581052</v>
      </c>
      <c r="H1498" s="8" t="n">
        <v>9790526000</v>
      </c>
      <c r="I1498" s="6" t="n">
        <v>500</v>
      </c>
      <c r="J1498" s="6" t="s">
        <v>17</v>
      </c>
      <c r="K1498" s="6" t="s">
        <v>4544</v>
      </c>
      <c r="L1498" s="6" t="s">
        <v>4545</v>
      </c>
      <c r="M1498" s="3"/>
      <c r="N1498" s="9" t="str">
        <f aca="false">IF(B1498="코스닥", TEXT(C1498,"000000")&amp;".KQ", IF(B1498="코넥스", "N/A",TEXT(C1498,"000000")&amp;".KS"))</f>
        <v>086890.KQ</v>
      </c>
      <c r="O1498" s="5"/>
      <c r="P1498" s="4" t="str">
        <f aca="false">IF(B1498="코스닥", "KOSDAQ:"&amp;TEXT(C1498,"000000"), IF(B1498="코넥스", "N/A","KRX:"&amp;TEXT(C1498,"000000")))</f>
        <v>KOSDAQ:086890</v>
      </c>
      <c r="Q1498" s="5"/>
    </row>
    <row r="1499" customFormat="false" ht="15.75" hidden="false" customHeight="false" outlineLevel="0" collapsed="false">
      <c r="A1499" s="6" t="n">
        <v>1497</v>
      </c>
      <c r="B1499" s="6" t="s">
        <v>21</v>
      </c>
      <c r="C1499" s="7" t="n">
        <v>47560</v>
      </c>
      <c r="D1499" s="6" t="s">
        <v>4546</v>
      </c>
      <c r="E1499" s="7" t="n">
        <v>105802</v>
      </c>
      <c r="F1499" s="6" t="s">
        <v>235</v>
      </c>
      <c r="G1499" s="8" t="n">
        <v>9899400</v>
      </c>
      <c r="H1499" s="8" t="n">
        <v>4949700000</v>
      </c>
      <c r="I1499" s="6" t="n">
        <v>500</v>
      </c>
      <c r="J1499" s="6" t="s">
        <v>17</v>
      </c>
      <c r="K1499" s="6" t="s">
        <v>4547</v>
      </c>
      <c r="L1499" s="6" t="s">
        <v>4548</v>
      </c>
      <c r="M1499" s="3"/>
      <c r="N1499" s="9" t="str">
        <f aca="false">IF(B1499="코스닥", TEXT(C1499,"000000")&amp;".KQ", IF(B1499="코넥스", "N/A",TEXT(C1499,"000000")&amp;".KS"))</f>
        <v>047560.KQ</v>
      </c>
      <c r="O1499" s="5"/>
      <c r="P1499" s="4" t="str">
        <f aca="false">IF(B1499="코스닥", "KOSDAQ:"&amp;TEXT(C1499,"000000"), IF(B1499="코넥스", "N/A","KRX:"&amp;TEXT(C1499,"000000")))</f>
        <v>KOSDAQ:047560</v>
      </c>
      <c r="Q1499" s="5"/>
    </row>
    <row r="1500" customFormat="false" ht="15.75" hidden="false" customHeight="false" outlineLevel="0" collapsed="false">
      <c r="A1500" s="6" t="n">
        <v>1498</v>
      </c>
      <c r="B1500" s="6" t="s">
        <v>21</v>
      </c>
      <c r="C1500" s="7" t="n">
        <v>900110</v>
      </c>
      <c r="D1500" s="6" t="s">
        <v>4549</v>
      </c>
      <c r="E1500" s="7" t="n">
        <v>137105</v>
      </c>
      <c r="F1500" s="6" t="s">
        <v>36</v>
      </c>
      <c r="G1500" s="8" t="n">
        <v>48103140</v>
      </c>
      <c r="H1500" s="8" t="n">
        <v>308258695</v>
      </c>
      <c r="I1500" s="6" t="n">
        <v>0</v>
      </c>
      <c r="J1500" s="6" t="s">
        <v>3973</v>
      </c>
      <c r="K1500" s="6" t="s">
        <v>4550</v>
      </c>
      <c r="L1500" s="6" t="s">
        <v>4551</v>
      </c>
      <c r="M1500" s="3"/>
      <c r="N1500" s="9" t="str">
        <f aca="false">IF(B1500="코스닥", TEXT(C1500,"000000")&amp;".KQ", IF(B1500="코넥스", "N/A",TEXT(C1500,"000000")&amp;".KS"))</f>
        <v>900110.KQ</v>
      </c>
      <c r="O1500" s="5"/>
      <c r="P1500" s="4" t="str">
        <f aca="false">IF(B1500="코스닥", "KOSDAQ:"&amp;TEXT(C1500,"000000"), IF(B1500="코넥스", "N/A","KRX:"&amp;TEXT(C1500,"000000")))</f>
        <v>KOSDAQ:900110</v>
      </c>
      <c r="Q1500" s="5"/>
    </row>
    <row r="1501" customFormat="false" ht="15.75" hidden="false" customHeight="false" outlineLevel="0" collapsed="false">
      <c r="A1501" s="6" t="n">
        <v>1499</v>
      </c>
      <c r="B1501" s="6" t="s">
        <v>21</v>
      </c>
      <c r="C1501" s="7" t="n">
        <v>67010</v>
      </c>
      <c r="D1501" s="6" t="s">
        <v>4552</v>
      </c>
      <c r="E1501" s="7" t="n">
        <v>106201</v>
      </c>
      <c r="F1501" s="6" t="s">
        <v>286</v>
      </c>
      <c r="G1501" s="8" t="n">
        <v>7500000</v>
      </c>
      <c r="H1501" s="8" t="n">
        <v>3750000000</v>
      </c>
      <c r="I1501" s="6" t="n">
        <v>500</v>
      </c>
      <c r="J1501" s="6" t="s">
        <v>17</v>
      </c>
      <c r="K1501" s="6" t="s">
        <v>4553</v>
      </c>
      <c r="L1501" s="6" t="s">
        <v>4554</v>
      </c>
      <c r="M1501" s="3"/>
      <c r="N1501" s="9" t="str">
        <f aca="false">IF(B1501="코스닥", TEXT(C1501,"000000")&amp;".KQ", IF(B1501="코넥스", "N/A",TEXT(C1501,"000000")&amp;".KS"))</f>
        <v>067010.KQ</v>
      </c>
      <c r="O1501" s="5"/>
      <c r="P1501" s="4" t="str">
        <f aca="false">IF(B1501="코스닥", "KOSDAQ:"&amp;TEXT(C1501,"000000"), IF(B1501="코넥스", "N/A","KRX:"&amp;TEXT(C1501,"000000")))</f>
        <v>KOSDAQ:067010</v>
      </c>
      <c r="Q1501" s="5"/>
    </row>
    <row r="1502" customFormat="false" ht="15.75" hidden="false" customHeight="false" outlineLevel="0" collapsed="false">
      <c r="A1502" s="6" t="n">
        <v>1500</v>
      </c>
      <c r="B1502" s="6" t="s">
        <v>21</v>
      </c>
      <c r="C1502" s="7" t="n">
        <v>102710</v>
      </c>
      <c r="D1502" s="6" t="s">
        <v>4555</v>
      </c>
      <c r="E1502" s="7" t="n">
        <v>32004</v>
      </c>
      <c r="F1502" s="6" t="s">
        <v>162</v>
      </c>
      <c r="G1502" s="8" t="n">
        <v>14200000</v>
      </c>
      <c r="H1502" s="8" t="n">
        <v>7100000000</v>
      </c>
      <c r="I1502" s="6" t="n">
        <v>500</v>
      </c>
      <c r="J1502" s="6" t="s">
        <v>17</v>
      </c>
      <c r="K1502" s="6" t="s">
        <v>4556</v>
      </c>
      <c r="L1502" s="6" t="s">
        <v>4557</v>
      </c>
      <c r="M1502" s="3"/>
      <c r="N1502" s="9" t="str">
        <f aca="false">IF(B1502="코스닥", TEXT(C1502,"000000")&amp;".KQ", IF(B1502="코넥스", "N/A",TEXT(C1502,"000000")&amp;".KS"))</f>
        <v>102710.KQ</v>
      </c>
      <c r="O1502" s="5"/>
      <c r="P1502" s="4" t="str">
        <f aca="false">IF(B1502="코스닥", "KOSDAQ:"&amp;TEXT(C1502,"000000"), IF(B1502="코넥스", "N/A","KRX:"&amp;TEXT(C1502,"000000")))</f>
        <v>KOSDAQ:102710</v>
      </c>
      <c r="Q1502" s="5"/>
    </row>
    <row r="1503" customFormat="false" ht="15.75" hidden="false" customHeight="false" outlineLevel="0" collapsed="false">
      <c r="A1503" s="6" t="n">
        <v>1501</v>
      </c>
      <c r="B1503" s="6" t="s">
        <v>21</v>
      </c>
      <c r="C1503" s="7" t="n">
        <v>94190</v>
      </c>
      <c r="D1503" s="6" t="s">
        <v>4558</v>
      </c>
      <c r="E1503" s="7" t="n">
        <v>32602</v>
      </c>
      <c r="F1503" s="6" t="s">
        <v>23</v>
      </c>
      <c r="G1503" s="8" t="n">
        <v>17595366</v>
      </c>
      <c r="H1503" s="8" t="n">
        <v>8797683000</v>
      </c>
      <c r="I1503" s="6" t="n">
        <v>500</v>
      </c>
      <c r="J1503" s="6" t="s">
        <v>17</v>
      </c>
      <c r="K1503" s="6" t="s">
        <v>4559</v>
      </c>
      <c r="L1503" s="6" t="s">
        <v>4560</v>
      </c>
      <c r="M1503" s="3"/>
      <c r="N1503" s="9" t="str">
        <f aca="false">IF(B1503="코스닥", TEXT(C1503,"000000")&amp;".KQ", IF(B1503="코넥스", "N/A",TEXT(C1503,"000000")&amp;".KS"))</f>
        <v>094190.KQ</v>
      </c>
      <c r="O1503" s="5"/>
      <c r="P1503" s="4" t="str">
        <f aca="false">IF(B1503="코스닥", "KOSDAQ:"&amp;TEXT(C1503,"000000"), IF(B1503="코넥스", "N/A","KRX:"&amp;TEXT(C1503,"000000")))</f>
        <v>KOSDAQ:094190</v>
      </c>
      <c r="Q1503" s="5"/>
    </row>
    <row r="1504" customFormat="false" ht="15.75" hidden="false" customHeight="false" outlineLevel="0" collapsed="false">
      <c r="A1504" s="6" t="n">
        <v>1502</v>
      </c>
      <c r="B1504" s="6" t="s">
        <v>21</v>
      </c>
      <c r="C1504" s="7" t="n">
        <v>123570</v>
      </c>
      <c r="D1504" s="6" t="s">
        <v>4561</v>
      </c>
      <c r="E1504" s="7" t="n">
        <v>137103</v>
      </c>
      <c r="F1504" s="6" t="s">
        <v>328</v>
      </c>
      <c r="G1504" s="8" t="n">
        <v>5500000</v>
      </c>
      <c r="H1504" s="8" t="n">
        <v>2750000000</v>
      </c>
      <c r="I1504" s="6" t="n">
        <v>500</v>
      </c>
      <c r="J1504" s="6" t="s">
        <v>17</v>
      </c>
      <c r="K1504" s="6" t="s">
        <v>4562</v>
      </c>
      <c r="L1504" s="6" t="s">
        <v>4563</v>
      </c>
      <c r="M1504" s="3"/>
      <c r="N1504" s="9" t="str">
        <f aca="false">IF(B1504="코스닥", TEXT(C1504,"000000")&amp;".KQ", IF(B1504="코넥스", "N/A",TEXT(C1504,"000000")&amp;".KS"))</f>
        <v>123570.KQ</v>
      </c>
      <c r="O1504" s="5"/>
      <c r="P1504" s="4" t="str">
        <f aca="false">IF(B1504="코스닥", "KOSDAQ:"&amp;TEXT(C1504,"000000"), IF(B1504="코넥스", "N/A","KRX:"&amp;TEXT(C1504,"000000")))</f>
        <v>KOSDAQ:123570</v>
      </c>
      <c r="Q1504" s="5"/>
    </row>
    <row r="1505" customFormat="false" ht="15.75" hidden="false" customHeight="false" outlineLevel="0" collapsed="false">
      <c r="A1505" s="6" t="n">
        <v>1503</v>
      </c>
      <c r="B1505" s="6" t="s">
        <v>21</v>
      </c>
      <c r="C1505" s="7" t="n">
        <v>95190</v>
      </c>
      <c r="D1505" s="6" t="s">
        <v>4564</v>
      </c>
      <c r="E1505" s="7" t="n">
        <v>32902</v>
      </c>
      <c r="F1505" s="6" t="s">
        <v>282</v>
      </c>
      <c r="G1505" s="8" t="n">
        <v>21413947</v>
      </c>
      <c r="H1505" s="8" t="n">
        <v>10706973500</v>
      </c>
      <c r="I1505" s="6" t="n">
        <v>500</v>
      </c>
      <c r="J1505" s="6" t="s">
        <v>17</v>
      </c>
      <c r="K1505" s="6" t="s">
        <v>4565</v>
      </c>
      <c r="L1505" s="6" t="s">
        <v>4566</v>
      </c>
      <c r="M1505" s="3"/>
      <c r="N1505" s="9" t="str">
        <f aca="false">IF(B1505="코스닥", TEXT(C1505,"000000")&amp;".KQ", IF(B1505="코넥스", "N/A",TEXT(C1505,"000000")&amp;".KS"))</f>
        <v>095190.KQ</v>
      </c>
      <c r="O1505" s="5"/>
      <c r="P1505" s="4" t="str">
        <f aca="false">IF(B1505="코스닥", "KOSDAQ:"&amp;TEXT(C1505,"000000"), IF(B1505="코넥스", "N/A","KRX:"&amp;TEXT(C1505,"000000")))</f>
        <v>KOSDAQ:095190</v>
      </c>
      <c r="Q1505" s="5"/>
    </row>
    <row r="1506" customFormat="false" ht="15.75" hidden="false" customHeight="false" outlineLevel="0" collapsed="false">
      <c r="A1506" s="6" t="n">
        <v>1504</v>
      </c>
      <c r="B1506" s="6" t="s">
        <v>21</v>
      </c>
      <c r="C1506" s="7" t="n">
        <v>91120</v>
      </c>
      <c r="D1506" s="6" t="s">
        <v>4567</v>
      </c>
      <c r="E1506" s="7" t="n">
        <v>32602</v>
      </c>
      <c r="F1506" s="6" t="s">
        <v>23</v>
      </c>
      <c r="G1506" s="8" t="n">
        <v>14035223</v>
      </c>
      <c r="H1506" s="8" t="n">
        <v>7017611500</v>
      </c>
      <c r="I1506" s="6" t="n">
        <v>500</v>
      </c>
      <c r="J1506" s="6" t="s">
        <v>17</v>
      </c>
      <c r="K1506" s="6" t="s">
        <v>4568</v>
      </c>
      <c r="L1506" s="6" t="s">
        <v>4569</v>
      </c>
      <c r="M1506" s="3"/>
      <c r="N1506" s="9" t="str">
        <f aca="false">IF(B1506="코스닥", TEXT(C1506,"000000")&amp;".KQ", IF(B1506="코넥스", "N/A",TEXT(C1506,"000000")&amp;".KS"))</f>
        <v>091120.KQ</v>
      </c>
      <c r="O1506" s="5"/>
      <c r="P1506" s="4" t="str">
        <f aca="false">IF(B1506="코스닥", "KOSDAQ:"&amp;TEXT(C1506,"000000"), IF(B1506="코넥스", "N/A","KRX:"&amp;TEXT(C1506,"000000")))</f>
        <v>KOSDAQ:091120</v>
      </c>
      <c r="Q1506" s="5"/>
    </row>
    <row r="1507" customFormat="false" ht="15.75" hidden="false" customHeight="false" outlineLevel="0" collapsed="false">
      <c r="A1507" s="6" t="n">
        <v>1505</v>
      </c>
      <c r="B1507" s="6" t="s">
        <v>21</v>
      </c>
      <c r="C1507" s="7" t="n">
        <v>39030</v>
      </c>
      <c r="D1507" s="6" t="s">
        <v>4570</v>
      </c>
      <c r="E1507" s="7" t="n">
        <v>32902</v>
      </c>
      <c r="F1507" s="6" t="s">
        <v>282</v>
      </c>
      <c r="G1507" s="8" t="n">
        <v>12270626</v>
      </c>
      <c r="H1507" s="8" t="n">
        <v>6135313000</v>
      </c>
      <c r="I1507" s="6" t="n">
        <v>500</v>
      </c>
      <c r="J1507" s="6" t="s">
        <v>17</v>
      </c>
      <c r="K1507" s="6" t="s">
        <v>4571</v>
      </c>
      <c r="L1507" s="6" t="s">
        <v>4572</v>
      </c>
      <c r="M1507" s="3"/>
      <c r="N1507" s="9" t="str">
        <f aca="false">IF(B1507="코스닥", TEXT(C1507,"000000")&amp;".KQ", IF(B1507="코넥스", "N/A",TEXT(C1507,"000000")&amp;".KS"))</f>
        <v>039030.KQ</v>
      </c>
      <c r="O1507" s="5"/>
      <c r="P1507" s="4" t="str">
        <f aca="false">IF(B1507="코스닥", "KOSDAQ:"&amp;TEXT(C1507,"000000"), IF(B1507="코넥스", "N/A","KRX:"&amp;TEXT(C1507,"000000")))</f>
        <v>KOSDAQ:039030</v>
      </c>
      <c r="Q1507" s="5"/>
    </row>
    <row r="1508" customFormat="false" ht="15.75" hidden="false" customHeight="false" outlineLevel="0" collapsed="false">
      <c r="A1508" s="6" t="n">
        <v>1506</v>
      </c>
      <c r="B1508" s="6" t="s">
        <v>21</v>
      </c>
      <c r="C1508" s="7" t="n">
        <v>88290</v>
      </c>
      <c r="D1508" s="6" t="s">
        <v>4573</v>
      </c>
      <c r="E1508" s="7" t="n">
        <v>33003</v>
      </c>
      <c r="F1508" s="6" t="s">
        <v>254</v>
      </c>
      <c r="G1508" s="8" t="n">
        <v>12528669</v>
      </c>
      <c r="H1508" s="8" t="n">
        <v>6264334500</v>
      </c>
      <c r="I1508" s="6" t="n">
        <v>500</v>
      </c>
      <c r="J1508" s="6" t="s">
        <v>17</v>
      </c>
      <c r="K1508" s="6" t="s">
        <v>4574</v>
      </c>
      <c r="L1508" s="6" t="s">
        <v>4575</v>
      </c>
      <c r="M1508" s="3"/>
      <c r="N1508" s="9" t="str">
        <f aca="false">IF(B1508="코스닥", TEXT(C1508,"000000")&amp;".KQ", IF(B1508="코넥스", "N/A",TEXT(C1508,"000000")&amp;".KS"))</f>
        <v>088290.KQ</v>
      </c>
      <c r="O1508" s="5"/>
      <c r="P1508" s="4" t="str">
        <f aca="false">IF(B1508="코스닥", "KOSDAQ:"&amp;TEXT(C1508,"000000"), IF(B1508="코넥스", "N/A","KRX:"&amp;TEXT(C1508,"000000")))</f>
        <v>KOSDAQ:088290</v>
      </c>
      <c r="Q1508" s="5"/>
    </row>
    <row r="1509" customFormat="false" ht="15.75" hidden="false" customHeight="false" outlineLevel="0" collapsed="false">
      <c r="A1509" s="6" t="n">
        <v>1507</v>
      </c>
      <c r="B1509" s="6" t="s">
        <v>21</v>
      </c>
      <c r="C1509" s="7" t="n">
        <v>33600</v>
      </c>
      <c r="D1509" s="6" t="s">
        <v>4576</v>
      </c>
      <c r="E1509" s="7" t="n">
        <v>33003</v>
      </c>
      <c r="F1509" s="6" t="s">
        <v>254</v>
      </c>
      <c r="G1509" s="8" t="n">
        <v>11500000</v>
      </c>
      <c r="H1509" s="8" t="n">
        <v>5750000000</v>
      </c>
      <c r="I1509" s="6" t="n">
        <v>500</v>
      </c>
      <c r="J1509" s="6" t="s">
        <v>17</v>
      </c>
      <c r="K1509" s="6" t="s">
        <v>4577</v>
      </c>
      <c r="L1509" s="6" t="s">
        <v>4578</v>
      </c>
      <c r="M1509" s="3"/>
      <c r="N1509" s="9" t="str">
        <f aca="false">IF(B1509="코스닥", TEXT(C1509,"000000")&amp;".KQ", IF(B1509="코넥스", "N/A",TEXT(C1509,"000000")&amp;".KS"))</f>
        <v>033600.KQ</v>
      </c>
      <c r="O1509" s="5"/>
      <c r="P1509" s="4" t="str">
        <f aca="false">IF(B1509="코스닥", "KOSDAQ:"&amp;TEXT(C1509,"000000"), IF(B1509="코넥스", "N/A","KRX:"&amp;TEXT(C1509,"000000")))</f>
        <v>KOSDAQ:033600</v>
      </c>
      <c r="Q1509" s="5"/>
    </row>
    <row r="1510" customFormat="false" ht="15.75" hidden="false" customHeight="false" outlineLevel="0" collapsed="false">
      <c r="A1510" s="6" t="n">
        <v>1508</v>
      </c>
      <c r="B1510" s="6" t="s">
        <v>21</v>
      </c>
      <c r="C1510" s="7" t="n">
        <v>35810</v>
      </c>
      <c r="D1510" s="6" t="s">
        <v>4579</v>
      </c>
      <c r="E1510" s="7" t="n">
        <v>31008</v>
      </c>
      <c r="F1510" s="6" t="s">
        <v>1184</v>
      </c>
      <c r="G1510" s="8" t="n">
        <v>50524161</v>
      </c>
      <c r="H1510" s="8" t="n">
        <v>25638020000</v>
      </c>
      <c r="I1510" s="6" t="n">
        <v>500</v>
      </c>
      <c r="J1510" s="6" t="s">
        <v>17</v>
      </c>
      <c r="K1510" s="6" t="s">
        <v>4580</v>
      </c>
      <c r="L1510" s="6" t="s">
        <v>4581</v>
      </c>
      <c r="M1510" s="3"/>
      <c r="N1510" s="9" t="str">
        <f aca="false">IF(B1510="코스닥", TEXT(C1510,"000000")&amp;".KQ", IF(B1510="코넥스", "N/A",TEXT(C1510,"000000")&amp;".KS"))</f>
        <v>035810.KQ</v>
      </c>
      <c r="O1510" s="5"/>
      <c r="P1510" s="4" t="str">
        <f aca="false">IF(B1510="코스닥", "KOSDAQ:"&amp;TEXT(C1510,"000000"), IF(B1510="코넥스", "N/A","KRX:"&amp;TEXT(C1510,"000000")))</f>
        <v>KOSDAQ:035810</v>
      </c>
      <c r="Q1510" s="5"/>
    </row>
    <row r="1511" customFormat="false" ht="15.75" hidden="false" customHeight="false" outlineLevel="0" collapsed="false">
      <c r="A1511" s="6" t="n">
        <v>1509</v>
      </c>
      <c r="B1511" s="6" t="s">
        <v>21</v>
      </c>
      <c r="C1511" s="7" t="n">
        <v>90850</v>
      </c>
      <c r="D1511" s="6" t="s">
        <v>4582</v>
      </c>
      <c r="E1511" s="7" t="n">
        <v>105802</v>
      </c>
      <c r="F1511" s="6" t="s">
        <v>235</v>
      </c>
      <c r="G1511" s="8" t="n">
        <v>9893000</v>
      </c>
      <c r="H1511" s="8" t="n">
        <v>4946500000</v>
      </c>
      <c r="I1511" s="6" t="n">
        <v>500</v>
      </c>
      <c r="J1511" s="6" t="s">
        <v>17</v>
      </c>
      <c r="K1511" s="6" t="s">
        <v>4583</v>
      </c>
      <c r="L1511" s="6" t="s">
        <v>4584</v>
      </c>
      <c r="M1511" s="3"/>
      <c r="N1511" s="9" t="str">
        <f aca="false">IF(B1511="코스닥", TEXT(C1511,"000000")&amp;".KQ", IF(B1511="코넥스", "N/A",TEXT(C1511,"000000")&amp;".KS"))</f>
        <v>090850.KQ</v>
      </c>
      <c r="O1511" s="5"/>
      <c r="P1511" s="4" t="str">
        <f aca="false">IF(B1511="코스닥", "KOSDAQ:"&amp;TEXT(C1511,"000000"), IF(B1511="코넥스", "N/A","KRX:"&amp;TEXT(C1511,"000000")))</f>
        <v>KOSDAQ:090850</v>
      </c>
      <c r="Q1511" s="5"/>
    </row>
    <row r="1512" customFormat="false" ht="15.75" hidden="false" customHeight="false" outlineLevel="0" collapsed="false">
      <c r="A1512" s="6" t="n">
        <v>1510</v>
      </c>
      <c r="B1512" s="6" t="s">
        <v>21</v>
      </c>
      <c r="C1512" s="7" t="n">
        <v>58530</v>
      </c>
      <c r="D1512" s="6" t="s">
        <v>4585</v>
      </c>
      <c r="E1512" s="7" t="n">
        <v>32902</v>
      </c>
      <c r="F1512" s="6" t="s">
        <v>282</v>
      </c>
      <c r="G1512" s="8" t="n">
        <v>29969056</v>
      </c>
      <c r="H1512" s="8" t="n">
        <v>14984528000</v>
      </c>
      <c r="I1512" s="6" t="n">
        <v>500</v>
      </c>
      <c r="J1512" s="6" t="s">
        <v>17</v>
      </c>
      <c r="K1512" s="6" t="s">
        <v>4586</v>
      </c>
      <c r="L1512" s="6" t="s">
        <v>4587</v>
      </c>
      <c r="M1512" s="3"/>
      <c r="N1512" s="9" t="str">
        <f aca="false">IF(B1512="코스닥", TEXT(C1512,"000000")&amp;".KQ", IF(B1512="코넥스", "N/A",TEXT(C1512,"000000")&amp;".KS"))</f>
        <v>058530.KQ</v>
      </c>
      <c r="O1512" s="5"/>
      <c r="P1512" s="4" t="str">
        <f aca="false">IF(B1512="코스닥", "KOSDAQ:"&amp;TEXT(C1512,"000000"), IF(B1512="코넥스", "N/A","KRX:"&amp;TEXT(C1512,"000000")))</f>
        <v>KOSDAQ:058530</v>
      </c>
      <c r="Q1512" s="5"/>
    </row>
    <row r="1513" customFormat="false" ht="15.75" hidden="false" customHeight="false" outlineLevel="0" collapsed="false">
      <c r="A1513" s="6" t="n">
        <v>1511</v>
      </c>
      <c r="B1513" s="6" t="s">
        <v>21</v>
      </c>
      <c r="C1513" s="7" t="n">
        <v>92130</v>
      </c>
      <c r="D1513" s="6" t="s">
        <v>4588</v>
      </c>
      <c r="E1513" s="7" t="n">
        <v>106309</v>
      </c>
      <c r="F1513" s="6" t="s">
        <v>183</v>
      </c>
      <c r="G1513" s="8" t="n">
        <v>12043600</v>
      </c>
      <c r="H1513" s="8" t="n">
        <v>6146800000</v>
      </c>
      <c r="I1513" s="6" t="n">
        <v>500</v>
      </c>
      <c r="J1513" s="6" t="s">
        <v>17</v>
      </c>
      <c r="K1513" s="6" t="s">
        <v>4589</v>
      </c>
      <c r="L1513" s="6" t="s">
        <v>4590</v>
      </c>
      <c r="M1513" s="3"/>
      <c r="N1513" s="9" t="str">
        <f aca="false">IF(B1513="코스닥", TEXT(C1513,"000000")&amp;".KQ", IF(B1513="코넥스", "N/A",TEXT(C1513,"000000")&amp;".KS"))</f>
        <v>092130.KQ</v>
      </c>
      <c r="O1513" s="5"/>
      <c r="P1513" s="4" t="str">
        <f aca="false">IF(B1513="코스닥", "KOSDAQ:"&amp;TEXT(C1513,"000000"), IF(B1513="코넥스", "N/A","KRX:"&amp;TEXT(C1513,"000000")))</f>
        <v>KOSDAQ:092130</v>
      </c>
      <c r="Q1513" s="5"/>
    </row>
    <row r="1514" customFormat="false" ht="15.75" hidden="false" customHeight="false" outlineLevel="0" collapsed="false">
      <c r="A1514" s="6" t="n">
        <v>1512</v>
      </c>
      <c r="B1514" s="6" t="s">
        <v>21</v>
      </c>
      <c r="C1514" s="7" t="n">
        <v>16250</v>
      </c>
      <c r="D1514" s="6" t="s">
        <v>4591</v>
      </c>
      <c r="E1514" s="7" t="n">
        <v>64101</v>
      </c>
      <c r="F1514" s="6" t="s">
        <v>104</v>
      </c>
      <c r="G1514" s="8" t="n">
        <v>2800000</v>
      </c>
      <c r="H1514" s="8" t="n">
        <v>14000000000</v>
      </c>
      <c r="I1514" s="8" t="n">
        <v>5000</v>
      </c>
      <c r="J1514" s="6" t="s">
        <v>17</v>
      </c>
      <c r="K1514" s="6" t="s">
        <v>4592</v>
      </c>
      <c r="L1514" s="6" t="s">
        <v>4593</v>
      </c>
      <c r="M1514" s="3"/>
      <c r="N1514" s="9" t="str">
        <f aca="false">IF(B1514="코스닥", TEXT(C1514,"000000")&amp;".KQ", IF(B1514="코넥스", "N/A",TEXT(C1514,"000000")&amp;".KS"))</f>
        <v>016250.KQ</v>
      </c>
      <c r="O1514" s="5"/>
      <c r="P1514" s="4" t="str">
        <f aca="false">IF(B1514="코스닥", "KOSDAQ:"&amp;TEXT(C1514,"000000"), IF(B1514="코넥스", "N/A","KRX:"&amp;TEXT(C1514,"000000")))</f>
        <v>KOSDAQ:016250</v>
      </c>
      <c r="Q1514" s="5"/>
    </row>
    <row r="1515" customFormat="false" ht="15.75" hidden="false" customHeight="false" outlineLevel="0" collapsed="false">
      <c r="A1515" s="6" t="n">
        <v>1513</v>
      </c>
      <c r="B1515" s="6" t="s">
        <v>21</v>
      </c>
      <c r="C1515" s="7" t="n">
        <v>96040</v>
      </c>
      <c r="D1515" s="6" t="s">
        <v>4594</v>
      </c>
      <c r="E1515" s="7" t="n">
        <v>32603</v>
      </c>
      <c r="F1515" s="6" t="s">
        <v>1264</v>
      </c>
      <c r="G1515" s="8" t="n">
        <v>99744968</v>
      </c>
      <c r="H1515" s="8" t="n">
        <v>19948993600</v>
      </c>
      <c r="I1515" s="6" t="n">
        <v>200</v>
      </c>
      <c r="J1515" s="6" t="s">
        <v>17</v>
      </c>
      <c r="K1515" s="6" t="s">
        <v>4595</v>
      </c>
      <c r="L1515" s="6" t="s">
        <v>4596</v>
      </c>
      <c r="M1515" s="3"/>
      <c r="N1515" s="9" t="str">
        <f aca="false">IF(B1515="코스닥", TEXT(C1515,"000000")&amp;".KQ", IF(B1515="코넥스", "N/A",TEXT(C1515,"000000")&amp;".KS"))</f>
        <v>096040.KQ</v>
      </c>
      <c r="O1515" s="5"/>
      <c r="P1515" s="4" t="str">
        <f aca="false">IF(B1515="코스닥", "KOSDAQ:"&amp;TEXT(C1515,"000000"), IF(B1515="코넥스", "N/A","KRX:"&amp;TEXT(C1515,"000000")))</f>
        <v>KOSDAQ:096040</v>
      </c>
      <c r="Q1515" s="5"/>
    </row>
    <row r="1516" customFormat="false" ht="15.75" hidden="false" customHeight="false" outlineLevel="0" collapsed="false">
      <c r="A1516" s="6" t="n">
        <v>1514</v>
      </c>
      <c r="B1516" s="6" t="s">
        <v>21</v>
      </c>
      <c r="C1516" s="7" t="n">
        <v>134060</v>
      </c>
      <c r="D1516" s="6" t="s">
        <v>4597</v>
      </c>
      <c r="E1516" s="7" t="n">
        <v>105801</v>
      </c>
      <c r="F1516" s="6" t="s">
        <v>1006</v>
      </c>
      <c r="G1516" s="8" t="n">
        <v>4769250</v>
      </c>
      <c r="H1516" s="8" t="n">
        <v>2384625000</v>
      </c>
      <c r="I1516" s="6" t="n">
        <v>500</v>
      </c>
      <c r="J1516" s="6" t="s">
        <v>17</v>
      </c>
      <c r="K1516" s="6" t="s">
        <v>4598</v>
      </c>
      <c r="L1516" s="6" t="s">
        <v>4599</v>
      </c>
      <c r="M1516" s="3"/>
      <c r="N1516" s="9" t="str">
        <f aca="false">IF(B1516="코스닥", TEXT(C1516,"000000")&amp;".KQ", IF(B1516="코넥스", "N/A",TEXT(C1516,"000000")&amp;".KS"))</f>
        <v>134060.KQ</v>
      </c>
      <c r="O1516" s="5"/>
      <c r="P1516" s="4" t="str">
        <f aca="false">IF(B1516="코스닥", "KOSDAQ:"&amp;TEXT(C1516,"000000"), IF(B1516="코넥스", "N/A","KRX:"&amp;TEXT(C1516,"000000")))</f>
        <v>KOSDAQ:134060</v>
      </c>
      <c r="Q1516" s="5"/>
    </row>
    <row r="1517" customFormat="false" ht="15.75" hidden="false" customHeight="false" outlineLevel="0" collapsed="false">
      <c r="A1517" s="6" t="n">
        <v>1515</v>
      </c>
      <c r="B1517" s="6" t="s">
        <v>21</v>
      </c>
      <c r="C1517" s="7" t="n">
        <v>1840</v>
      </c>
      <c r="D1517" s="6" t="s">
        <v>4600</v>
      </c>
      <c r="E1517" s="7" t="n">
        <v>64101</v>
      </c>
      <c r="F1517" s="6" t="s">
        <v>104</v>
      </c>
      <c r="G1517" s="8" t="n">
        <v>19805760</v>
      </c>
      <c r="H1517" s="8" t="n">
        <v>9902880000</v>
      </c>
      <c r="I1517" s="6" t="n">
        <v>500</v>
      </c>
      <c r="J1517" s="6" t="s">
        <v>17</v>
      </c>
      <c r="K1517" s="6" t="s">
        <v>4601</v>
      </c>
      <c r="L1517" s="6" t="s">
        <v>4602</v>
      </c>
      <c r="M1517" s="3"/>
      <c r="N1517" s="9" t="str">
        <f aca="false">IF(B1517="코스닥", TEXT(C1517,"000000")&amp;".KQ", IF(B1517="코넥스", "N/A",TEXT(C1517,"000000")&amp;".KS"))</f>
        <v>001840.KQ</v>
      </c>
      <c r="O1517" s="5"/>
      <c r="P1517" s="4" t="str">
        <f aca="false">IF(B1517="코스닥", "KOSDAQ:"&amp;TEXT(C1517,"000000"), IF(B1517="코넥스", "N/A","KRX:"&amp;TEXT(C1517,"000000")))</f>
        <v>KOSDAQ:001840</v>
      </c>
      <c r="Q1517" s="5"/>
    </row>
    <row r="1518" customFormat="false" ht="15.75" hidden="false" customHeight="false" outlineLevel="0" collapsed="false">
      <c r="A1518" s="6" t="n">
        <v>1516</v>
      </c>
      <c r="B1518" s="6" t="s">
        <v>21</v>
      </c>
      <c r="C1518" s="7" t="n">
        <v>24810</v>
      </c>
      <c r="D1518" s="6" t="s">
        <v>4603</v>
      </c>
      <c r="E1518" s="7" t="n">
        <v>32801</v>
      </c>
      <c r="F1518" s="6" t="s">
        <v>223</v>
      </c>
      <c r="G1518" s="8" t="n">
        <v>191248980</v>
      </c>
      <c r="H1518" s="8" t="n">
        <v>38249796000</v>
      </c>
      <c r="I1518" s="6" t="n">
        <v>200</v>
      </c>
      <c r="J1518" s="6" t="s">
        <v>17</v>
      </c>
      <c r="K1518" s="6" t="s">
        <v>4604</v>
      </c>
      <c r="L1518" s="6" t="s">
        <v>4605</v>
      </c>
      <c r="M1518" s="3"/>
      <c r="N1518" s="9" t="str">
        <f aca="false">IF(B1518="코스닥", TEXT(C1518,"000000")&amp;".KQ", IF(B1518="코넥스", "N/A",TEXT(C1518,"000000")&amp;".KS"))</f>
        <v>024810.KQ</v>
      </c>
      <c r="O1518" s="5"/>
      <c r="P1518" s="4" t="str">
        <f aca="false">IF(B1518="코스닥", "KOSDAQ:"&amp;TEXT(C1518,"000000"), IF(B1518="코넥스", "N/A","KRX:"&amp;TEXT(C1518,"000000")))</f>
        <v>KOSDAQ:024810</v>
      </c>
      <c r="Q1518" s="5"/>
    </row>
    <row r="1519" customFormat="false" ht="15.75" hidden="false" customHeight="false" outlineLevel="0" collapsed="false">
      <c r="A1519" s="6" t="n">
        <v>1517</v>
      </c>
      <c r="B1519" s="6" t="s">
        <v>21</v>
      </c>
      <c r="C1519" s="7" t="n">
        <v>41830</v>
      </c>
      <c r="D1519" s="6" t="s">
        <v>4606</v>
      </c>
      <c r="E1519" s="7" t="n">
        <v>32701</v>
      </c>
      <c r="F1519" s="6" t="s">
        <v>2695</v>
      </c>
      <c r="G1519" s="8" t="n">
        <v>13683782</v>
      </c>
      <c r="H1519" s="8" t="n">
        <v>6841891000</v>
      </c>
      <c r="I1519" s="6" t="n">
        <v>500</v>
      </c>
      <c r="J1519" s="6" t="s">
        <v>17</v>
      </c>
      <c r="K1519" s="6" t="s">
        <v>4607</v>
      </c>
      <c r="L1519" s="6" t="s">
        <v>4608</v>
      </c>
      <c r="M1519" s="3"/>
      <c r="N1519" s="9" t="str">
        <f aca="false">IF(B1519="코스닥", TEXT(C1519,"000000")&amp;".KQ", IF(B1519="코넥스", "N/A",TEXT(C1519,"000000")&amp;".KS"))</f>
        <v>041830.KQ</v>
      </c>
      <c r="O1519" s="5"/>
      <c r="P1519" s="4" t="str">
        <f aca="false">IF(B1519="코스닥", "KOSDAQ:"&amp;TEXT(C1519,"000000"), IF(B1519="코넥스", "N/A","KRX:"&amp;TEXT(C1519,"000000")))</f>
        <v>KOSDAQ:041830</v>
      </c>
      <c r="Q1519" s="5"/>
    </row>
    <row r="1520" customFormat="false" ht="15.75" hidden="false" customHeight="false" outlineLevel="0" collapsed="false">
      <c r="A1520" s="6" t="n">
        <v>1518</v>
      </c>
      <c r="B1520" s="6" t="s">
        <v>21</v>
      </c>
      <c r="C1520" s="7" t="n">
        <v>60150</v>
      </c>
      <c r="D1520" s="6" t="s">
        <v>4609</v>
      </c>
      <c r="E1520" s="7" t="n">
        <v>53802</v>
      </c>
      <c r="F1520" s="6" t="s">
        <v>4281</v>
      </c>
      <c r="G1520" s="8" t="n">
        <v>34125000</v>
      </c>
      <c r="H1520" s="8" t="n">
        <v>17062500000</v>
      </c>
      <c r="I1520" s="6" t="n">
        <v>500</v>
      </c>
      <c r="J1520" s="6" t="s">
        <v>17</v>
      </c>
      <c r="K1520" s="6" t="s">
        <v>4610</v>
      </c>
      <c r="L1520" s="6" t="s">
        <v>4611</v>
      </c>
      <c r="M1520" s="3"/>
      <c r="N1520" s="9" t="str">
        <f aca="false">IF(B1520="코스닥", TEXT(C1520,"000000")&amp;".KQ", IF(B1520="코넥스", "N/A",TEXT(C1520,"000000")&amp;".KS"))</f>
        <v>060150.KQ</v>
      </c>
      <c r="O1520" s="5"/>
      <c r="P1520" s="4" t="str">
        <f aca="false">IF(B1520="코스닥", "KOSDAQ:"&amp;TEXT(C1520,"000000"), IF(B1520="코넥스", "N/A","KRX:"&amp;TEXT(C1520,"000000")))</f>
        <v>KOSDAQ:060150</v>
      </c>
      <c r="Q1520" s="5"/>
    </row>
    <row r="1521" customFormat="false" ht="15.75" hidden="false" customHeight="false" outlineLevel="0" collapsed="false">
      <c r="A1521" s="6" t="n">
        <v>1519</v>
      </c>
      <c r="B1521" s="6" t="s">
        <v>21</v>
      </c>
      <c r="C1521" s="7" t="n">
        <v>33230</v>
      </c>
      <c r="D1521" s="6" t="s">
        <v>4612</v>
      </c>
      <c r="E1521" s="7" t="n">
        <v>106201</v>
      </c>
      <c r="F1521" s="6" t="s">
        <v>286</v>
      </c>
      <c r="G1521" s="8" t="n">
        <v>16965620</v>
      </c>
      <c r="H1521" s="8" t="n">
        <v>8482810000</v>
      </c>
      <c r="I1521" s="6" t="n">
        <v>500</v>
      </c>
      <c r="J1521" s="6" t="s">
        <v>17</v>
      </c>
      <c r="K1521" s="6" t="s">
        <v>4613</v>
      </c>
      <c r="L1521" s="6" t="s">
        <v>4614</v>
      </c>
      <c r="M1521" s="3"/>
      <c r="N1521" s="9" t="str">
        <f aca="false">IF(B1521="코스닥", TEXT(C1521,"000000")&amp;".KQ", IF(B1521="코넥스", "N/A",TEXT(C1521,"000000")&amp;".KS"))</f>
        <v>033230.KQ</v>
      </c>
      <c r="O1521" s="5"/>
      <c r="P1521" s="4" t="str">
        <f aca="false">IF(B1521="코스닥", "KOSDAQ:"&amp;TEXT(C1521,"000000"), IF(B1521="코넥스", "N/A","KRX:"&amp;TEXT(C1521,"000000")))</f>
        <v>KOSDAQ:033230</v>
      </c>
      <c r="Q1521" s="5"/>
    </row>
    <row r="1522" customFormat="false" ht="15.75" hidden="false" customHeight="false" outlineLevel="0" collapsed="false">
      <c r="A1522" s="6" t="n">
        <v>1520</v>
      </c>
      <c r="B1522" s="6" t="s">
        <v>21</v>
      </c>
      <c r="C1522" s="7" t="n">
        <v>37330</v>
      </c>
      <c r="D1522" s="6" t="s">
        <v>4615</v>
      </c>
      <c r="E1522" s="7" t="n">
        <v>32602</v>
      </c>
      <c r="F1522" s="6" t="s">
        <v>23</v>
      </c>
      <c r="G1522" s="8" t="n">
        <v>35603146</v>
      </c>
      <c r="H1522" s="8" t="n">
        <v>17801573000</v>
      </c>
      <c r="I1522" s="6" t="n">
        <v>500</v>
      </c>
      <c r="J1522" s="6" t="s">
        <v>17</v>
      </c>
      <c r="K1522" s="6" t="s">
        <v>4616</v>
      </c>
      <c r="L1522" s="6" t="s">
        <v>4617</v>
      </c>
      <c r="M1522" s="3"/>
      <c r="N1522" s="9" t="str">
        <f aca="false">IF(B1522="코스닥", TEXT(C1522,"000000")&amp;".KQ", IF(B1522="코넥스", "N/A",TEXT(C1522,"000000")&amp;".KS"))</f>
        <v>037330.KQ</v>
      </c>
      <c r="O1522" s="5"/>
      <c r="P1522" s="4" t="str">
        <f aca="false">IF(B1522="코스닥", "KOSDAQ:"&amp;TEXT(C1522,"000000"), IF(B1522="코넥스", "N/A","KRX:"&amp;TEXT(C1522,"000000")))</f>
        <v>KOSDAQ:037330</v>
      </c>
      <c r="Q1522" s="5"/>
    </row>
    <row r="1523" customFormat="false" ht="15.75" hidden="false" customHeight="false" outlineLevel="0" collapsed="false">
      <c r="A1523" s="6" t="n">
        <v>1521</v>
      </c>
      <c r="B1523" s="6" t="s">
        <v>21</v>
      </c>
      <c r="C1523" s="7" t="n">
        <v>83640</v>
      </c>
      <c r="D1523" s="6" t="s">
        <v>4618</v>
      </c>
      <c r="E1523" s="7" t="n">
        <v>32604</v>
      </c>
      <c r="F1523" s="6" t="s">
        <v>210</v>
      </c>
      <c r="G1523" s="8" t="n">
        <v>6394863</v>
      </c>
      <c r="H1523" s="8" t="n">
        <v>3197431500</v>
      </c>
      <c r="I1523" s="6" t="n">
        <v>500</v>
      </c>
      <c r="J1523" s="6" t="s">
        <v>17</v>
      </c>
      <c r="K1523" s="6" t="s">
        <v>4619</v>
      </c>
      <c r="L1523" s="6" t="s">
        <v>4620</v>
      </c>
      <c r="M1523" s="3"/>
      <c r="N1523" s="9" t="str">
        <f aca="false">IF(B1523="코스닥", TEXT(C1523,"000000")&amp;".KQ", IF(B1523="코넥스", "N/A",TEXT(C1523,"000000")&amp;".KS"))</f>
        <v>083640.KQ</v>
      </c>
      <c r="O1523" s="5"/>
      <c r="P1523" s="4" t="str">
        <f aca="false">IF(B1523="코스닥", "KOSDAQ:"&amp;TEXT(C1523,"000000"), IF(B1523="코넥스", "N/A","KRX:"&amp;TEXT(C1523,"000000")))</f>
        <v>KOSDAQ:083640</v>
      </c>
      <c r="Q1523" s="5"/>
    </row>
    <row r="1524" customFormat="false" ht="15.75" hidden="false" customHeight="false" outlineLevel="0" collapsed="false">
      <c r="A1524" s="6" t="n">
        <v>1522</v>
      </c>
      <c r="B1524" s="6" t="s">
        <v>21</v>
      </c>
      <c r="C1524" s="7" t="n">
        <v>49070</v>
      </c>
      <c r="D1524" s="6" t="s">
        <v>4621</v>
      </c>
      <c r="E1524" s="7" t="n">
        <v>32604</v>
      </c>
      <c r="F1524" s="6" t="s">
        <v>210</v>
      </c>
      <c r="G1524" s="8" t="n">
        <v>8600000</v>
      </c>
      <c r="H1524" s="8" t="n">
        <v>4300000000</v>
      </c>
      <c r="I1524" s="6" t="n">
        <v>500</v>
      </c>
      <c r="J1524" s="6" t="s">
        <v>17</v>
      </c>
      <c r="K1524" s="6" t="s">
        <v>4622</v>
      </c>
      <c r="L1524" s="6" t="s">
        <v>4623</v>
      </c>
      <c r="M1524" s="3"/>
      <c r="N1524" s="9" t="str">
        <f aca="false">IF(B1524="코스닥", TEXT(C1524,"000000")&amp;".KQ", IF(B1524="코넥스", "N/A",TEXT(C1524,"000000")&amp;".KS"))</f>
        <v>049070.KQ</v>
      </c>
      <c r="O1524" s="5"/>
      <c r="P1524" s="4" t="str">
        <f aca="false">IF(B1524="코스닥", "KOSDAQ:"&amp;TEXT(C1524,"000000"), IF(B1524="코넥스", "N/A","KRX:"&amp;TEXT(C1524,"000000")))</f>
        <v>KOSDAQ:049070</v>
      </c>
      <c r="Q1524" s="5"/>
    </row>
    <row r="1525" customFormat="false" ht="15.75" hidden="false" customHeight="false" outlineLevel="0" collapsed="false">
      <c r="A1525" s="6" t="n">
        <v>1523</v>
      </c>
      <c r="B1525" s="6" t="s">
        <v>21</v>
      </c>
      <c r="C1525" s="7" t="n">
        <v>119610</v>
      </c>
      <c r="D1525" s="6" t="s">
        <v>4624</v>
      </c>
      <c r="E1525" s="7" t="n">
        <v>32703</v>
      </c>
      <c r="F1525" s="6" t="s">
        <v>2688</v>
      </c>
      <c r="G1525" s="8" t="n">
        <v>10776000</v>
      </c>
      <c r="H1525" s="8" t="n">
        <v>5388000000</v>
      </c>
      <c r="I1525" s="6" t="n">
        <v>500</v>
      </c>
      <c r="J1525" s="6" t="s">
        <v>17</v>
      </c>
      <c r="K1525" s="6" t="s">
        <v>4625</v>
      </c>
      <c r="L1525" s="6" t="s">
        <v>4626</v>
      </c>
      <c r="M1525" s="3"/>
      <c r="N1525" s="9" t="str">
        <f aca="false">IF(B1525="코스닥", TEXT(C1525,"000000")&amp;".KQ", IF(B1525="코넥스", "N/A",TEXT(C1525,"000000")&amp;".KS"))</f>
        <v>119610.KQ</v>
      </c>
      <c r="O1525" s="5"/>
      <c r="P1525" s="4" t="str">
        <f aca="false">IF(B1525="코스닥", "KOSDAQ:"&amp;TEXT(C1525,"000000"), IF(B1525="코넥스", "N/A","KRX:"&amp;TEXT(C1525,"000000")))</f>
        <v>KOSDAQ:119610</v>
      </c>
      <c r="Q1525" s="5"/>
    </row>
    <row r="1526" customFormat="false" ht="15.75" hidden="false" customHeight="false" outlineLevel="0" collapsed="false">
      <c r="A1526" s="6" t="n">
        <v>1524</v>
      </c>
      <c r="B1526" s="6" t="s">
        <v>21</v>
      </c>
      <c r="C1526" s="7" t="n">
        <v>17250</v>
      </c>
      <c r="D1526" s="6" t="s">
        <v>4627</v>
      </c>
      <c r="E1526" s="7" t="n">
        <v>32605</v>
      </c>
      <c r="F1526" s="6" t="s">
        <v>1143</v>
      </c>
      <c r="G1526" s="8" t="n">
        <v>18926986</v>
      </c>
      <c r="H1526" s="8" t="n">
        <v>9463493000</v>
      </c>
      <c r="I1526" s="6" t="n">
        <v>500</v>
      </c>
      <c r="J1526" s="6" t="s">
        <v>17</v>
      </c>
      <c r="K1526" s="6" t="s">
        <v>4628</v>
      </c>
      <c r="L1526" s="6" t="s">
        <v>4629</v>
      </c>
      <c r="M1526" s="3"/>
      <c r="N1526" s="9" t="str">
        <f aca="false">IF(B1526="코스닥", TEXT(C1526,"000000")&amp;".KQ", IF(B1526="코넥스", "N/A",TEXT(C1526,"000000")&amp;".KS"))</f>
        <v>017250.KQ</v>
      </c>
      <c r="O1526" s="5"/>
      <c r="P1526" s="4" t="str">
        <f aca="false">IF(B1526="코스닥", "KOSDAQ:"&amp;TEXT(C1526,"000000"), IF(B1526="코넥스", "N/A","KRX:"&amp;TEXT(C1526,"000000")))</f>
        <v>KOSDAQ:017250</v>
      </c>
      <c r="Q1526" s="5"/>
    </row>
    <row r="1527" customFormat="false" ht="15.75" hidden="false" customHeight="false" outlineLevel="0" collapsed="false">
      <c r="A1527" s="6" t="n">
        <v>1525</v>
      </c>
      <c r="B1527" s="6" t="s">
        <v>21</v>
      </c>
      <c r="C1527" s="7" t="n">
        <v>108790</v>
      </c>
      <c r="D1527" s="6" t="s">
        <v>4630</v>
      </c>
      <c r="E1527" s="7" t="n">
        <v>74709</v>
      </c>
      <c r="F1527" s="6" t="s">
        <v>1444</v>
      </c>
      <c r="G1527" s="8" t="n">
        <v>32841519</v>
      </c>
      <c r="H1527" s="8" t="n">
        <v>16420759500</v>
      </c>
      <c r="I1527" s="6" t="n">
        <v>500</v>
      </c>
      <c r="J1527" s="6" t="s">
        <v>17</v>
      </c>
      <c r="K1527" s="6" t="s">
        <v>4631</v>
      </c>
      <c r="L1527" s="6" t="s">
        <v>4632</v>
      </c>
      <c r="M1527" s="3"/>
      <c r="N1527" s="9" t="str">
        <f aca="false">IF(B1527="코스닥", TEXT(C1527,"000000")&amp;".KQ", IF(B1527="코넥스", "N/A",TEXT(C1527,"000000")&amp;".KS"))</f>
        <v>108790.KQ</v>
      </c>
      <c r="O1527" s="5"/>
      <c r="P1527" s="4" t="str">
        <f aca="false">IF(B1527="코스닥", "KOSDAQ:"&amp;TEXT(C1527,"000000"), IF(B1527="코넥스", "N/A","KRX:"&amp;TEXT(C1527,"000000")))</f>
        <v>KOSDAQ:108790</v>
      </c>
      <c r="Q1527" s="5"/>
    </row>
    <row r="1528" customFormat="false" ht="15.75" hidden="false" customHeight="false" outlineLevel="0" collapsed="false">
      <c r="A1528" s="6" t="n">
        <v>1526</v>
      </c>
      <c r="B1528" s="6" t="s">
        <v>21</v>
      </c>
      <c r="C1528" s="7" t="n">
        <v>35080</v>
      </c>
      <c r="D1528" s="6" t="s">
        <v>4633</v>
      </c>
      <c r="E1528" s="7" t="n">
        <v>137105</v>
      </c>
      <c r="F1528" s="6" t="s">
        <v>36</v>
      </c>
      <c r="G1528" s="8" t="n">
        <v>59500000</v>
      </c>
      <c r="H1528" s="8" t="n">
        <v>30421046500</v>
      </c>
      <c r="I1528" s="6" t="n">
        <v>500</v>
      </c>
      <c r="J1528" s="6" t="s">
        <v>17</v>
      </c>
      <c r="K1528" s="6" t="s">
        <v>4631</v>
      </c>
      <c r="L1528" s="6" t="s">
        <v>4632</v>
      </c>
      <c r="M1528" s="3"/>
      <c r="N1528" s="9" t="str">
        <f aca="false">IF(B1528="코스닥", TEXT(C1528,"000000")&amp;".KQ", IF(B1528="코넥스", "N/A",TEXT(C1528,"000000")&amp;".KS"))</f>
        <v>035080.KQ</v>
      </c>
      <c r="O1528" s="5"/>
      <c r="P1528" s="4" t="str">
        <f aca="false">IF(B1528="코스닥", "KOSDAQ:"&amp;TEXT(C1528,"000000"), IF(B1528="코넥스", "N/A","KRX:"&amp;TEXT(C1528,"000000")))</f>
        <v>KOSDAQ:035080</v>
      </c>
      <c r="Q1528" s="5"/>
    </row>
    <row r="1529" customFormat="false" ht="15.75" hidden="false" customHeight="false" outlineLevel="0" collapsed="false">
      <c r="A1529" s="6" t="n">
        <v>1527</v>
      </c>
      <c r="B1529" s="6" t="s">
        <v>21</v>
      </c>
      <c r="C1529" s="7" t="n">
        <v>51370</v>
      </c>
      <c r="D1529" s="6" t="s">
        <v>4634</v>
      </c>
      <c r="E1529" s="7" t="n">
        <v>32602</v>
      </c>
      <c r="F1529" s="6" t="s">
        <v>23</v>
      </c>
      <c r="G1529" s="8" t="n">
        <v>16380672</v>
      </c>
      <c r="H1529" s="8" t="n">
        <v>8190336000</v>
      </c>
      <c r="I1529" s="6" t="n">
        <v>500</v>
      </c>
      <c r="J1529" s="6" t="s">
        <v>17</v>
      </c>
      <c r="K1529" s="6" t="s">
        <v>4635</v>
      </c>
      <c r="L1529" s="6" t="s">
        <v>4636</v>
      </c>
      <c r="M1529" s="3"/>
      <c r="N1529" s="9" t="str">
        <f aca="false">IF(B1529="코스닥", TEXT(C1529,"000000")&amp;".KQ", IF(B1529="코넥스", "N/A",TEXT(C1529,"000000")&amp;".KS"))</f>
        <v>051370.KQ</v>
      </c>
      <c r="O1529" s="5"/>
      <c r="P1529" s="4" t="str">
        <f aca="false">IF(B1529="코스닥", "KOSDAQ:"&amp;TEXT(C1529,"000000"), IF(B1529="코넥스", "N/A","KRX:"&amp;TEXT(C1529,"000000")))</f>
        <v>KOSDAQ:051370</v>
      </c>
      <c r="Q1529" s="5"/>
    </row>
    <row r="1530" customFormat="false" ht="15.75" hidden="false" customHeight="false" outlineLevel="0" collapsed="false">
      <c r="A1530" s="6" t="n">
        <v>1528</v>
      </c>
      <c r="B1530" s="6" t="s">
        <v>21</v>
      </c>
      <c r="C1530" s="7" t="n">
        <v>23430</v>
      </c>
      <c r="D1530" s="6" t="s">
        <v>4637</v>
      </c>
      <c r="E1530" s="7" t="n">
        <v>74607</v>
      </c>
      <c r="F1530" s="6" t="s">
        <v>90</v>
      </c>
      <c r="G1530" s="8" t="n">
        <v>135769576</v>
      </c>
      <c r="H1530" s="8" t="n">
        <v>67884788000</v>
      </c>
      <c r="I1530" s="6" t="n">
        <v>500</v>
      </c>
      <c r="J1530" s="6" t="s">
        <v>17</v>
      </c>
      <c r="K1530" s="6" t="s">
        <v>4638</v>
      </c>
      <c r="L1530" s="6" t="s">
        <v>4639</v>
      </c>
      <c r="M1530" s="3"/>
      <c r="N1530" s="9" t="str">
        <f aca="false">IF(B1530="코스닥", TEXT(C1530,"000000")&amp;".KQ", IF(B1530="코넥스", "N/A",TEXT(C1530,"000000")&amp;".KS"))</f>
        <v>023430.KQ</v>
      </c>
      <c r="O1530" s="5"/>
      <c r="P1530" s="4" t="str">
        <f aca="false">IF(B1530="코스닥", "KOSDAQ:"&amp;TEXT(C1530,"000000"), IF(B1530="코넥스", "N/A","KRX:"&amp;TEXT(C1530,"000000")))</f>
        <v>KOSDAQ:023430</v>
      </c>
      <c r="Q1530" s="5"/>
    </row>
    <row r="1531" customFormat="false" ht="15.75" hidden="false" customHeight="false" outlineLevel="0" collapsed="false">
      <c r="A1531" s="6" t="n">
        <v>1529</v>
      </c>
      <c r="B1531" s="6" t="s">
        <v>21</v>
      </c>
      <c r="C1531" s="7" t="n">
        <v>64290</v>
      </c>
      <c r="D1531" s="6" t="s">
        <v>4640</v>
      </c>
      <c r="E1531" s="7" t="n">
        <v>32902</v>
      </c>
      <c r="F1531" s="6" t="s">
        <v>282</v>
      </c>
      <c r="G1531" s="8" t="n">
        <v>9290333</v>
      </c>
      <c r="H1531" s="8" t="n">
        <v>4645166500</v>
      </c>
      <c r="I1531" s="6" t="n">
        <v>500</v>
      </c>
      <c r="J1531" s="6" t="s">
        <v>17</v>
      </c>
      <c r="K1531" s="6" t="s">
        <v>4641</v>
      </c>
      <c r="L1531" s="6" t="s">
        <v>4642</v>
      </c>
      <c r="M1531" s="3"/>
      <c r="N1531" s="9" t="str">
        <f aca="false">IF(B1531="코스닥", TEXT(C1531,"000000")&amp;".KQ", IF(B1531="코넥스", "N/A",TEXT(C1531,"000000")&amp;".KS"))</f>
        <v>064290.KQ</v>
      </c>
      <c r="O1531" s="5"/>
      <c r="P1531" s="4" t="str">
        <f aca="false">IF(B1531="코스닥", "KOSDAQ:"&amp;TEXT(C1531,"000000"), IF(B1531="코넥스", "N/A","KRX:"&amp;TEXT(C1531,"000000")))</f>
        <v>KOSDAQ:064290</v>
      </c>
      <c r="Q1531" s="5"/>
    </row>
    <row r="1532" customFormat="false" ht="15.75" hidden="false" customHeight="false" outlineLevel="0" collapsed="false">
      <c r="A1532" s="6" t="n">
        <v>1530</v>
      </c>
      <c r="B1532" s="6" t="s">
        <v>21</v>
      </c>
      <c r="C1532" s="7" t="n">
        <v>150840</v>
      </c>
      <c r="D1532" s="6" t="s">
        <v>4643</v>
      </c>
      <c r="E1532" s="7" t="n">
        <v>32701</v>
      </c>
      <c r="F1532" s="6" t="s">
        <v>2695</v>
      </c>
      <c r="G1532" s="8" t="n">
        <v>7171178</v>
      </c>
      <c r="H1532" s="8" t="n">
        <v>3585589000</v>
      </c>
      <c r="I1532" s="6" t="n">
        <v>500</v>
      </c>
      <c r="J1532" s="6" t="s">
        <v>17</v>
      </c>
      <c r="K1532" s="6" t="s">
        <v>4644</v>
      </c>
      <c r="L1532" s="6" t="s">
        <v>4645</v>
      </c>
      <c r="M1532" s="3"/>
      <c r="N1532" s="9" t="str">
        <f aca="false">IF(B1532="코스닥", TEXT(C1532,"000000")&amp;".KQ", IF(B1532="코넥스", "N/A",TEXT(C1532,"000000")&amp;".KS"))</f>
        <v>150840.KQ</v>
      </c>
      <c r="O1532" s="5"/>
      <c r="P1532" s="4" t="str">
        <f aca="false">IF(B1532="코스닥", "KOSDAQ:"&amp;TEXT(C1532,"000000"), IF(B1532="코넥스", "N/A","KRX:"&amp;TEXT(C1532,"000000")))</f>
        <v>KOSDAQ:150840</v>
      </c>
      <c r="Q1532" s="5"/>
    </row>
    <row r="1533" customFormat="false" ht="15.75" hidden="false" customHeight="false" outlineLevel="0" collapsed="false">
      <c r="A1533" s="6" t="n">
        <v>1531</v>
      </c>
      <c r="B1533" s="6" t="s">
        <v>21</v>
      </c>
      <c r="C1533" s="7" t="n">
        <v>48530</v>
      </c>
      <c r="D1533" s="6" t="s">
        <v>4646</v>
      </c>
      <c r="E1533" s="7" t="n">
        <v>32101</v>
      </c>
      <c r="F1533" s="6" t="s">
        <v>360</v>
      </c>
      <c r="G1533" s="8" t="n">
        <v>15038462</v>
      </c>
      <c r="H1533" s="8" t="n">
        <v>7519231000</v>
      </c>
      <c r="I1533" s="6" t="n">
        <v>500</v>
      </c>
      <c r="J1533" s="6" t="s">
        <v>17</v>
      </c>
      <c r="K1533" s="6" t="n">
        <v>317395360</v>
      </c>
      <c r="L1533" s="6" t="s">
        <v>4647</v>
      </c>
      <c r="M1533" s="3"/>
      <c r="N1533" s="9" t="str">
        <f aca="false">IF(B1533="코스닥", TEXT(C1533,"000000")&amp;".KQ", IF(B1533="코넥스", "N/A",TEXT(C1533,"000000")&amp;".KS"))</f>
        <v>048530.KQ</v>
      </c>
      <c r="O1533" s="5"/>
      <c r="P1533" s="4" t="str">
        <f aca="false">IF(B1533="코스닥", "KOSDAQ:"&amp;TEXT(C1533,"000000"), IF(B1533="코넥스", "N/A","KRX:"&amp;TEXT(C1533,"000000")))</f>
        <v>KOSDAQ:048530</v>
      </c>
      <c r="Q1533" s="5"/>
    </row>
    <row r="1534" customFormat="false" ht="15.75" hidden="false" customHeight="false" outlineLevel="0" collapsed="false">
      <c r="A1534" s="6" t="n">
        <v>1532</v>
      </c>
      <c r="B1534" s="6" t="s">
        <v>21</v>
      </c>
      <c r="C1534" s="7" t="n">
        <v>115310</v>
      </c>
      <c r="D1534" s="6" t="s">
        <v>4648</v>
      </c>
      <c r="E1534" s="7" t="n">
        <v>106102</v>
      </c>
      <c r="F1534" s="6" t="s">
        <v>203</v>
      </c>
      <c r="G1534" s="8" t="n">
        <v>3113672</v>
      </c>
      <c r="H1534" s="8" t="n">
        <v>1556836000</v>
      </c>
      <c r="I1534" s="6" t="n">
        <v>500</v>
      </c>
      <c r="J1534" s="6" t="s">
        <v>17</v>
      </c>
      <c r="K1534" s="6" t="s">
        <v>4649</v>
      </c>
      <c r="L1534" s="6" t="s">
        <v>4650</v>
      </c>
      <c r="M1534" s="3"/>
      <c r="N1534" s="9" t="str">
        <f aca="false">IF(B1534="코스닥", TEXT(C1534,"000000")&amp;".KQ", IF(B1534="코넥스", "N/A",TEXT(C1534,"000000")&amp;".KS"))</f>
        <v>115310.KQ</v>
      </c>
      <c r="O1534" s="5"/>
      <c r="P1534" s="4" t="str">
        <f aca="false">IF(B1534="코스닥", "KOSDAQ:"&amp;TEXT(C1534,"000000"), IF(B1534="코넥스", "N/A","KRX:"&amp;TEXT(C1534,"000000")))</f>
        <v>KOSDAQ:115310</v>
      </c>
      <c r="Q1534" s="5"/>
    </row>
    <row r="1535" customFormat="false" ht="15.75" hidden="false" customHeight="false" outlineLevel="0" collapsed="false">
      <c r="A1535" s="6" t="n">
        <v>1533</v>
      </c>
      <c r="B1535" s="6" t="s">
        <v>21</v>
      </c>
      <c r="C1535" s="7" t="n">
        <v>39290</v>
      </c>
      <c r="D1535" s="6" t="s">
        <v>4651</v>
      </c>
      <c r="E1535" s="7" t="n">
        <v>106309</v>
      </c>
      <c r="F1535" s="6" t="s">
        <v>183</v>
      </c>
      <c r="G1535" s="8" t="n">
        <v>8693978</v>
      </c>
      <c r="H1535" s="8" t="n">
        <v>4346989000</v>
      </c>
      <c r="I1535" s="6" t="n">
        <v>500</v>
      </c>
      <c r="J1535" s="6" t="s">
        <v>17</v>
      </c>
      <c r="K1535" s="6" t="s">
        <v>4652</v>
      </c>
      <c r="L1535" s="6" t="s">
        <v>4653</v>
      </c>
      <c r="M1535" s="3"/>
      <c r="N1535" s="9" t="str">
        <f aca="false">IF(B1535="코스닥", TEXT(C1535,"000000")&amp;".KQ", IF(B1535="코넥스", "N/A",TEXT(C1535,"000000")&amp;".KS"))</f>
        <v>039290.KQ</v>
      </c>
      <c r="O1535" s="5"/>
      <c r="P1535" s="4" t="str">
        <f aca="false">IF(B1535="코스닥", "KOSDAQ:"&amp;TEXT(C1535,"000000"), IF(B1535="코넥스", "N/A","KRX:"&amp;TEXT(C1535,"000000")))</f>
        <v>KOSDAQ:039290</v>
      </c>
      <c r="Q1535" s="5"/>
    </row>
    <row r="1536" customFormat="false" ht="15.75" hidden="false" customHeight="false" outlineLevel="0" collapsed="false">
      <c r="A1536" s="6" t="n">
        <v>1534</v>
      </c>
      <c r="B1536" s="6" t="s">
        <v>21</v>
      </c>
      <c r="C1536" s="7" t="n">
        <v>36220</v>
      </c>
      <c r="D1536" s="6" t="s">
        <v>4654</v>
      </c>
      <c r="E1536" s="7" t="n">
        <v>32103</v>
      </c>
      <c r="F1536" s="6" t="s">
        <v>2708</v>
      </c>
      <c r="G1536" s="8" t="n">
        <v>8696659</v>
      </c>
      <c r="H1536" s="8" t="n">
        <v>4348329500</v>
      </c>
      <c r="I1536" s="6" t="n">
        <v>500</v>
      </c>
      <c r="J1536" s="6" t="s">
        <v>17</v>
      </c>
      <c r="K1536" s="6" t="s">
        <v>4655</v>
      </c>
      <c r="L1536" s="6" t="s">
        <v>4656</v>
      </c>
      <c r="M1536" s="3"/>
      <c r="N1536" s="9" t="str">
        <f aca="false">IF(B1536="코스닥", TEXT(C1536,"000000")&amp;".KQ", IF(B1536="코넥스", "N/A",TEXT(C1536,"000000")&amp;".KS"))</f>
        <v>036220.KQ</v>
      </c>
      <c r="O1536" s="5"/>
      <c r="P1536" s="4" t="str">
        <f aca="false">IF(B1536="코스닥", "KOSDAQ:"&amp;TEXT(C1536,"000000"), IF(B1536="코넥스", "N/A","KRX:"&amp;TEXT(C1536,"000000")))</f>
        <v>KOSDAQ:036220</v>
      </c>
      <c r="Q1536" s="5"/>
    </row>
    <row r="1537" customFormat="false" ht="15.75" hidden="false" customHeight="false" outlineLevel="0" collapsed="false">
      <c r="A1537" s="6" t="n">
        <v>1535</v>
      </c>
      <c r="B1537" s="6" t="s">
        <v>21</v>
      </c>
      <c r="C1537" s="7" t="n">
        <v>41020</v>
      </c>
      <c r="D1537" s="6" t="s">
        <v>4657</v>
      </c>
      <c r="E1537" s="7" t="n">
        <v>105802</v>
      </c>
      <c r="F1537" s="6" t="s">
        <v>235</v>
      </c>
      <c r="G1537" s="8" t="n">
        <v>18618160</v>
      </c>
      <c r="H1537" s="8" t="n">
        <v>9309080000</v>
      </c>
      <c r="I1537" s="6" t="n">
        <v>500</v>
      </c>
      <c r="J1537" s="6" t="s">
        <v>17</v>
      </c>
      <c r="K1537" s="6" t="s">
        <v>4658</v>
      </c>
      <c r="L1537" s="6" t="s">
        <v>4659</v>
      </c>
      <c r="M1537" s="3"/>
      <c r="N1537" s="9" t="str">
        <f aca="false">IF(B1537="코스닥", TEXT(C1537,"000000")&amp;".KQ", IF(B1537="코넥스", "N/A",TEXT(C1537,"000000")&amp;".KS"))</f>
        <v>041020.KQ</v>
      </c>
      <c r="O1537" s="5"/>
      <c r="P1537" s="4" t="str">
        <f aca="false">IF(B1537="코스닥", "KOSDAQ:"&amp;TEXT(C1537,"000000"), IF(B1537="코넥스", "N/A","KRX:"&amp;TEXT(C1537,"000000")))</f>
        <v>KOSDAQ:041020</v>
      </c>
      <c r="Q1537" s="5"/>
    </row>
    <row r="1538" customFormat="false" ht="15.75" hidden="false" customHeight="false" outlineLevel="0" collapsed="false">
      <c r="A1538" s="6" t="n">
        <v>1536</v>
      </c>
      <c r="B1538" s="6" t="s">
        <v>21</v>
      </c>
      <c r="C1538" s="7" t="n">
        <v>71200</v>
      </c>
      <c r="D1538" s="6" t="s">
        <v>4660</v>
      </c>
      <c r="E1538" s="7" t="n">
        <v>105802</v>
      </c>
      <c r="F1538" s="6" t="s">
        <v>235</v>
      </c>
      <c r="G1538" s="8" t="n">
        <v>24376583</v>
      </c>
      <c r="H1538" s="8" t="n">
        <v>12188291500</v>
      </c>
      <c r="I1538" s="6" t="n">
        <v>500</v>
      </c>
      <c r="J1538" s="6" t="s">
        <v>17</v>
      </c>
      <c r="K1538" s="6" t="s">
        <v>4661</v>
      </c>
      <c r="L1538" s="6" t="s">
        <v>4662</v>
      </c>
      <c r="M1538" s="3"/>
      <c r="N1538" s="9" t="str">
        <f aca="false">IF(B1538="코스닥", TEXT(C1538,"000000")&amp;".KQ", IF(B1538="코넥스", "N/A",TEXT(C1538,"000000")&amp;".KS"))</f>
        <v>071200.KQ</v>
      </c>
      <c r="O1538" s="5"/>
      <c r="P1538" s="4" t="str">
        <f aca="false">IF(B1538="코스닥", "KOSDAQ:"&amp;TEXT(C1538,"000000"), IF(B1538="코넥스", "N/A","KRX:"&amp;TEXT(C1538,"000000")))</f>
        <v>KOSDAQ:071200</v>
      </c>
      <c r="Q1538" s="5"/>
    </row>
    <row r="1539" customFormat="false" ht="15.75" hidden="false" customHeight="false" outlineLevel="0" collapsed="false">
      <c r="A1539" s="6" t="n">
        <v>1537</v>
      </c>
      <c r="B1539" s="6" t="s">
        <v>21</v>
      </c>
      <c r="C1539" s="7" t="n">
        <v>101930</v>
      </c>
      <c r="D1539" s="6" t="s">
        <v>4663</v>
      </c>
      <c r="E1539" s="7" t="n">
        <v>33101</v>
      </c>
      <c r="F1539" s="6" t="s">
        <v>598</v>
      </c>
      <c r="G1539" s="8" t="n">
        <v>9331705</v>
      </c>
      <c r="H1539" s="8" t="n">
        <v>4665852500</v>
      </c>
      <c r="I1539" s="6" t="n">
        <v>500</v>
      </c>
      <c r="J1539" s="6" t="s">
        <v>17</v>
      </c>
      <c r="K1539" s="6" t="s">
        <v>4664</v>
      </c>
      <c r="L1539" s="6" t="s">
        <v>4665</v>
      </c>
      <c r="M1539" s="3"/>
      <c r="N1539" s="9" t="str">
        <f aca="false">IF(B1539="코스닥", TEXT(C1539,"000000")&amp;".KQ", IF(B1539="코넥스", "N/A",TEXT(C1539,"000000")&amp;".KS"))</f>
        <v>101930.KQ</v>
      </c>
      <c r="O1539" s="5"/>
      <c r="P1539" s="4" t="str">
        <f aca="false">IF(B1539="코스닥", "KOSDAQ:"&amp;TEXT(C1539,"000000"), IF(B1539="코넥스", "N/A","KRX:"&amp;TEXT(C1539,"000000")))</f>
        <v>KOSDAQ:101930</v>
      </c>
      <c r="Q1539" s="5"/>
    </row>
    <row r="1540" customFormat="false" ht="15.75" hidden="false" customHeight="false" outlineLevel="0" collapsed="false">
      <c r="A1540" s="6" t="n">
        <v>1538</v>
      </c>
      <c r="B1540" s="6" t="s">
        <v>21</v>
      </c>
      <c r="C1540" s="7" t="n">
        <v>78940</v>
      </c>
      <c r="D1540" s="6" t="s">
        <v>4666</v>
      </c>
      <c r="E1540" s="7" t="n">
        <v>64203</v>
      </c>
      <c r="F1540" s="6" t="s">
        <v>2166</v>
      </c>
      <c r="G1540" s="8" t="n">
        <v>14796104</v>
      </c>
      <c r="H1540" s="8" t="n">
        <v>7398052000</v>
      </c>
      <c r="I1540" s="6" t="n">
        <v>500</v>
      </c>
      <c r="J1540" s="6" t="s">
        <v>17</v>
      </c>
      <c r="K1540" s="6" t="s">
        <v>4667</v>
      </c>
      <c r="L1540" s="6" t="s">
        <v>4668</v>
      </c>
      <c r="M1540" s="3"/>
      <c r="N1540" s="9" t="str">
        <f aca="false">IF(B1540="코스닥", TEXT(C1540,"000000")&amp;".KQ", IF(B1540="코넥스", "N/A",TEXT(C1540,"000000")&amp;".KS"))</f>
        <v>078940.KQ</v>
      </c>
      <c r="O1540" s="5"/>
      <c r="P1540" s="4" t="str">
        <f aca="false">IF(B1540="코스닥", "KOSDAQ:"&amp;TEXT(C1540,"000000"), IF(B1540="코넥스", "N/A","KRX:"&amp;TEXT(C1540,"000000")))</f>
        <v>KOSDAQ:078940</v>
      </c>
      <c r="Q1540" s="5"/>
    </row>
    <row r="1541" customFormat="false" ht="15.75" hidden="false" customHeight="false" outlineLevel="0" collapsed="false">
      <c r="A1541" s="6" t="n">
        <v>1539</v>
      </c>
      <c r="B1541" s="6" t="s">
        <v>21</v>
      </c>
      <c r="C1541" s="7" t="n">
        <v>68330</v>
      </c>
      <c r="D1541" s="6" t="s">
        <v>4669</v>
      </c>
      <c r="E1541" s="7" t="n">
        <v>32901</v>
      </c>
      <c r="F1541" s="6" t="s">
        <v>144</v>
      </c>
      <c r="G1541" s="8" t="n">
        <v>44216140</v>
      </c>
      <c r="H1541" s="8" t="n">
        <v>4421614000</v>
      </c>
      <c r="I1541" s="6" t="n">
        <v>100</v>
      </c>
      <c r="J1541" s="6" t="s">
        <v>17</v>
      </c>
      <c r="K1541" s="6" t="s">
        <v>4670</v>
      </c>
      <c r="L1541" s="6" t="s">
        <v>4671</v>
      </c>
      <c r="M1541" s="3"/>
      <c r="N1541" s="9" t="str">
        <f aca="false">IF(B1541="코스닥", TEXT(C1541,"000000")&amp;".KQ", IF(B1541="코넥스", "N/A",TEXT(C1541,"000000")&amp;".KS"))</f>
        <v>068330.KQ</v>
      </c>
      <c r="O1541" s="5"/>
      <c r="P1541" s="4" t="str">
        <f aca="false">IF(B1541="코스닥", "KOSDAQ:"&amp;TEXT(C1541,"000000"), IF(B1541="코넥스", "N/A","KRX:"&amp;TEXT(C1541,"000000")))</f>
        <v>KOSDAQ:068330</v>
      </c>
      <c r="Q1541" s="5"/>
    </row>
    <row r="1542" customFormat="false" ht="15.75" hidden="false" customHeight="false" outlineLevel="0" collapsed="false">
      <c r="A1542" s="6" t="n">
        <v>1540</v>
      </c>
      <c r="B1542" s="6" t="s">
        <v>21</v>
      </c>
      <c r="C1542" s="7" t="n">
        <v>58450</v>
      </c>
      <c r="D1542" s="6" t="s">
        <v>4672</v>
      </c>
      <c r="E1542" s="7" t="n">
        <v>32604</v>
      </c>
      <c r="F1542" s="6" t="s">
        <v>210</v>
      </c>
      <c r="G1542" s="8" t="n">
        <v>9780000</v>
      </c>
      <c r="H1542" s="8" t="n">
        <v>4890000000</v>
      </c>
      <c r="I1542" s="6" t="n">
        <v>500</v>
      </c>
      <c r="J1542" s="6" t="s">
        <v>17</v>
      </c>
      <c r="K1542" s="6" t="s">
        <v>4673</v>
      </c>
      <c r="L1542" s="6" t="s">
        <v>4674</v>
      </c>
      <c r="M1542" s="3"/>
      <c r="N1542" s="9" t="str">
        <f aca="false">IF(B1542="코스닥", TEXT(C1542,"000000")&amp;".KQ", IF(B1542="코넥스", "N/A",TEXT(C1542,"000000")&amp;".KS"))</f>
        <v>058450.KQ</v>
      </c>
      <c r="O1542" s="5"/>
      <c r="P1542" s="4" t="str">
        <f aca="false">IF(B1542="코스닥", "KOSDAQ:"&amp;TEXT(C1542,"000000"), IF(B1542="코넥스", "N/A","KRX:"&amp;TEXT(C1542,"000000")))</f>
        <v>KOSDAQ:058450</v>
      </c>
      <c r="Q1542" s="5"/>
    </row>
    <row r="1543" customFormat="false" ht="15.75" hidden="false" customHeight="false" outlineLevel="0" collapsed="false">
      <c r="A1543" s="6" t="n">
        <v>1541</v>
      </c>
      <c r="B1543" s="6" t="s">
        <v>21</v>
      </c>
      <c r="C1543" s="7" t="n">
        <v>19540</v>
      </c>
      <c r="D1543" s="6" t="s">
        <v>4675</v>
      </c>
      <c r="E1543" s="7" t="n">
        <v>33003</v>
      </c>
      <c r="F1543" s="6" t="s">
        <v>254</v>
      </c>
      <c r="G1543" s="8" t="n">
        <v>13513500</v>
      </c>
      <c r="H1543" s="8" t="n">
        <v>6756750000</v>
      </c>
      <c r="I1543" s="6" t="n">
        <v>500</v>
      </c>
      <c r="J1543" s="6" t="s">
        <v>17</v>
      </c>
      <c r="K1543" s="6" t="s">
        <v>4676</v>
      </c>
      <c r="L1543" s="6" t="s">
        <v>4677</v>
      </c>
      <c r="M1543" s="3"/>
      <c r="N1543" s="9" t="str">
        <f aca="false">IF(B1543="코스닥", TEXT(C1543,"000000")&amp;".KQ", IF(B1543="코넥스", "N/A",TEXT(C1543,"000000")&amp;".KS"))</f>
        <v>019540.KQ</v>
      </c>
      <c r="O1543" s="5"/>
      <c r="P1543" s="4" t="str">
        <f aca="false">IF(B1543="코스닥", "KOSDAQ:"&amp;TEXT(C1543,"000000"), IF(B1543="코넥스", "N/A","KRX:"&amp;TEXT(C1543,"000000")))</f>
        <v>KOSDAQ:019540</v>
      </c>
      <c r="Q1543" s="5"/>
    </row>
    <row r="1544" customFormat="false" ht="15.75" hidden="false" customHeight="false" outlineLevel="0" collapsed="false">
      <c r="A1544" s="6" t="n">
        <v>1542</v>
      </c>
      <c r="B1544" s="6" t="s">
        <v>21</v>
      </c>
      <c r="C1544" s="7" t="n">
        <v>94820</v>
      </c>
      <c r="D1544" s="6" t="s">
        <v>4678</v>
      </c>
      <c r="E1544" s="7" t="n">
        <v>32901</v>
      </c>
      <c r="F1544" s="6" t="s">
        <v>144</v>
      </c>
      <c r="G1544" s="8" t="n">
        <v>15078709</v>
      </c>
      <c r="H1544" s="8" t="n">
        <v>7539354500</v>
      </c>
      <c r="I1544" s="6" t="n">
        <v>500</v>
      </c>
      <c r="J1544" s="6" t="s">
        <v>17</v>
      </c>
      <c r="K1544" s="6" t="s">
        <v>4679</v>
      </c>
      <c r="L1544" s="6" t="s">
        <v>4680</v>
      </c>
      <c r="M1544" s="3"/>
      <c r="N1544" s="9" t="str">
        <f aca="false">IF(B1544="코스닥", TEXT(C1544,"000000")&amp;".KQ", IF(B1544="코넥스", "N/A",TEXT(C1544,"000000")&amp;".KS"))</f>
        <v>094820.KQ</v>
      </c>
      <c r="O1544" s="5"/>
      <c r="P1544" s="4" t="str">
        <f aca="false">IF(B1544="코스닥", "KOSDAQ:"&amp;TEXT(C1544,"000000"), IF(B1544="코넥스", "N/A","KRX:"&amp;TEXT(C1544,"000000")))</f>
        <v>KOSDAQ:094820</v>
      </c>
      <c r="Q1544" s="5"/>
    </row>
    <row r="1545" customFormat="false" ht="15.75" hidden="false" customHeight="false" outlineLevel="0" collapsed="false">
      <c r="A1545" s="6" t="n">
        <v>1543</v>
      </c>
      <c r="B1545" s="6" t="s">
        <v>21</v>
      </c>
      <c r="C1545" s="7" t="n">
        <v>49550</v>
      </c>
      <c r="D1545" s="6" t="s">
        <v>4681</v>
      </c>
      <c r="E1545" s="7" t="n">
        <v>32004</v>
      </c>
      <c r="F1545" s="6" t="s">
        <v>162</v>
      </c>
      <c r="G1545" s="8" t="n">
        <v>8678270</v>
      </c>
      <c r="H1545" s="8" t="n">
        <v>4640126500</v>
      </c>
      <c r="I1545" s="6" t="n">
        <v>500</v>
      </c>
      <c r="J1545" s="6" t="s">
        <v>17</v>
      </c>
      <c r="K1545" s="6" t="s">
        <v>4682</v>
      </c>
      <c r="L1545" s="6" t="s">
        <v>4683</v>
      </c>
      <c r="M1545" s="3"/>
      <c r="N1545" s="9" t="str">
        <f aca="false">IF(B1545="코스닥", TEXT(C1545,"000000")&amp;".KQ", IF(B1545="코넥스", "N/A",TEXT(C1545,"000000")&amp;".KS"))</f>
        <v>049550.KQ</v>
      </c>
      <c r="O1545" s="5"/>
      <c r="P1545" s="4" t="str">
        <f aca="false">IF(B1545="코스닥", "KOSDAQ:"&amp;TEXT(C1545,"000000"), IF(B1545="코넥스", "N/A","KRX:"&amp;TEXT(C1545,"000000")))</f>
        <v>KOSDAQ:049550</v>
      </c>
      <c r="Q1545" s="5"/>
    </row>
    <row r="1546" customFormat="false" ht="15.75" hidden="false" customHeight="false" outlineLevel="0" collapsed="false">
      <c r="A1546" s="6" t="n">
        <v>1544</v>
      </c>
      <c r="B1546" s="6" t="s">
        <v>21</v>
      </c>
      <c r="C1546" s="7" t="n">
        <v>43910</v>
      </c>
      <c r="D1546" s="6" t="s">
        <v>4684</v>
      </c>
      <c r="E1546" s="7" t="n">
        <v>53901</v>
      </c>
      <c r="F1546" s="6" t="s">
        <v>4685</v>
      </c>
      <c r="G1546" s="8" t="n">
        <v>19875357</v>
      </c>
      <c r="H1546" s="8" t="n">
        <v>9937678500</v>
      </c>
      <c r="I1546" s="6" t="n">
        <v>500</v>
      </c>
      <c r="J1546" s="6" t="s">
        <v>17</v>
      </c>
      <c r="K1546" s="6" t="s">
        <v>4686</v>
      </c>
      <c r="L1546" s="6" t="s">
        <v>4687</v>
      </c>
      <c r="M1546" s="3"/>
      <c r="N1546" s="9" t="str">
        <f aca="false">IF(B1546="코스닥", TEXT(C1546,"000000")&amp;".KQ", IF(B1546="코넥스", "N/A",TEXT(C1546,"000000")&amp;".KS"))</f>
        <v>043910.KQ</v>
      </c>
      <c r="O1546" s="5"/>
      <c r="P1546" s="4" t="str">
        <f aca="false">IF(B1546="코스닥", "KOSDAQ:"&amp;TEXT(C1546,"000000"), IF(B1546="코넥스", "N/A","KRX:"&amp;TEXT(C1546,"000000")))</f>
        <v>KOSDAQ:043910</v>
      </c>
      <c r="Q1546" s="5"/>
    </row>
    <row r="1547" customFormat="false" ht="15.75" hidden="false" customHeight="false" outlineLevel="0" collapsed="false">
      <c r="A1547" s="6" t="n">
        <v>1545</v>
      </c>
      <c r="B1547" s="6" t="s">
        <v>21</v>
      </c>
      <c r="C1547" s="7" t="n">
        <v>49630</v>
      </c>
      <c r="D1547" s="6" t="s">
        <v>4688</v>
      </c>
      <c r="E1547" s="7" t="n">
        <v>32703</v>
      </c>
      <c r="F1547" s="6" t="s">
        <v>2688</v>
      </c>
      <c r="G1547" s="8" t="n">
        <v>31864445</v>
      </c>
      <c r="H1547" s="8" t="n">
        <v>15932222500</v>
      </c>
      <c r="I1547" s="6" t="n">
        <v>500</v>
      </c>
      <c r="J1547" s="6" t="s">
        <v>17</v>
      </c>
      <c r="K1547" s="6" t="s">
        <v>4689</v>
      </c>
      <c r="L1547" s="6" t="s">
        <v>4690</v>
      </c>
      <c r="M1547" s="3"/>
      <c r="N1547" s="9" t="str">
        <f aca="false">IF(B1547="코스닥", TEXT(C1547,"000000")&amp;".KQ", IF(B1547="코넥스", "N/A",TEXT(C1547,"000000")&amp;".KS"))</f>
        <v>049630.KQ</v>
      </c>
      <c r="O1547" s="5"/>
      <c r="P1547" s="4" t="str">
        <f aca="false">IF(B1547="코스닥", "KOSDAQ:"&amp;TEXT(C1547,"000000"), IF(B1547="코넥스", "N/A","KRX:"&amp;TEXT(C1547,"000000")))</f>
        <v>KOSDAQ:049630</v>
      </c>
      <c r="Q1547" s="5"/>
    </row>
    <row r="1548" customFormat="false" ht="15.75" hidden="false" customHeight="false" outlineLevel="0" collapsed="false">
      <c r="A1548" s="6" t="n">
        <v>1546</v>
      </c>
      <c r="B1548" s="6" t="s">
        <v>21</v>
      </c>
      <c r="C1548" s="7" t="n">
        <v>65530</v>
      </c>
      <c r="D1548" s="6" t="s">
        <v>4691</v>
      </c>
      <c r="E1548" s="7" t="n">
        <v>106102</v>
      </c>
      <c r="F1548" s="6" t="s">
        <v>203</v>
      </c>
      <c r="G1548" s="8" t="n">
        <v>5286000</v>
      </c>
      <c r="H1548" s="8" t="n">
        <v>26430000000</v>
      </c>
      <c r="I1548" s="8" t="n">
        <v>5000</v>
      </c>
      <c r="J1548" s="6" t="s">
        <v>17</v>
      </c>
      <c r="K1548" s="6" t="s">
        <v>4692</v>
      </c>
      <c r="L1548" s="6" t="s">
        <v>4693</v>
      </c>
      <c r="M1548" s="3"/>
      <c r="N1548" s="9" t="str">
        <f aca="false">IF(B1548="코스닥", TEXT(C1548,"000000")&amp;".KQ", IF(B1548="코넥스", "N/A",TEXT(C1548,"000000")&amp;".KS"))</f>
        <v>065530.KQ</v>
      </c>
      <c r="O1548" s="5"/>
      <c r="P1548" s="4" t="str">
        <f aca="false">IF(B1548="코스닥", "KOSDAQ:"&amp;TEXT(C1548,"000000"), IF(B1548="코넥스", "N/A","KRX:"&amp;TEXT(C1548,"000000")))</f>
        <v>KOSDAQ:065530</v>
      </c>
      <c r="Q1548" s="5"/>
    </row>
    <row r="1549" customFormat="false" ht="15.75" hidden="false" customHeight="false" outlineLevel="0" collapsed="false">
      <c r="A1549" s="6" t="n">
        <v>1547</v>
      </c>
      <c r="B1549" s="6" t="s">
        <v>21</v>
      </c>
      <c r="C1549" s="7" t="n">
        <v>40420</v>
      </c>
      <c r="D1549" s="6" t="s">
        <v>4694</v>
      </c>
      <c r="E1549" s="7" t="n">
        <v>168505</v>
      </c>
      <c r="F1549" s="6" t="s">
        <v>3079</v>
      </c>
      <c r="G1549" s="8" t="n">
        <v>15677552</v>
      </c>
      <c r="H1549" s="8" t="n">
        <v>8478776000</v>
      </c>
      <c r="I1549" s="6" t="n">
        <v>500</v>
      </c>
      <c r="J1549" s="6" t="s">
        <v>17</v>
      </c>
      <c r="K1549" s="6" t="s">
        <v>4695</v>
      </c>
      <c r="L1549" s="6" t="s">
        <v>4696</v>
      </c>
      <c r="M1549" s="3"/>
      <c r="N1549" s="9" t="str">
        <f aca="false">IF(B1549="코스닥", TEXT(C1549,"000000")&amp;".KQ", IF(B1549="코넥스", "N/A",TEXT(C1549,"000000")&amp;".KS"))</f>
        <v>040420.KQ</v>
      </c>
      <c r="O1549" s="5"/>
      <c r="P1549" s="4" t="str">
        <f aca="false">IF(B1549="코스닥", "KOSDAQ:"&amp;TEXT(C1549,"000000"), IF(B1549="코넥스", "N/A","KRX:"&amp;TEXT(C1549,"000000")))</f>
        <v>KOSDAQ:040420</v>
      </c>
      <c r="Q1549" s="5"/>
    </row>
    <row r="1550" customFormat="false" ht="15.75" hidden="false" customHeight="false" outlineLevel="0" collapsed="false">
      <c r="A1550" s="6" t="n">
        <v>1548</v>
      </c>
      <c r="B1550" s="6" t="s">
        <v>21</v>
      </c>
      <c r="C1550" s="7" t="n">
        <v>45510</v>
      </c>
      <c r="D1550" s="6" t="s">
        <v>4697</v>
      </c>
      <c r="E1550" s="7" t="n">
        <v>106201</v>
      </c>
      <c r="F1550" s="6" t="s">
        <v>286</v>
      </c>
      <c r="G1550" s="8" t="n">
        <v>28888259</v>
      </c>
      <c r="H1550" s="8" t="n">
        <v>14444129500</v>
      </c>
      <c r="I1550" s="6" t="n">
        <v>500</v>
      </c>
      <c r="J1550" s="6" t="s">
        <v>17</v>
      </c>
      <c r="K1550" s="6" t="s">
        <v>4698</v>
      </c>
      <c r="L1550" s="6" t="s">
        <v>4699</v>
      </c>
      <c r="M1550" s="3"/>
      <c r="N1550" s="9" t="str">
        <f aca="false">IF(B1550="코스닥", TEXT(C1550,"000000")&amp;".KQ", IF(B1550="코넥스", "N/A",TEXT(C1550,"000000")&amp;".KS"))</f>
        <v>045510.KQ</v>
      </c>
      <c r="O1550" s="5"/>
      <c r="P1550" s="4" t="str">
        <f aca="false">IF(B1550="코스닥", "KOSDAQ:"&amp;TEXT(C1550,"000000"), IF(B1550="코넥스", "N/A","KRX:"&amp;TEXT(C1550,"000000")))</f>
        <v>KOSDAQ:045510</v>
      </c>
      <c r="Q1550" s="5"/>
    </row>
    <row r="1551" customFormat="false" ht="15.75" hidden="false" customHeight="false" outlineLevel="0" collapsed="false">
      <c r="A1551" s="6" t="n">
        <v>1549</v>
      </c>
      <c r="B1551" s="6" t="s">
        <v>21</v>
      </c>
      <c r="C1551" s="7" t="n">
        <v>65620</v>
      </c>
      <c r="D1551" s="6" t="s">
        <v>4700</v>
      </c>
      <c r="E1551" s="7" t="n">
        <v>32401</v>
      </c>
      <c r="F1551" s="6" t="s">
        <v>86</v>
      </c>
      <c r="G1551" s="8" t="n">
        <v>21372644</v>
      </c>
      <c r="H1551" s="8" t="n">
        <v>10686322000</v>
      </c>
      <c r="I1551" s="6" t="n">
        <v>500</v>
      </c>
      <c r="J1551" s="6" t="s">
        <v>17</v>
      </c>
      <c r="K1551" s="6" t="s">
        <v>4701</v>
      </c>
      <c r="L1551" s="6" t="s">
        <v>4702</v>
      </c>
      <c r="M1551" s="3"/>
      <c r="N1551" s="9" t="str">
        <f aca="false">IF(B1551="코스닥", TEXT(C1551,"000000")&amp;".KQ", IF(B1551="코넥스", "N/A",TEXT(C1551,"000000")&amp;".KS"))</f>
        <v>065620.KQ</v>
      </c>
      <c r="O1551" s="5"/>
      <c r="P1551" s="4" t="str">
        <f aca="false">IF(B1551="코스닥", "KOSDAQ:"&amp;TEXT(C1551,"000000"), IF(B1551="코넥스", "N/A","KRX:"&amp;TEXT(C1551,"000000")))</f>
        <v>KOSDAQ:065620</v>
      </c>
      <c r="Q1551" s="5"/>
    </row>
    <row r="1552" customFormat="false" ht="15.75" hidden="false" customHeight="false" outlineLevel="0" collapsed="false">
      <c r="A1552" s="6" t="n">
        <v>1550</v>
      </c>
      <c r="B1552" s="6" t="s">
        <v>21</v>
      </c>
      <c r="C1552" s="7" t="n">
        <v>95700</v>
      </c>
      <c r="D1552" s="6" t="s">
        <v>4703</v>
      </c>
      <c r="E1552" s="7" t="n">
        <v>137001</v>
      </c>
      <c r="F1552" s="6" t="s">
        <v>2721</v>
      </c>
      <c r="G1552" s="8" t="n">
        <v>7622820</v>
      </c>
      <c r="H1552" s="8" t="n">
        <v>3811410000</v>
      </c>
      <c r="I1552" s="6" t="n">
        <v>500</v>
      </c>
      <c r="J1552" s="6" t="s">
        <v>17</v>
      </c>
      <c r="K1552" s="6" t="s">
        <v>4704</v>
      </c>
      <c r="L1552" s="6" t="s">
        <v>4705</v>
      </c>
      <c r="M1552" s="3"/>
      <c r="N1552" s="9" t="str">
        <f aca="false">IF(B1552="코스닥", TEXT(C1552,"000000")&amp;".KQ", IF(B1552="코넥스", "N/A",TEXT(C1552,"000000")&amp;".KS"))</f>
        <v>095700.KQ</v>
      </c>
      <c r="O1552" s="5"/>
      <c r="P1552" s="4" t="str">
        <f aca="false">IF(B1552="코스닥", "KOSDAQ:"&amp;TEXT(C1552,"000000"), IF(B1552="코넥스", "N/A","KRX:"&amp;TEXT(C1552,"000000")))</f>
        <v>KOSDAQ:095700</v>
      </c>
      <c r="Q1552" s="5"/>
    </row>
    <row r="1553" customFormat="false" ht="15.75" hidden="false" customHeight="false" outlineLevel="0" collapsed="false">
      <c r="A1553" s="6" t="n">
        <v>1551</v>
      </c>
      <c r="B1553" s="6" t="s">
        <v>21</v>
      </c>
      <c r="C1553" s="7" t="n">
        <v>187420</v>
      </c>
      <c r="D1553" s="6" t="s">
        <v>4706</v>
      </c>
      <c r="E1553" s="7" t="n">
        <v>32101</v>
      </c>
      <c r="F1553" s="6" t="s">
        <v>360</v>
      </c>
      <c r="G1553" s="8" t="n">
        <v>8940453</v>
      </c>
      <c r="H1553" s="8" t="n">
        <v>4470226500</v>
      </c>
      <c r="I1553" s="6" t="n">
        <v>500</v>
      </c>
      <c r="J1553" s="6" t="s">
        <v>17</v>
      </c>
      <c r="K1553" s="6" t="s">
        <v>4707</v>
      </c>
      <c r="L1553" s="6" t="s">
        <v>4708</v>
      </c>
      <c r="M1553" s="3"/>
      <c r="N1553" s="9" t="str">
        <f aca="false">IF(B1553="코스닥", TEXT(C1553,"000000")&amp;".KQ", IF(B1553="코넥스", "N/A",TEXT(C1553,"000000")&amp;".KS"))</f>
        <v>187420.KQ</v>
      </c>
      <c r="O1553" s="5"/>
      <c r="P1553" s="4" t="str">
        <f aca="false">IF(B1553="코스닥", "KOSDAQ:"&amp;TEXT(C1553,"000000"), IF(B1553="코넥스", "N/A","KRX:"&amp;TEXT(C1553,"000000")))</f>
        <v>KOSDAQ:187420</v>
      </c>
      <c r="Q1553" s="5"/>
    </row>
    <row r="1554" customFormat="false" ht="15.75" hidden="false" customHeight="false" outlineLevel="0" collapsed="false">
      <c r="A1554" s="6" t="n">
        <v>1552</v>
      </c>
      <c r="B1554" s="6" t="s">
        <v>21</v>
      </c>
      <c r="C1554" s="7" t="n">
        <v>123330</v>
      </c>
      <c r="D1554" s="6" t="s">
        <v>4709</v>
      </c>
      <c r="E1554" s="7" t="n">
        <v>32004</v>
      </c>
      <c r="F1554" s="6" t="s">
        <v>162</v>
      </c>
      <c r="G1554" s="8" t="n">
        <v>6300000</v>
      </c>
      <c r="H1554" s="8" t="n">
        <v>3150000000</v>
      </c>
      <c r="I1554" s="6" t="n">
        <v>500</v>
      </c>
      <c r="J1554" s="6" t="s">
        <v>17</v>
      </c>
      <c r="K1554" s="6" t="s">
        <v>4710</v>
      </c>
      <c r="L1554" s="6" t="s">
        <v>4711</v>
      </c>
      <c r="M1554" s="3"/>
      <c r="N1554" s="9" t="str">
        <f aca="false">IF(B1554="코스닥", TEXT(C1554,"000000")&amp;".KQ", IF(B1554="코넥스", "N/A",TEXT(C1554,"000000")&amp;".KS"))</f>
        <v>123330.KQ</v>
      </c>
      <c r="O1554" s="5"/>
      <c r="P1554" s="4" t="str">
        <f aca="false">IF(B1554="코스닥", "KOSDAQ:"&amp;TEXT(C1554,"000000"), IF(B1554="코넥스", "N/A","KRX:"&amp;TEXT(C1554,"000000")))</f>
        <v>KOSDAQ:123330</v>
      </c>
      <c r="Q1554" s="5"/>
    </row>
    <row r="1555" customFormat="false" ht="15.75" hidden="false" customHeight="false" outlineLevel="0" collapsed="false">
      <c r="A1555" s="6" t="n">
        <v>1553</v>
      </c>
      <c r="B1555" s="6" t="s">
        <v>21</v>
      </c>
      <c r="C1555" s="7" t="n">
        <v>159580</v>
      </c>
      <c r="D1555" s="6" t="s">
        <v>4712</v>
      </c>
      <c r="E1555" s="7" t="n">
        <v>74604</v>
      </c>
      <c r="F1555" s="6" t="s">
        <v>423</v>
      </c>
      <c r="G1555" s="8" t="n">
        <v>12290000</v>
      </c>
      <c r="H1555" s="8" t="n">
        <v>6145000000</v>
      </c>
      <c r="I1555" s="6" t="n">
        <v>500</v>
      </c>
      <c r="J1555" s="6" t="s">
        <v>17</v>
      </c>
      <c r="K1555" s="6" t="s">
        <v>4713</v>
      </c>
      <c r="L1555" s="6" t="s">
        <v>4714</v>
      </c>
      <c r="M1555" s="3"/>
      <c r="N1555" s="9" t="str">
        <f aca="false">IF(B1555="코스닥", TEXT(C1555,"000000")&amp;".KQ", IF(B1555="코넥스", "N/A",TEXT(C1555,"000000")&amp;".KS"))</f>
        <v>159580.KQ</v>
      </c>
      <c r="O1555" s="5"/>
      <c r="P1555" s="4" t="str">
        <f aca="false">IF(B1555="코스닥", "KOSDAQ:"&amp;TEXT(C1555,"000000"), IF(B1555="코넥스", "N/A","KRX:"&amp;TEXT(C1555,"000000")))</f>
        <v>KOSDAQ:159580</v>
      </c>
      <c r="Q1555" s="5"/>
    </row>
    <row r="1556" customFormat="false" ht="15.75" hidden="false" customHeight="false" outlineLevel="0" collapsed="false">
      <c r="A1556" s="6" t="n">
        <v>1554</v>
      </c>
      <c r="B1556" s="6" t="s">
        <v>21</v>
      </c>
      <c r="C1556" s="7" t="n">
        <v>147830</v>
      </c>
      <c r="D1556" s="6" t="s">
        <v>4715</v>
      </c>
      <c r="E1556" s="7" t="n">
        <v>32501</v>
      </c>
      <c r="F1556" s="6" t="s">
        <v>739</v>
      </c>
      <c r="G1556" s="8" t="n">
        <v>7932320</v>
      </c>
      <c r="H1556" s="8" t="n">
        <v>3966160000</v>
      </c>
      <c r="I1556" s="6" t="n">
        <v>500</v>
      </c>
      <c r="J1556" s="6" t="s">
        <v>17</v>
      </c>
      <c r="K1556" s="6" t="s">
        <v>4716</v>
      </c>
      <c r="L1556" s="6" t="s">
        <v>4717</v>
      </c>
      <c r="M1556" s="3"/>
      <c r="N1556" s="9" t="str">
        <f aca="false">IF(B1556="코스닥", TEXT(C1556,"000000")&amp;".KQ", IF(B1556="코넥스", "N/A",TEXT(C1556,"000000")&amp;".KS"))</f>
        <v>147830.KQ</v>
      </c>
      <c r="O1556" s="5"/>
      <c r="P1556" s="4" t="str">
        <f aca="false">IF(B1556="코스닥", "KOSDAQ:"&amp;TEXT(C1556,"000000"), IF(B1556="코넥스", "N/A","KRX:"&amp;TEXT(C1556,"000000")))</f>
        <v>KOSDAQ:147830</v>
      </c>
      <c r="Q1556" s="5"/>
    </row>
    <row r="1557" customFormat="false" ht="15.75" hidden="false" customHeight="false" outlineLevel="0" collapsed="false">
      <c r="A1557" s="6" t="n">
        <v>1555</v>
      </c>
      <c r="B1557" s="6" t="s">
        <v>21</v>
      </c>
      <c r="C1557" s="7" t="n">
        <v>33100</v>
      </c>
      <c r="D1557" s="6" t="s">
        <v>4718</v>
      </c>
      <c r="E1557" s="7" t="n">
        <v>32801</v>
      </c>
      <c r="F1557" s="6" t="s">
        <v>223</v>
      </c>
      <c r="G1557" s="8" t="n">
        <v>16062409</v>
      </c>
      <c r="H1557" s="8" t="n">
        <v>8031204500</v>
      </c>
      <c r="I1557" s="6" t="n">
        <v>500</v>
      </c>
      <c r="J1557" s="6" t="s">
        <v>17</v>
      </c>
      <c r="K1557" s="6" t="s">
        <v>4719</v>
      </c>
      <c r="L1557" s="6" t="s">
        <v>4720</v>
      </c>
      <c r="M1557" s="3"/>
      <c r="N1557" s="9" t="str">
        <f aca="false">IF(B1557="코스닥", TEXT(C1557,"000000")&amp;".KQ", IF(B1557="코넥스", "N/A",TEXT(C1557,"000000")&amp;".KS"))</f>
        <v>033100.KQ</v>
      </c>
      <c r="O1557" s="5"/>
      <c r="P1557" s="4" t="str">
        <f aca="false">IF(B1557="코스닥", "KOSDAQ:"&amp;TEXT(C1557,"000000"), IF(B1557="코넥스", "N/A","KRX:"&amp;TEXT(C1557,"000000")))</f>
        <v>KOSDAQ:033100</v>
      </c>
      <c r="Q1557" s="5"/>
    </row>
    <row r="1558" customFormat="false" ht="15.75" hidden="false" customHeight="false" outlineLevel="0" collapsed="false">
      <c r="A1558" s="6" t="n">
        <v>1556</v>
      </c>
      <c r="B1558" s="6" t="s">
        <v>21</v>
      </c>
      <c r="C1558" s="7" t="n">
        <v>19570</v>
      </c>
      <c r="D1558" s="6" t="s">
        <v>4721</v>
      </c>
      <c r="E1558" s="7" t="n">
        <v>116402</v>
      </c>
      <c r="F1558" s="6" t="s">
        <v>882</v>
      </c>
      <c r="G1558" s="8" t="n">
        <v>24413570</v>
      </c>
      <c r="H1558" s="8" t="n">
        <v>12206785000</v>
      </c>
      <c r="I1558" s="6" t="n">
        <v>500</v>
      </c>
      <c r="J1558" s="6" t="s">
        <v>17</v>
      </c>
      <c r="K1558" s="6" t="s">
        <v>4722</v>
      </c>
      <c r="L1558" s="6" t="s">
        <v>4723</v>
      </c>
      <c r="M1558" s="3"/>
      <c r="N1558" s="9" t="str">
        <f aca="false">IF(B1558="코스닥", TEXT(C1558,"000000")&amp;".KQ", IF(B1558="코넥스", "N/A",TEXT(C1558,"000000")&amp;".KS"))</f>
        <v>019570.KQ</v>
      </c>
      <c r="O1558" s="5"/>
      <c r="P1558" s="4" t="str">
        <f aca="false">IF(B1558="코스닥", "KOSDAQ:"&amp;TEXT(C1558,"000000"), IF(B1558="코넥스", "N/A","KRX:"&amp;TEXT(C1558,"000000")))</f>
        <v>KOSDAQ:019570</v>
      </c>
      <c r="Q1558" s="5"/>
    </row>
    <row r="1559" customFormat="false" ht="15.75" hidden="false" customHeight="false" outlineLevel="0" collapsed="false">
      <c r="A1559" s="6" t="n">
        <v>1557</v>
      </c>
      <c r="B1559" s="6" t="s">
        <v>21</v>
      </c>
      <c r="C1559" s="7" t="n">
        <v>79370</v>
      </c>
      <c r="D1559" s="6" t="s">
        <v>4724</v>
      </c>
      <c r="E1559" s="7" t="n">
        <v>32902</v>
      </c>
      <c r="F1559" s="6" t="s">
        <v>282</v>
      </c>
      <c r="G1559" s="8" t="n">
        <v>10384000</v>
      </c>
      <c r="H1559" s="8" t="n">
        <v>5192000000</v>
      </c>
      <c r="I1559" s="6" t="n">
        <v>500</v>
      </c>
      <c r="J1559" s="6" t="s">
        <v>17</v>
      </c>
      <c r="K1559" s="6" t="s">
        <v>4725</v>
      </c>
      <c r="L1559" s="6" t="s">
        <v>4726</v>
      </c>
      <c r="M1559" s="3"/>
      <c r="N1559" s="9" t="str">
        <f aca="false">IF(B1559="코스닥", TEXT(C1559,"000000")&amp;".KQ", IF(B1559="코넥스", "N/A",TEXT(C1559,"000000")&amp;".KS"))</f>
        <v>079370.KQ</v>
      </c>
      <c r="O1559" s="5"/>
      <c r="P1559" s="4" t="str">
        <f aca="false">IF(B1559="코스닥", "KOSDAQ:"&amp;TEXT(C1559,"000000"), IF(B1559="코넥스", "N/A","KRX:"&amp;TEXT(C1559,"000000")))</f>
        <v>KOSDAQ:079370</v>
      </c>
      <c r="Q1559" s="5"/>
    </row>
    <row r="1560" customFormat="false" ht="15.75" hidden="false" customHeight="false" outlineLevel="0" collapsed="false">
      <c r="A1560" s="6" t="n">
        <v>1558</v>
      </c>
      <c r="B1560" s="6" t="s">
        <v>21</v>
      </c>
      <c r="C1560" s="7" t="n">
        <v>54950</v>
      </c>
      <c r="D1560" s="6" t="s">
        <v>4727</v>
      </c>
      <c r="E1560" s="7" t="n">
        <v>32901</v>
      </c>
      <c r="F1560" s="6" t="s">
        <v>144</v>
      </c>
      <c r="G1560" s="8" t="n">
        <v>6330908</v>
      </c>
      <c r="H1560" s="8" t="n">
        <v>3165454000</v>
      </c>
      <c r="I1560" s="6" t="n">
        <v>500</v>
      </c>
      <c r="J1560" s="6" t="s">
        <v>17</v>
      </c>
      <c r="K1560" s="6" t="s">
        <v>4728</v>
      </c>
      <c r="L1560" s="6" t="s">
        <v>4729</v>
      </c>
      <c r="M1560" s="3"/>
      <c r="N1560" s="9" t="str">
        <f aca="false">IF(B1560="코스닥", TEXT(C1560,"000000")&amp;".KQ", IF(B1560="코넥스", "N/A",TEXT(C1560,"000000")&amp;".KS"))</f>
        <v>054950.KQ</v>
      </c>
      <c r="O1560" s="5"/>
      <c r="P1560" s="4" t="str">
        <f aca="false">IF(B1560="코스닥", "KOSDAQ:"&amp;TEXT(C1560,"000000"), IF(B1560="코넥스", "N/A","KRX:"&amp;TEXT(C1560,"000000")))</f>
        <v>KOSDAQ:054950</v>
      </c>
      <c r="Q1560" s="5"/>
    </row>
    <row r="1561" customFormat="false" ht="15.75" hidden="false" customHeight="false" outlineLevel="0" collapsed="false">
      <c r="A1561" s="6" t="n">
        <v>1559</v>
      </c>
      <c r="B1561" s="6" t="s">
        <v>21</v>
      </c>
      <c r="C1561" s="7" t="n">
        <v>137950</v>
      </c>
      <c r="D1561" s="6" t="s">
        <v>4730</v>
      </c>
      <c r="E1561" s="7" t="n">
        <v>32004</v>
      </c>
      <c r="F1561" s="6" t="s">
        <v>162</v>
      </c>
      <c r="G1561" s="8" t="n">
        <v>13340000</v>
      </c>
      <c r="H1561" s="8" t="n">
        <v>6670000000</v>
      </c>
      <c r="I1561" s="6" t="n">
        <v>500</v>
      </c>
      <c r="J1561" s="6" t="s">
        <v>17</v>
      </c>
      <c r="K1561" s="6" t="s">
        <v>4731</v>
      </c>
      <c r="L1561" s="6" t="s">
        <v>4732</v>
      </c>
      <c r="M1561" s="3"/>
      <c r="N1561" s="9" t="str">
        <f aca="false">IF(B1561="코스닥", TEXT(C1561,"000000")&amp;".KQ", IF(B1561="코넥스", "N/A",TEXT(C1561,"000000")&amp;".KS"))</f>
        <v>137950.KQ</v>
      </c>
      <c r="O1561" s="5"/>
      <c r="P1561" s="4" t="str">
        <f aca="false">IF(B1561="코스닥", "KOSDAQ:"&amp;TEXT(C1561,"000000"), IF(B1561="코넥스", "N/A","KRX:"&amp;TEXT(C1561,"000000")))</f>
        <v>KOSDAQ:137950</v>
      </c>
      <c r="Q1561" s="5"/>
    </row>
    <row r="1562" customFormat="false" ht="15.75" hidden="false" customHeight="false" outlineLevel="0" collapsed="false">
      <c r="A1562" s="6" t="n">
        <v>1560</v>
      </c>
      <c r="B1562" s="6" t="s">
        <v>21</v>
      </c>
      <c r="C1562" s="7" t="n">
        <v>33320</v>
      </c>
      <c r="D1562" s="6" t="s">
        <v>4733</v>
      </c>
      <c r="E1562" s="7" t="n">
        <v>74605</v>
      </c>
      <c r="F1562" s="6" t="s">
        <v>1313</v>
      </c>
      <c r="G1562" s="8" t="n">
        <v>19114432</v>
      </c>
      <c r="H1562" s="8" t="n">
        <v>9557216000</v>
      </c>
      <c r="I1562" s="6" t="n">
        <v>500</v>
      </c>
      <c r="J1562" s="6" t="s">
        <v>17</v>
      </c>
      <c r="K1562" s="6" t="s">
        <v>4734</v>
      </c>
      <c r="L1562" s="6" t="s">
        <v>4735</v>
      </c>
      <c r="M1562" s="3"/>
      <c r="N1562" s="9" t="str">
        <f aca="false">IF(B1562="코스닥", TEXT(C1562,"000000")&amp;".KQ", IF(B1562="코넥스", "N/A",TEXT(C1562,"000000")&amp;".KS"))</f>
        <v>033320.KQ</v>
      </c>
      <c r="O1562" s="5"/>
      <c r="P1562" s="4" t="str">
        <f aca="false">IF(B1562="코스닥", "KOSDAQ:"&amp;TEXT(C1562,"000000"), IF(B1562="코넥스", "N/A","KRX:"&amp;TEXT(C1562,"000000")))</f>
        <v>KOSDAQ:033320</v>
      </c>
      <c r="Q1562" s="5"/>
    </row>
    <row r="1563" customFormat="false" ht="15.75" hidden="false" customHeight="false" outlineLevel="0" collapsed="false">
      <c r="A1563" s="6" t="n">
        <v>1561</v>
      </c>
      <c r="B1563" s="6" t="s">
        <v>21</v>
      </c>
      <c r="C1563" s="7" t="n">
        <v>126880</v>
      </c>
      <c r="D1563" s="6" t="s">
        <v>4736</v>
      </c>
      <c r="E1563" s="7" t="n">
        <v>32901</v>
      </c>
      <c r="F1563" s="6" t="s">
        <v>144</v>
      </c>
      <c r="G1563" s="8" t="n">
        <v>8000000</v>
      </c>
      <c r="H1563" s="8" t="n">
        <v>4000000000</v>
      </c>
      <c r="I1563" s="6" t="n">
        <v>500</v>
      </c>
      <c r="J1563" s="6" t="s">
        <v>17</v>
      </c>
      <c r="K1563" s="6" t="s">
        <v>4737</v>
      </c>
      <c r="L1563" s="6" t="s">
        <v>4738</v>
      </c>
      <c r="M1563" s="3"/>
      <c r="N1563" s="9" t="str">
        <f aca="false">IF(B1563="코스닥", TEXT(C1563,"000000")&amp;".KQ", IF(B1563="코넥스", "N/A",TEXT(C1563,"000000")&amp;".KS"))</f>
        <v>126880.KQ</v>
      </c>
      <c r="O1563" s="5"/>
      <c r="P1563" s="4" t="str">
        <f aca="false">IF(B1563="코스닥", "KOSDAQ:"&amp;TEXT(C1563,"000000"), IF(B1563="코넥스", "N/A","KRX:"&amp;TEXT(C1563,"000000")))</f>
        <v>KOSDAQ:126880</v>
      </c>
      <c r="Q1563" s="5"/>
    </row>
    <row r="1564" customFormat="false" ht="15.75" hidden="false" customHeight="false" outlineLevel="0" collapsed="false">
      <c r="A1564" s="6" t="n">
        <v>1562</v>
      </c>
      <c r="B1564" s="6" t="s">
        <v>21</v>
      </c>
      <c r="C1564" s="7" t="n">
        <v>33050</v>
      </c>
      <c r="D1564" s="6" t="s">
        <v>4739</v>
      </c>
      <c r="E1564" s="7" t="n">
        <v>31802</v>
      </c>
      <c r="F1564" s="6" t="s">
        <v>3136</v>
      </c>
      <c r="G1564" s="8" t="n">
        <v>32579342</v>
      </c>
      <c r="H1564" s="8" t="n">
        <v>32579342000</v>
      </c>
      <c r="I1564" s="8" t="n">
        <v>1000</v>
      </c>
      <c r="J1564" s="6" t="s">
        <v>17</v>
      </c>
      <c r="K1564" s="6" t="s">
        <v>4740</v>
      </c>
      <c r="L1564" s="6" t="s">
        <v>4741</v>
      </c>
      <c r="M1564" s="3"/>
      <c r="N1564" s="9" t="str">
        <f aca="false">IF(B1564="코스닥", TEXT(C1564,"000000")&amp;".KQ", IF(B1564="코넥스", "N/A",TEXT(C1564,"000000")&amp;".KS"))</f>
        <v>033050.KQ</v>
      </c>
      <c r="O1564" s="5"/>
      <c r="P1564" s="4" t="str">
        <f aca="false">IF(B1564="코스닥", "KOSDAQ:"&amp;TEXT(C1564,"000000"), IF(B1564="코넥스", "N/A","KRX:"&amp;TEXT(C1564,"000000")))</f>
        <v>KOSDAQ:033050</v>
      </c>
      <c r="Q1564" s="5"/>
    </row>
    <row r="1565" customFormat="false" ht="15.75" hidden="false" customHeight="false" outlineLevel="0" collapsed="false">
      <c r="A1565" s="6" t="n">
        <v>1563</v>
      </c>
      <c r="B1565" s="6" t="s">
        <v>21</v>
      </c>
      <c r="C1565" s="7" t="n">
        <v>94970</v>
      </c>
      <c r="D1565" s="6" t="s">
        <v>4742</v>
      </c>
      <c r="E1565" s="7" t="n">
        <v>32602</v>
      </c>
      <c r="F1565" s="6" t="s">
        <v>23</v>
      </c>
      <c r="G1565" s="8" t="n">
        <v>16748240</v>
      </c>
      <c r="H1565" s="8" t="n">
        <v>8374120000</v>
      </c>
      <c r="I1565" s="6" t="n">
        <v>500</v>
      </c>
      <c r="J1565" s="6" t="s">
        <v>17</v>
      </c>
      <c r="K1565" s="6" t="s">
        <v>4743</v>
      </c>
      <c r="L1565" s="6" t="s">
        <v>4744</v>
      </c>
      <c r="M1565" s="3"/>
      <c r="N1565" s="9" t="str">
        <f aca="false">IF(B1565="코스닥", TEXT(C1565,"000000")&amp;".KQ", IF(B1565="코넥스", "N/A",TEXT(C1565,"000000")&amp;".KS"))</f>
        <v>094970.KQ</v>
      </c>
      <c r="O1565" s="5"/>
      <c r="P1565" s="4" t="str">
        <f aca="false">IF(B1565="코스닥", "KOSDAQ:"&amp;TEXT(C1565,"000000"), IF(B1565="코넥스", "N/A","KRX:"&amp;TEXT(C1565,"000000")))</f>
        <v>KOSDAQ:094970</v>
      </c>
      <c r="Q1565" s="5"/>
    </row>
    <row r="1566" customFormat="false" ht="15.75" hidden="false" customHeight="false" outlineLevel="0" collapsed="false">
      <c r="A1566" s="6" t="n">
        <v>1564</v>
      </c>
      <c r="B1566" s="6" t="s">
        <v>21</v>
      </c>
      <c r="C1566" s="7" t="n">
        <v>58420</v>
      </c>
      <c r="D1566" s="6" t="s">
        <v>4745</v>
      </c>
      <c r="E1566" s="7" t="n">
        <v>105901</v>
      </c>
      <c r="F1566" s="6" t="s">
        <v>55</v>
      </c>
      <c r="G1566" s="8" t="n">
        <v>9291750</v>
      </c>
      <c r="H1566" s="8" t="n">
        <v>4645875000</v>
      </c>
      <c r="I1566" s="6" t="n">
        <v>500</v>
      </c>
      <c r="J1566" s="6" t="s">
        <v>17</v>
      </c>
      <c r="K1566" s="6" t="s">
        <v>4746</v>
      </c>
      <c r="L1566" s="6" t="s">
        <v>4747</v>
      </c>
      <c r="M1566" s="3"/>
      <c r="N1566" s="9" t="str">
        <f aca="false">IF(B1566="코스닥", TEXT(C1566,"000000")&amp;".KQ", IF(B1566="코넥스", "N/A",TEXT(C1566,"000000")&amp;".KS"))</f>
        <v>058420.KQ</v>
      </c>
      <c r="O1566" s="5"/>
      <c r="P1566" s="4" t="str">
        <f aca="false">IF(B1566="코스닥", "KOSDAQ:"&amp;TEXT(C1566,"000000"), IF(B1566="코넥스", "N/A","KRX:"&amp;TEXT(C1566,"000000")))</f>
        <v>KOSDAQ:058420</v>
      </c>
      <c r="Q1566" s="5"/>
    </row>
    <row r="1567" customFormat="false" ht="15.75" hidden="false" customHeight="false" outlineLevel="0" collapsed="false">
      <c r="A1567" s="6" t="n">
        <v>1565</v>
      </c>
      <c r="B1567" s="6" t="s">
        <v>21</v>
      </c>
      <c r="C1567" s="7" t="n">
        <v>36420</v>
      </c>
      <c r="D1567" s="6" t="s">
        <v>4748</v>
      </c>
      <c r="E1567" s="7" t="n">
        <v>137103</v>
      </c>
      <c r="F1567" s="6" t="s">
        <v>328</v>
      </c>
      <c r="G1567" s="8" t="n">
        <v>114068982</v>
      </c>
      <c r="H1567" s="8" t="n">
        <v>57034491000</v>
      </c>
      <c r="I1567" s="6" t="n">
        <v>500</v>
      </c>
      <c r="J1567" s="6" t="s">
        <v>17</v>
      </c>
      <c r="K1567" s="6" t="s">
        <v>4749</v>
      </c>
      <c r="L1567" s="6" t="s">
        <v>4750</v>
      </c>
      <c r="M1567" s="3"/>
      <c r="N1567" s="9" t="str">
        <f aca="false">IF(B1567="코스닥", TEXT(C1567,"000000")&amp;".KQ", IF(B1567="코넥스", "N/A",TEXT(C1567,"000000")&amp;".KS"))</f>
        <v>036420.KQ</v>
      </c>
      <c r="O1567" s="5"/>
      <c r="P1567" s="4" t="str">
        <f aca="false">IF(B1567="코스닥", "KOSDAQ:"&amp;TEXT(C1567,"000000"), IF(B1567="코넥스", "N/A","KRX:"&amp;TEXT(C1567,"000000")))</f>
        <v>KOSDAQ:036420</v>
      </c>
      <c r="Q1567" s="5"/>
    </row>
    <row r="1568" customFormat="false" ht="15.75" hidden="false" customHeight="false" outlineLevel="0" collapsed="false">
      <c r="A1568" s="6" t="n">
        <v>1566</v>
      </c>
      <c r="B1568" s="6" t="s">
        <v>21</v>
      </c>
      <c r="C1568" s="7" t="n">
        <v>89790</v>
      </c>
      <c r="D1568" s="6" t="s">
        <v>4751</v>
      </c>
      <c r="E1568" s="7" t="n">
        <v>32902</v>
      </c>
      <c r="F1568" s="6" t="s">
        <v>282</v>
      </c>
      <c r="G1568" s="8" t="n">
        <v>7472424</v>
      </c>
      <c r="H1568" s="8" t="n">
        <v>3736212000</v>
      </c>
      <c r="I1568" s="6" t="n">
        <v>500</v>
      </c>
      <c r="J1568" s="6" t="s">
        <v>17</v>
      </c>
      <c r="K1568" s="6" t="s">
        <v>4752</v>
      </c>
      <c r="L1568" s="6" t="s">
        <v>4753</v>
      </c>
      <c r="M1568" s="3"/>
      <c r="N1568" s="9" t="str">
        <f aca="false">IF(B1568="코스닥", TEXT(C1568,"000000")&amp;".KQ", IF(B1568="코넥스", "N/A",TEXT(C1568,"000000")&amp;".KS"))</f>
        <v>089790.KQ</v>
      </c>
      <c r="O1568" s="5"/>
      <c r="P1568" s="4" t="str">
        <f aca="false">IF(B1568="코스닥", "KOSDAQ:"&amp;TEXT(C1568,"000000"), IF(B1568="코넥스", "N/A","KRX:"&amp;TEXT(C1568,"000000")))</f>
        <v>KOSDAQ:089790</v>
      </c>
      <c r="Q1568" s="5"/>
    </row>
    <row r="1569" customFormat="false" ht="15.75" hidden="false" customHeight="false" outlineLevel="0" collapsed="false">
      <c r="A1569" s="6" t="n">
        <v>1567</v>
      </c>
      <c r="B1569" s="6" t="s">
        <v>21</v>
      </c>
      <c r="C1569" s="7" t="n">
        <v>52670</v>
      </c>
      <c r="D1569" s="6" t="s">
        <v>4754</v>
      </c>
      <c r="E1569" s="7" t="n">
        <v>32102</v>
      </c>
      <c r="F1569" s="6" t="s">
        <v>129</v>
      </c>
      <c r="G1569" s="8" t="n">
        <v>9600000</v>
      </c>
      <c r="H1569" s="8" t="n">
        <v>4800000000</v>
      </c>
      <c r="I1569" s="6" t="n">
        <v>500</v>
      </c>
      <c r="J1569" s="6" t="s">
        <v>17</v>
      </c>
      <c r="K1569" s="6" t="s">
        <v>4755</v>
      </c>
      <c r="L1569" s="6" t="s">
        <v>4756</v>
      </c>
      <c r="M1569" s="3"/>
      <c r="N1569" s="9" t="str">
        <f aca="false">IF(B1569="코스닥", TEXT(C1569,"000000")&amp;".KQ", IF(B1569="코넥스", "N/A",TEXT(C1569,"000000")&amp;".KS"))</f>
        <v>052670.KQ</v>
      </c>
      <c r="O1569" s="5"/>
      <c r="P1569" s="4" t="str">
        <f aca="false">IF(B1569="코스닥", "KOSDAQ:"&amp;TEXT(C1569,"000000"), IF(B1569="코넥스", "N/A","KRX:"&amp;TEXT(C1569,"000000")))</f>
        <v>KOSDAQ:052670</v>
      </c>
      <c r="Q1569" s="5"/>
    </row>
    <row r="1570" customFormat="false" ht="15.75" hidden="false" customHeight="false" outlineLevel="0" collapsed="false">
      <c r="A1570" s="6" t="n">
        <v>1568</v>
      </c>
      <c r="B1570" s="6" t="s">
        <v>21</v>
      </c>
      <c r="C1570" s="7" t="n">
        <v>23440</v>
      </c>
      <c r="D1570" s="6" t="s">
        <v>4757</v>
      </c>
      <c r="E1570" s="7" t="n">
        <v>32401</v>
      </c>
      <c r="F1570" s="6" t="s">
        <v>86</v>
      </c>
      <c r="G1570" s="8" t="n">
        <v>22014055</v>
      </c>
      <c r="H1570" s="8" t="n">
        <v>11007027500</v>
      </c>
      <c r="I1570" s="6" t="n">
        <v>500</v>
      </c>
      <c r="J1570" s="6" t="s">
        <v>17</v>
      </c>
      <c r="K1570" s="6" t="s">
        <v>4758</v>
      </c>
      <c r="L1570" s="6" t="s">
        <v>4759</v>
      </c>
      <c r="M1570" s="3"/>
      <c r="N1570" s="9" t="str">
        <f aca="false">IF(B1570="코스닥", TEXT(C1570,"000000")&amp;".KQ", IF(B1570="코넥스", "N/A",TEXT(C1570,"000000")&amp;".KS"))</f>
        <v>023440.KQ</v>
      </c>
      <c r="O1570" s="5"/>
      <c r="P1570" s="4" t="str">
        <f aca="false">IF(B1570="코스닥", "KOSDAQ:"&amp;TEXT(C1570,"000000"), IF(B1570="코넥스", "N/A","KRX:"&amp;TEXT(C1570,"000000")))</f>
        <v>KOSDAQ:023440</v>
      </c>
      <c r="Q1570" s="5"/>
    </row>
    <row r="1571" customFormat="false" ht="15.75" hidden="false" customHeight="false" outlineLevel="0" collapsed="false">
      <c r="A1571" s="6" t="n">
        <v>1569</v>
      </c>
      <c r="B1571" s="6" t="s">
        <v>21</v>
      </c>
      <c r="C1571" s="7" t="n">
        <v>38010</v>
      </c>
      <c r="D1571" s="6" t="s">
        <v>4760</v>
      </c>
      <c r="E1571" s="7" t="n">
        <v>32501</v>
      </c>
      <c r="F1571" s="6" t="s">
        <v>739</v>
      </c>
      <c r="G1571" s="8" t="n">
        <v>9000000</v>
      </c>
      <c r="H1571" s="8" t="n">
        <v>4500000000</v>
      </c>
      <c r="I1571" s="6" t="n">
        <v>500</v>
      </c>
      <c r="J1571" s="6" t="s">
        <v>17</v>
      </c>
      <c r="K1571" s="6" t="s">
        <v>4761</v>
      </c>
      <c r="L1571" s="6" t="s">
        <v>4762</v>
      </c>
      <c r="M1571" s="3"/>
      <c r="N1571" s="9" t="str">
        <f aca="false">IF(B1571="코스닥", TEXT(C1571,"000000")&amp;".KQ", IF(B1571="코넥스", "N/A",TEXT(C1571,"000000")&amp;".KS"))</f>
        <v>038010.KQ</v>
      </c>
      <c r="O1571" s="5"/>
      <c r="P1571" s="4" t="str">
        <f aca="false">IF(B1571="코스닥", "KOSDAQ:"&amp;TEXT(C1571,"000000"), IF(B1571="코넥스", "N/A","KRX:"&amp;TEXT(C1571,"000000")))</f>
        <v>KOSDAQ:038010</v>
      </c>
      <c r="Q1571" s="5"/>
    </row>
    <row r="1572" customFormat="false" ht="15.75" hidden="false" customHeight="false" outlineLevel="0" collapsed="false">
      <c r="A1572" s="6" t="n">
        <v>1570</v>
      </c>
      <c r="B1572" s="6" t="s">
        <v>21</v>
      </c>
      <c r="C1572" s="7" t="n">
        <v>80220</v>
      </c>
      <c r="D1572" s="6" t="s">
        <v>4763</v>
      </c>
      <c r="E1572" s="7" t="n">
        <v>32601</v>
      </c>
      <c r="F1572" s="6" t="s">
        <v>147</v>
      </c>
      <c r="G1572" s="8" t="n">
        <v>23428725</v>
      </c>
      <c r="H1572" s="8" t="n">
        <v>11864362500</v>
      </c>
      <c r="I1572" s="6" t="n">
        <v>500</v>
      </c>
      <c r="J1572" s="6" t="s">
        <v>17</v>
      </c>
      <c r="K1572" s="6" t="s">
        <v>4764</v>
      </c>
      <c r="L1572" s="6" t="s">
        <v>4765</v>
      </c>
      <c r="M1572" s="3"/>
      <c r="N1572" s="9" t="str">
        <f aca="false">IF(B1572="코스닥", TEXT(C1572,"000000")&amp;".KQ", IF(B1572="코넥스", "N/A",TEXT(C1572,"000000")&amp;".KS"))</f>
        <v>080220.KQ</v>
      </c>
      <c r="O1572" s="5"/>
      <c r="P1572" s="4" t="str">
        <f aca="false">IF(B1572="코스닥", "KOSDAQ:"&amp;TEXT(C1572,"000000"), IF(B1572="코넥스", "N/A","KRX:"&amp;TEXT(C1572,"000000")))</f>
        <v>KOSDAQ:080220</v>
      </c>
      <c r="Q1572" s="5"/>
    </row>
    <row r="1573" customFormat="false" ht="15.75" hidden="false" customHeight="false" outlineLevel="0" collapsed="false">
      <c r="A1573" s="6" t="n">
        <v>1571</v>
      </c>
      <c r="B1573" s="6" t="s">
        <v>21</v>
      </c>
      <c r="C1573" s="7" t="n">
        <v>83660</v>
      </c>
      <c r="D1573" s="6" t="s">
        <v>4766</v>
      </c>
      <c r="E1573" s="7" t="n">
        <v>32202</v>
      </c>
      <c r="F1573" s="6" t="s">
        <v>28</v>
      </c>
      <c r="G1573" s="8" t="n">
        <v>9314033</v>
      </c>
      <c r="H1573" s="8" t="n">
        <v>4657016500</v>
      </c>
      <c r="I1573" s="6" t="n">
        <v>500</v>
      </c>
      <c r="J1573" s="6" t="s">
        <v>17</v>
      </c>
      <c r="K1573" s="6" t="s">
        <v>4767</v>
      </c>
      <c r="L1573" s="6" t="s">
        <v>4768</v>
      </c>
      <c r="M1573" s="3"/>
      <c r="N1573" s="9" t="str">
        <f aca="false">IF(B1573="코스닥", TEXT(C1573,"000000")&amp;".KQ", IF(B1573="코넥스", "N/A",TEXT(C1573,"000000")&amp;".KS"))</f>
        <v>083660.KQ</v>
      </c>
      <c r="O1573" s="5"/>
      <c r="P1573" s="4" t="str">
        <f aca="false">IF(B1573="코스닥", "KOSDAQ:"&amp;TEXT(C1573,"000000"), IF(B1573="코넥스", "N/A","KRX:"&amp;TEXT(C1573,"000000")))</f>
        <v>KOSDAQ:083660</v>
      </c>
      <c r="Q1573" s="5"/>
    </row>
    <row r="1574" customFormat="false" ht="15.75" hidden="false" customHeight="false" outlineLevel="0" collapsed="false">
      <c r="A1574" s="6" t="n">
        <v>1572</v>
      </c>
      <c r="B1574" s="6" t="s">
        <v>21</v>
      </c>
      <c r="C1574" s="7" t="n">
        <v>82270</v>
      </c>
      <c r="D1574" s="6" t="s">
        <v>4769</v>
      </c>
      <c r="E1574" s="7" t="n">
        <v>32902</v>
      </c>
      <c r="F1574" s="6" t="s">
        <v>282</v>
      </c>
      <c r="G1574" s="8" t="n">
        <v>28746962</v>
      </c>
      <c r="H1574" s="8" t="n">
        <v>14373481000</v>
      </c>
      <c r="I1574" s="6" t="n">
        <v>500</v>
      </c>
      <c r="J1574" s="6" t="s">
        <v>17</v>
      </c>
      <c r="K1574" s="6" t="s">
        <v>4770</v>
      </c>
      <c r="L1574" s="6" t="s">
        <v>4771</v>
      </c>
      <c r="M1574" s="3"/>
      <c r="N1574" s="9" t="str">
        <f aca="false">IF(B1574="코스닥", TEXT(C1574,"000000")&amp;".KQ", IF(B1574="코넥스", "N/A",TEXT(C1574,"000000")&amp;".KS"))</f>
        <v>082270.KQ</v>
      </c>
      <c r="O1574" s="5"/>
      <c r="P1574" s="4" t="str">
        <f aca="false">IF(B1574="코스닥", "KOSDAQ:"&amp;TEXT(C1574,"000000"), IF(B1574="코넥스", "N/A","KRX:"&amp;TEXT(C1574,"000000")))</f>
        <v>KOSDAQ:082270</v>
      </c>
      <c r="Q1574" s="5"/>
    </row>
    <row r="1575" customFormat="false" ht="15.75" hidden="false" customHeight="false" outlineLevel="0" collapsed="false">
      <c r="A1575" s="6" t="n">
        <v>1573</v>
      </c>
      <c r="B1575" s="6" t="s">
        <v>21</v>
      </c>
      <c r="C1575" s="7" t="n">
        <v>41590</v>
      </c>
      <c r="D1575" s="6" t="s">
        <v>4772</v>
      </c>
      <c r="E1575" s="7" t="n">
        <v>32602</v>
      </c>
      <c r="F1575" s="6" t="s">
        <v>23</v>
      </c>
      <c r="G1575" s="8" t="n">
        <v>25661134</v>
      </c>
      <c r="H1575" s="8" t="n">
        <v>12830567000</v>
      </c>
      <c r="I1575" s="6" t="n">
        <v>500</v>
      </c>
      <c r="J1575" s="6" t="s">
        <v>17</v>
      </c>
      <c r="K1575" s="6" t="s">
        <v>4773</v>
      </c>
      <c r="L1575" s="6" t="s">
        <v>4774</v>
      </c>
      <c r="M1575" s="3"/>
      <c r="N1575" s="9" t="str">
        <f aca="false">IF(B1575="코스닥", TEXT(C1575,"000000")&amp;".KQ", IF(B1575="코넥스", "N/A",TEXT(C1575,"000000")&amp;".KS"))</f>
        <v>041590.KQ</v>
      </c>
      <c r="O1575" s="5"/>
      <c r="P1575" s="4" t="str">
        <f aca="false">IF(B1575="코스닥", "KOSDAQ:"&amp;TEXT(C1575,"000000"), IF(B1575="코넥스", "N/A","KRX:"&amp;TEXT(C1575,"000000")))</f>
        <v>KOSDAQ:041590</v>
      </c>
      <c r="Q1575" s="5"/>
    </row>
    <row r="1576" customFormat="false" ht="15.75" hidden="false" customHeight="false" outlineLevel="0" collapsed="false">
      <c r="A1576" s="6" t="n">
        <v>1574</v>
      </c>
      <c r="B1576" s="6" t="s">
        <v>21</v>
      </c>
      <c r="C1576" s="7" t="n">
        <v>44060</v>
      </c>
      <c r="D1576" s="6" t="s">
        <v>4775</v>
      </c>
      <c r="E1576" s="7" t="n">
        <v>32901</v>
      </c>
      <c r="F1576" s="6" t="s">
        <v>144</v>
      </c>
      <c r="G1576" s="8" t="n">
        <v>8289879</v>
      </c>
      <c r="H1576" s="8" t="n">
        <v>4144939500</v>
      </c>
      <c r="I1576" s="6" t="n">
        <v>500</v>
      </c>
      <c r="J1576" s="6" t="s">
        <v>17</v>
      </c>
      <c r="K1576" s="6" t="s">
        <v>4776</v>
      </c>
      <c r="L1576" s="6" t="s">
        <v>4777</v>
      </c>
      <c r="M1576" s="3"/>
      <c r="N1576" s="9" t="str">
        <f aca="false">IF(B1576="코스닥", TEXT(C1576,"000000")&amp;".KQ", IF(B1576="코넥스", "N/A",TEXT(C1576,"000000")&amp;".KS"))</f>
        <v>044060.KQ</v>
      </c>
      <c r="O1576" s="5"/>
      <c r="P1576" s="4" t="str">
        <f aca="false">IF(B1576="코스닥", "KOSDAQ:"&amp;TEXT(C1576,"000000"), IF(B1576="코넥스", "N/A","KRX:"&amp;TEXT(C1576,"000000")))</f>
        <v>KOSDAQ:044060</v>
      </c>
      <c r="Q1576" s="5"/>
    </row>
    <row r="1577" customFormat="false" ht="15.75" hidden="false" customHeight="false" outlineLevel="0" collapsed="false">
      <c r="A1577" s="6" t="n">
        <v>1575</v>
      </c>
      <c r="B1577" s="6" t="s">
        <v>21</v>
      </c>
      <c r="C1577" s="7" t="n">
        <v>34940</v>
      </c>
      <c r="D1577" s="6" t="s">
        <v>4778</v>
      </c>
      <c r="E1577" s="7" t="n">
        <v>32102</v>
      </c>
      <c r="F1577" s="6" t="s">
        <v>129</v>
      </c>
      <c r="G1577" s="8" t="n">
        <v>28310231</v>
      </c>
      <c r="H1577" s="8" t="n">
        <v>14155115500</v>
      </c>
      <c r="I1577" s="6" t="n">
        <v>500</v>
      </c>
      <c r="J1577" s="6" t="s">
        <v>17</v>
      </c>
      <c r="K1577" s="6" t="s">
        <v>4779</v>
      </c>
      <c r="L1577" s="6" t="s">
        <v>4780</v>
      </c>
      <c r="M1577" s="3"/>
      <c r="N1577" s="9" t="str">
        <f aca="false">IF(B1577="코스닥", TEXT(C1577,"000000")&amp;".KQ", IF(B1577="코넥스", "N/A",TEXT(C1577,"000000")&amp;".KS"))</f>
        <v>034940.KQ</v>
      </c>
      <c r="O1577" s="5"/>
      <c r="P1577" s="4" t="str">
        <f aca="false">IF(B1577="코스닥", "KOSDAQ:"&amp;TEXT(C1577,"000000"), IF(B1577="코넥스", "N/A","KRX:"&amp;TEXT(C1577,"000000")))</f>
        <v>KOSDAQ:034940</v>
      </c>
      <c r="Q1577" s="5"/>
    </row>
    <row r="1578" customFormat="false" ht="15.75" hidden="false" customHeight="false" outlineLevel="0" collapsed="false">
      <c r="A1578" s="6" t="n">
        <v>1576</v>
      </c>
      <c r="B1578" s="6" t="s">
        <v>21</v>
      </c>
      <c r="C1578" s="7" t="n">
        <v>101730</v>
      </c>
      <c r="D1578" s="6" t="s">
        <v>4781</v>
      </c>
      <c r="E1578" s="7" t="n">
        <v>105802</v>
      </c>
      <c r="F1578" s="6" t="s">
        <v>235</v>
      </c>
      <c r="G1578" s="8" t="n">
        <v>8505234</v>
      </c>
      <c r="H1578" s="8" t="n">
        <v>4252617000</v>
      </c>
      <c r="I1578" s="6" t="n">
        <v>500</v>
      </c>
      <c r="J1578" s="6" t="s">
        <v>17</v>
      </c>
      <c r="K1578" s="6" t="s">
        <v>4782</v>
      </c>
      <c r="L1578" s="6" t="s">
        <v>4783</v>
      </c>
      <c r="M1578" s="3"/>
      <c r="N1578" s="9" t="str">
        <f aca="false">IF(B1578="코스닥", TEXT(C1578,"000000")&amp;".KQ", IF(B1578="코넥스", "N/A",TEXT(C1578,"000000")&amp;".KS"))</f>
        <v>101730.KQ</v>
      </c>
      <c r="O1578" s="5"/>
      <c r="P1578" s="4" t="str">
        <f aca="false">IF(B1578="코스닥", "KOSDAQ:"&amp;TEXT(C1578,"000000"), IF(B1578="코넥스", "N/A","KRX:"&amp;TEXT(C1578,"000000")))</f>
        <v>KOSDAQ:101730</v>
      </c>
      <c r="Q1578" s="5"/>
    </row>
    <row r="1579" customFormat="false" ht="15.75" hidden="false" customHeight="false" outlineLevel="0" collapsed="false">
      <c r="A1579" s="6" t="n">
        <v>1577</v>
      </c>
      <c r="B1579" s="6" t="s">
        <v>21</v>
      </c>
      <c r="C1579" s="7" t="n">
        <v>67000</v>
      </c>
      <c r="D1579" s="6" t="s">
        <v>4784</v>
      </c>
      <c r="E1579" s="7" t="n">
        <v>105802</v>
      </c>
      <c r="F1579" s="6" t="s">
        <v>235</v>
      </c>
      <c r="G1579" s="8" t="n">
        <v>11762443</v>
      </c>
      <c r="H1579" s="8" t="n">
        <v>5881221500</v>
      </c>
      <c r="I1579" s="6" t="n">
        <v>500</v>
      </c>
      <c r="J1579" s="6" t="s">
        <v>17</v>
      </c>
      <c r="K1579" s="6" t="s">
        <v>4785</v>
      </c>
      <c r="L1579" s="6" t="s">
        <v>4786</v>
      </c>
      <c r="M1579" s="3"/>
      <c r="N1579" s="9" t="str">
        <f aca="false">IF(B1579="코스닥", TEXT(C1579,"000000")&amp;".KQ", IF(B1579="코넥스", "N/A",TEXT(C1579,"000000")&amp;".KS"))</f>
        <v>067000.KQ</v>
      </c>
      <c r="O1579" s="5"/>
      <c r="P1579" s="4" t="str">
        <f aca="false">IF(B1579="코스닥", "KOSDAQ:"&amp;TEXT(C1579,"000000"), IF(B1579="코넥스", "N/A","KRX:"&amp;TEXT(C1579,"000000")))</f>
        <v>KOSDAQ:067000</v>
      </c>
      <c r="Q1579" s="5"/>
    </row>
    <row r="1580" customFormat="false" ht="15.75" hidden="false" customHeight="false" outlineLevel="0" collapsed="false">
      <c r="A1580" s="6" t="n">
        <v>1578</v>
      </c>
      <c r="B1580" s="6" t="s">
        <v>21</v>
      </c>
      <c r="C1580" s="7" t="n">
        <v>33340</v>
      </c>
      <c r="D1580" s="6" t="s">
        <v>4787</v>
      </c>
      <c r="E1580" s="7" t="n">
        <v>31401</v>
      </c>
      <c r="F1580" s="6" t="s">
        <v>48</v>
      </c>
      <c r="G1580" s="8" t="n">
        <v>26412536</v>
      </c>
      <c r="H1580" s="8" t="n">
        <v>13206268000</v>
      </c>
      <c r="I1580" s="6" t="n">
        <v>500</v>
      </c>
      <c r="J1580" s="6" t="s">
        <v>17</v>
      </c>
      <c r="K1580" s="6" t="s">
        <v>4788</v>
      </c>
      <c r="L1580" s="6" t="s">
        <v>4789</v>
      </c>
      <c r="M1580" s="3"/>
      <c r="N1580" s="9" t="str">
        <f aca="false">IF(B1580="코스닥", TEXT(C1580,"000000")&amp;".KQ", IF(B1580="코넥스", "N/A",TEXT(C1580,"000000")&amp;".KS"))</f>
        <v>033340.KQ</v>
      </c>
      <c r="O1580" s="5"/>
      <c r="P1580" s="4" t="str">
        <f aca="false">IF(B1580="코스닥", "KOSDAQ:"&amp;TEXT(C1580,"000000"), IF(B1580="코넥스", "N/A","KRX:"&amp;TEXT(C1580,"000000")))</f>
        <v>KOSDAQ:033340</v>
      </c>
      <c r="Q1580" s="5"/>
    </row>
    <row r="1581" customFormat="false" ht="15.75" hidden="false" customHeight="false" outlineLevel="0" collapsed="false">
      <c r="A1581" s="6" t="n">
        <v>1579</v>
      </c>
      <c r="B1581" s="6" t="s">
        <v>21</v>
      </c>
      <c r="C1581" s="7" t="n">
        <v>36930</v>
      </c>
      <c r="D1581" s="6" t="s">
        <v>4790</v>
      </c>
      <c r="E1581" s="7" t="n">
        <v>32902</v>
      </c>
      <c r="F1581" s="6" t="s">
        <v>282</v>
      </c>
      <c r="G1581" s="8" t="n">
        <v>48249212</v>
      </c>
      <c r="H1581" s="8" t="n">
        <v>24124606000</v>
      </c>
      <c r="I1581" s="6" t="n">
        <v>500</v>
      </c>
      <c r="J1581" s="6" t="s">
        <v>17</v>
      </c>
      <c r="K1581" s="6" t="s">
        <v>4791</v>
      </c>
      <c r="L1581" s="6" t="s">
        <v>4792</v>
      </c>
      <c r="M1581" s="3"/>
      <c r="N1581" s="9" t="str">
        <f aca="false">IF(B1581="코스닥", TEXT(C1581,"000000")&amp;".KQ", IF(B1581="코넥스", "N/A",TEXT(C1581,"000000")&amp;".KS"))</f>
        <v>036930.KQ</v>
      </c>
      <c r="O1581" s="5"/>
      <c r="P1581" s="4" t="str">
        <f aca="false">IF(B1581="코스닥", "KOSDAQ:"&amp;TEXT(C1581,"000000"), IF(B1581="코넥스", "N/A","KRX:"&amp;TEXT(C1581,"000000")))</f>
        <v>KOSDAQ:036930</v>
      </c>
      <c r="Q1581" s="5"/>
    </row>
    <row r="1582" customFormat="false" ht="15.75" hidden="false" customHeight="false" outlineLevel="0" collapsed="false">
      <c r="A1582" s="6" t="n">
        <v>1580</v>
      </c>
      <c r="B1582" s="6" t="s">
        <v>21</v>
      </c>
      <c r="C1582" s="7" t="n">
        <v>72020</v>
      </c>
      <c r="D1582" s="6" t="s">
        <v>4793</v>
      </c>
      <c r="E1582" s="7" t="n">
        <v>32101</v>
      </c>
      <c r="F1582" s="6" t="s">
        <v>360</v>
      </c>
      <c r="G1582" s="8" t="n">
        <v>7320000</v>
      </c>
      <c r="H1582" s="8" t="n">
        <v>3660000000</v>
      </c>
      <c r="I1582" s="6" t="n">
        <v>500</v>
      </c>
      <c r="J1582" s="6" t="s">
        <v>17</v>
      </c>
      <c r="K1582" s="6" t="s">
        <v>4794</v>
      </c>
      <c r="L1582" s="6" t="s">
        <v>4795</v>
      </c>
      <c r="M1582" s="3"/>
      <c r="N1582" s="9" t="str">
        <f aca="false">IF(B1582="코스닥", TEXT(C1582,"000000")&amp;".KQ", IF(B1582="코넥스", "N/A",TEXT(C1582,"000000")&amp;".KS"))</f>
        <v>072020.KQ</v>
      </c>
      <c r="O1582" s="5"/>
      <c r="P1582" s="4" t="str">
        <f aca="false">IF(B1582="코스닥", "KOSDAQ:"&amp;TEXT(C1582,"000000"), IF(B1582="코넥스", "N/A","KRX:"&amp;TEXT(C1582,"000000")))</f>
        <v>KOSDAQ:072020</v>
      </c>
      <c r="Q1582" s="5"/>
    </row>
    <row r="1583" customFormat="false" ht="15.75" hidden="false" customHeight="false" outlineLevel="0" collapsed="false">
      <c r="A1583" s="6" t="n">
        <v>1581</v>
      </c>
      <c r="B1583" s="6" t="s">
        <v>21</v>
      </c>
      <c r="C1583" s="7" t="n">
        <v>440</v>
      </c>
      <c r="D1583" s="6" t="s">
        <v>4796</v>
      </c>
      <c r="E1583" s="7" t="n">
        <v>74607</v>
      </c>
      <c r="F1583" s="6" t="s">
        <v>90</v>
      </c>
      <c r="G1583" s="8" t="n">
        <v>1245426</v>
      </c>
      <c r="H1583" s="8" t="n">
        <v>3113565000</v>
      </c>
      <c r="I1583" s="8" t="n">
        <v>2500</v>
      </c>
      <c r="J1583" s="6" t="s">
        <v>17</v>
      </c>
      <c r="K1583" s="6" t="s">
        <v>4797</v>
      </c>
      <c r="L1583" s="6" t="s">
        <v>4798</v>
      </c>
      <c r="M1583" s="3"/>
      <c r="N1583" s="9" t="str">
        <f aca="false">IF(B1583="코스닥", TEXT(C1583,"000000")&amp;".KQ", IF(B1583="코넥스", "N/A",TEXT(C1583,"000000")&amp;".KS"))</f>
        <v>000440.KQ</v>
      </c>
      <c r="O1583" s="5"/>
      <c r="P1583" s="4" t="str">
        <f aca="false">IF(B1583="코스닥", "KOSDAQ:"&amp;TEXT(C1583,"000000"), IF(B1583="코넥스", "N/A","KRX:"&amp;TEXT(C1583,"000000")))</f>
        <v>KOSDAQ:000440</v>
      </c>
      <c r="Q1583" s="5"/>
    </row>
    <row r="1584" customFormat="false" ht="15.75" hidden="false" customHeight="false" outlineLevel="0" collapsed="false">
      <c r="A1584" s="6" t="n">
        <v>1582</v>
      </c>
      <c r="B1584" s="6" t="s">
        <v>21</v>
      </c>
      <c r="C1584" s="7" t="n">
        <v>54180</v>
      </c>
      <c r="D1584" s="6" t="s">
        <v>4799</v>
      </c>
      <c r="E1584" s="7" t="n">
        <v>33101</v>
      </c>
      <c r="F1584" s="6" t="s">
        <v>598</v>
      </c>
      <c r="G1584" s="8" t="n">
        <v>21860000</v>
      </c>
      <c r="H1584" s="8" t="n">
        <v>10930000000</v>
      </c>
      <c r="I1584" s="6" t="n">
        <v>500</v>
      </c>
      <c r="J1584" s="6" t="s">
        <v>17</v>
      </c>
      <c r="K1584" s="6" t="s">
        <v>4800</v>
      </c>
      <c r="L1584" s="6" t="s">
        <v>4801</v>
      </c>
      <c r="M1584" s="3"/>
      <c r="N1584" s="9" t="str">
        <f aca="false">IF(B1584="코스닥", TEXT(C1584,"000000")&amp;".KQ", IF(B1584="코넥스", "N/A",TEXT(C1584,"000000")&amp;".KS"))</f>
        <v>054180.KQ</v>
      </c>
      <c r="O1584" s="5"/>
      <c r="P1584" s="4" t="str">
        <f aca="false">IF(B1584="코스닥", "KOSDAQ:"&amp;TEXT(C1584,"000000"), IF(B1584="코넥스", "N/A","KRX:"&amp;TEXT(C1584,"000000")))</f>
        <v>KOSDAQ:054180</v>
      </c>
      <c r="Q1584" s="5"/>
    </row>
    <row r="1585" customFormat="false" ht="15.75" hidden="false" customHeight="false" outlineLevel="0" collapsed="false">
      <c r="A1585" s="6" t="n">
        <v>1583</v>
      </c>
      <c r="B1585" s="6" t="s">
        <v>21</v>
      </c>
      <c r="C1585" s="7" t="n">
        <v>155960</v>
      </c>
      <c r="D1585" s="6" t="s">
        <v>4802</v>
      </c>
      <c r="E1585" s="7" t="n">
        <v>32602</v>
      </c>
      <c r="F1585" s="6" t="s">
        <v>23</v>
      </c>
      <c r="G1585" s="8" t="n">
        <v>18149154</v>
      </c>
      <c r="H1585" s="8" t="n">
        <v>9074577000</v>
      </c>
      <c r="I1585" s="6" t="n">
        <v>500</v>
      </c>
      <c r="J1585" s="6" t="s">
        <v>17</v>
      </c>
      <c r="K1585" s="6" t="s">
        <v>4803</v>
      </c>
      <c r="L1585" s="6" t="s">
        <v>4804</v>
      </c>
      <c r="M1585" s="3"/>
      <c r="N1585" s="9" t="str">
        <f aca="false">IF(B1585="코스닥", TEXT(C1585,"000000")&amp;".KQ", IF(B1585="코넥스", "N/A",TEXT(C1585,"000000")&amp;".KS"))</f>
        <v>155960.KQ</v>
      </c>
      <c r="O1585" s="5"/>
      <c r="P1585" s="4" t="str">
        <f aca="false">IF(B1585="코스닥", "KOSDAQ:"&amp;TEXT(C1585,"000000"), IF(B1585="코넥스", "N/A","KRX:"&amp;TEXT(C1585,"000000")))</f>
        <v>KOSDAQ:155960</v>
      </c>
      <c r="Q1585" s="5"/>
    </row>
    <row r="1586" customFormat="false" ht="15.75" hidden="false" customHeight="false" outlineLevel="0" collapsed="false">
      <c r="A1586" s="6" t="n">
        <v>1584</v>
      </c>
      <c r="B1586" s="6" t="s">
        <v>21</v>
      </c>
      <c r="C1586" s="7" t="n">
        <v>114570</v>
      </c>
      <c r="D1586" s="6" t="s">
        <v>4805</v>
      </c>
      <c r="E1586" s="7" t="n">
        <v>32601</v>
      </c>
      <c r="F1586" s="6" t="s">
        <v>147</v>
      </c>
      <c r="G1586" s="8" t="n">
        <v>15930342</v>
      </c>
      <c r="H1586" s="8" t="n">
        <v>7965171000</v>
      </c>
      <c r="I1586" s="6" t="n">
        <v>500</v>
      </c>
      <c r="J1586" s="6" t="s">
        <v>17</v>
      </c>
      <c r="K1586" s="6" t="s">
        <v>4806</v>
      </c>
      <c r="L1586" s="6" t="s">
        <v>4807</v>
      </c>
      <c r="M1586" s="3"/>
      <c r="N1586" s="9" t="str">
        <f aca="false">IF(B1586="코스닥", TEXT(C1586,"000000")&amp;".KQ", IF(B1586="코넥스", "N/A",TEXT(C1586,"000000")&amp;".KS"))</f>
        <v>114570.KQ</v>
      </c>
      <c r="O1586" s="5"/>
      <c r="P1586" s="4" t="str">
        <f aca="false">IF(B1586="코스닥", "KOSDAQ:"&amp;TEXT(C1586,"000000"), IF(B1586="코넥스", "N/A","KRX:"&amp;TEXT(C1586,"000000")))</f>
        <v>KOSDAQ:114570</v>
      </c>
      <c r="Q1586" s="5"/>
    </row>
    <row r="1587" customFormat="false" ht="15.75" hidden="false" customHeight="false" outlineLevel="0" collapsed="false">
      <c r="A1587" s="6" t="n">
        <v>1585</v>
      </c>
      <c r="B1587" s="6" t="s">
        <v>21</v>
      </c>
      <c r="C1587" s="7" t="n">
        <v>51160</v>
      </c>
      <c r="D1587" s="6" t="s">
        <v>4808</v>
      </c>
      <c r="E1587" s="7" t="n">
        <v>105802</v>
      </c>
      <c r="F1587" s="6" t="s">
        <v>235</v>
      </c>
      <c r="G1587" s="8" t="n">
        <v>12156245</v>
      </c>
      <c r="H1587" s="8" t="n">
        <v>6078122500</v>
      </c>
      <c r="I1587" s="6" t="n">
        <v>500</v>
      </c>
      <c r="J1587" s="6" t="s">
        <v>17</v>
      </c>
      <c r="K1587" s="6" t="s">
        <v>4809</v>
      </c>
      <c r="L1587" s="6" t="s">
        <v>4810</v>
      </c>
      <c r="M1587" s="3"/>
      <c r="N1587" s="9" t="str">
        <f aca="false">IF(B1587="코스닥", TEXT(C1587,"000000")&amp;".KQ", IF(B1587="코넥스", "N/A",TEXT(C1587,"000000")&amp;".KS"))</f>
        <v>051160.KQ</v>
      </c>
      <c r="O1587" s="5"/>
      <c r="P1587" s="4" t="str">
        <f aca="false">IF(B1587="코스닥", "KOSDAQ:"&amp;TEXT(C1587,"000000"), IF(B1587="코넥스", "N/A","KRX:"&amp;TEXT(C1587,"000000")))</f>
        <v>KOSDAQ:051160</v>
      </c>
      <c r="Q1587" s="5"/>
    </row>
    <row r="1588" customFormat="false" ht="15.75" hidden="false" customHeight="false" outlineLevel="0" collapsed="false">
      <c r="A1588" s="6" t="n">
        <v>1586</v>
      </c>
      <c r="B1588" s="6" t="s">
        <v>21</v>
      </c>
      <c r="C1588" s="7" t="n">
        <v>53050</v>
      </c>
      <c r="D1588" s="6" t="s">
        <v>4811</v>
      </c>
      <c r="E1588" s="7" t="n">
        <v>43502</v>
      </c>
      <c r="F1588" s="6" t="s">
        <v>342</v>
      </c>
      <c r="G1588" s="8" t="n">
        <v>27487602</v>
      </c>
      <c r="H1588" s="8" t="n">
        <v>14054360000</v>
      </c>
      <c r="I1588" s="6" t="n">
        <v>500</v>
      </c>
      <c r="J1588" s="6" t="s">
        <v>17</v>
      </c>
      <c r="K1588" s="6" t="s">
        <v>4812</v>
      </c>
      <c r="L1588" s="6" t="s">
        <v>4813</v>
      </c>
      <c r="M1588" s="3"/>
      <c r="N1588" s="9" t="str">
        <f aca="false">IF(B1588="코스닥", TEXT(C1588,"000000")&amp;".KQ", IF(B1588="코넥스", "N/A",TEXT(C1588,"000000")&amp;".KS"))</f>
        <v>053050.KQ</v>
      </c>
      <c r="O1588" s="5"/>
      <c r="P1588" s="4" t="str">
        <f aca="false">IF(B1588="코스닥", "KOSDAQ:"&amp;TEXT(C1588,"000000"), IF(B1588="코넥스", "N/A","KRX:"&amp;TEXT(C1588,"000000")))</f>
        <v>KOSDAQ:053050</v>
      </c>
      <c r="Q1588" s="5"/>
    </row>
    <row r="1589" customFormat="false" ht="15.75" hidden="false" customHeight="false" outlineLevel="0" collapsed="false">
      <c r="A1589" s="6" t="n">
        <v>1587</v>
      </c>
      <c r="B1589" s="6" t="s">
        <v>21</v>
      </c>
      <c r="C1589" s="7" t="n">
        <v>119850</v>
      </c>
      <c r="D1589" s="6" t="s">
        <v>4814</v>
      </c>
      <c r="E1589" s="7" t="n">
        <v>32801</v>
      </c>
      <c r="F1589" s="6" t="s">
        <v>223</v>
      </c>
      <c r="G1589" s="8" t="n">
        <v>8560678</v>
      </c>
      <c r="H1589" s="8" t="n">
        <v>4280339000</v>
      </c>
      <c r="I1589" s="6" t="n">
        <v>500</v>
      </c>
      <c r="J1589" s="6" t="s">
        <v>17</v>
      </c>
      <c r="K1589" s="6" t="s">
        <v>4815</v>
      </c>
      <c r="L1589" s="6" t="s">
        <v>4816</v>
      </c>
      <c r="M1589" s="3"/>
      <c r="N1589" s="9" t="str">
        <f aca="false">IF(B1589="코스닥", TEXT(C1589,"000000")&amp;".KQ", IF(B1589="코넥스", "N/A",TEXT(C1589,"000000")&amp;".KS"))</f>
        <v>119850.KQ</v>
      </c>
      <c r="O1589" s="5"/>
      <c r="P1589" s="4" t="str">
        <f aca="false">IF(B1589="코스닥", "KOSDAQ:"&amp;TEXT(C1589,"000000"), IF(B1589="코넥스", "N/A","KRX:"&amp;TEXT(C1589,"000000")))</f>
        <v>KOSDAQ:119850</v>
      </c>
      <c r="Q1589" s="5"/>
    </row>
    <row r="1590" customFormat="false" ht="15.75" hidden="false" customHeight="false" outlineLevel="0" collapsed="false">
      <c r="A1590" s="6" t="n">
        <v>1588</v>
      </c>
      <c r="B1590" s="6" t="s">
        <v>21</v>
      </c>
      <c r="C1590" s="7" t="n">
        <v>65060</v>
      </c>
      <c r="D1590" s="6" t="s">
        <v>4817</v>
      </c>
      <c r="E1590" s="7" t="n">
        <v>31401</v>
      </c>
      <c r="F1590" s="6" t="s">
        <v>48</v>
      </c>
      <c r="G1590" s="8" t="n">
        <v>52739637</v>
      </c>
      <c r="H1590" s="8" t="n">
        <v>26369818500</v>
      </c>
      <c r="I1590" s="6" t="n">
        <v>500</v>
      </c>
      <c r="J1590" s="6" t="s">
        <v>17</v>
      </c>
      <c r="K1590" s="6" t="s">
        <v>4818</v>
      </c>
      <c r="L1590" s="6" t="s">
        <v>4819</v>
      </c>
      <c r="M1590" s="3"/>
      <c r="N1590" s="9" t="str">
        <f aca="false">IF(B1590="코스닥", TEXT(C1590,"000000")&amp;".KQ", IF(B1590="코넥스", "N/A",TEXT(C1590,"000000")&amp;".KS"))</f>
        <v>065060.KQ</v>
      </c>
      <c r="O1590" s="5"/>
      <c r="P1590" s="4" t="str">
        <f aca="false">IF(B1590="코스닥", "KOSDAQ:"&amp;TEXT(C1590,"000000"), IF(B1590="코넥스", "N/A","KRX:"&amp;TEXT(C1590,"000000")))</f>
        <v>KOSDAQ:065060</v>
      </c>
      <c r="Q1590" s="5"/>
    </row>
    <row r="1591" customFormat="false" ht="15.75" hidden="false" customHeight="false" outlineLevel="0" collapsed="false">
      <c r="A1591" s="6" t="n">
        <v>1589</v>
      </c>
      <c r="B1591" s="6" t="s">
        <v>21</v>
      </c>
      <c r="C1591" s="7" t="n">
        <v>18290</v>
      </c>
      <c r="D1591" s="6" t="s">
        <v>4820</v>
      </c>
      <c r="E1591" s="7" t="n">
        <v>32603</v>
      </c>
      <c r="F1591" s="6" t="s">
        <v>1264</v>
      </c>
      <c r="G1591" s="8" t="n">
        <v>61397542</v>
      </c>
      <c r="H1591" s="8" t="n">
        <v>30698771000</v>
      </c>
      <c r="I1591" s="6" t="n">
        <v>500</v>
      </c>
      <c r="J1591" s="6" t="s">
        <v>17</v>
      </c>
      <c r="K1591" s="6" t="s">
        <v>4821</v>
      </c>
      <c r="L1591" s="6" t="s">
        <v>4822</v>
      </c>
      <c r="M1591" s="3"/>
      <c r="N1591" s="9" t="str">
        <f aca="false">IF(B1591="코스닥", TEXT(C1591,"000000")&amp;".KQ", IF(B1591="코넥스", "N/A",TEXT(C1591,"000000")&amp;".KS"))</f>
        <v>018290.KQ</v>
      </c>
      <c r="O1591" s="5"/>
      <c r="P1591" s="4" t="str">
        <f aca="false">IF(B1591="코스닥", "KOSDAQ:"&amp;TEXT(C1591,"000000"), IF(B1591="코넥스", "N/A","KRX:"&amp;TEXT(C1591,"000000")))</f>
        <v>KOSDAQ:018290</v>
      </c>
      <c r="Q1591" s="5"/>
    </row>
    <row r="1592" customFormat="false" ht="15.75" hidden="false" customHeight="false" outlineLevel="0" collapsed="false">
      <c r="A1592" s="6" t="n">
        <v>1590</v>
      </c>
      <c r="B1592" s="6" t="s">
        <v>21</v>
      </c>
      <c r="C1592" s="7" t="n">
        <v>115450</v>
      </c>
      <c r="D1592" s="6" t="s">
        <v>4823</v>
      </c>
      <c r="E1592" s="7" t="n">
        <v>32602</v>
      </c>
      <c r="F1592" s="6" t="s">
        <v>23</v>
      </c>
      <c r="G1592" s="8" t="n">
        <v>20286670</v>
      </c>
      <c r="H1592" s="8" t="n">
        <v>10143335000</v>
      </c>
      <c r="I1592" s="6" t="n">
        <v>500</v>
      </c>
      <c r="J1592" s="6" t="s">
        <v>17</v>
      </c>
      <c r="K1592" s="6" t="s">
        <v>4824</v>
      </c>
      <c r="L1592" s="6" t="s">
        <v>4825</v>
      </c>
      <c r="M1592" s="3"/>
      <c r="N1592" s="9" t="str">
        <f aca="false">IF(B1592="코스닥", TEXT(C1592,"000000")&amp;".KQ", IF(B1592="코넥스", "N/A",TEXT(C1592,"000000")&amp;".KS"))</f>
        <v>115450.KQ</v>
      </c>
      <c r="O1592" s="5"/>
      <c r="P1592" s="4" t="str">
        <f aca="false">IF(B1592="코스닥", "KOSDAQ:"&amp;TEXT(C1592,"000000"), IF(B1592="코넥스", "N/A","KRX:"&amp;TEXT(C1592,"000000")))</f>
        <v>KOSDAQ:115450</v>
      </c>
      <c r="Q1592" s="5"/>
    </row>
    <row r="1593" customFormat="false" ht="15.75" hidden="false" customHeight="false" outlineLevel="0" collapsed="false">
      <c r="A1593" s="6" t="n">
        <v>1591</v>
      </c>
      <c r="B1593" s="6" t="s">
        <v>21</v>
      </c>
      <c r="C1593" s="7" t="n">
        <v>18120</v>
      </c>
      <c r="D1593" s="6" t="s">
        <v>4826</v>
      </c>
      <c r="E1593" s="7" t="n">
        <v>31101</v>
      </c>
      <c r="F1593" s="6" t="s">
        <v>227</v>
      </c>
      <c r="G1593" s="8" t="n">
        <v>7524000</v>
      </c>
      <c r="H1593" s="8" t="n">
        <v>3984450000</v>
      </c>
      <c r="I1593" s="6" t="n">
        <v>500</v>
      </c>
      <c r="J1593" s="6" t="s">
        <v>17</v>
      </c>
      <c r="K1593" s="6" t="s">
        <v>4827</v>
      </c>
      <c r="L1593" s="6" t="s">
        <v>4828</v>
      </c>
      <c r="M1593" s="3"/>
      <c r="N1593" s="9" t="str">
        <f aca="false">IF(B1593="코스닥", TEXT(C1593,"000000")&amp;".KQ", IF(B1593="코넥스", "N/A",TEXT(C1593,"000000")&amp;".KS"))</f>
        <v>018120.KQ</v>
      </c>
      <c r="O1593" s="5"/>
      <c r="P1593" s="4" t="str">
        <f aca="false">IF(B1593="코스닥", "KOSDAQ:"&amp;TEXT(C1593,"000000"), IF(B1593="코넥스", "N/A","KRX:"&amp;TEXT(C1593,"000000")))</f>
        <v>KOSDAQ:018120</v>
      </c>
      <c r="Q1593" s="5"/>
    </row>
    <row r="1594" customFormat="false" ht="15.75" hidden="false" customHeight="false" outlineLevel="0" collapsed="false">
      <c r="A1594" s="6" t="n">
        <v>1592</v>
      </c>
      <c r="B1594" s="6" t="s">
        <v>21</v>
      </c>
      <c r="C1594" s="7" t="n">
        <v>109820</v>
      </c>
      <c r="D1594" s="6" t="s">
        <v>4829</v>
      </c>
      <c r="E1594" s="7" t="n">
        <v>137001</v>
      </c>
      <c r="F1594" s="6" t="s">
        <v>2721</v>
      </c>
      <c r="G1594" s="8" t="n">
        <v>8471571</v>
      </c>
      <c r="H1594" s="8" t="n">
        <v>4235785500</v>
      </c>
      <c r="I1594" s="6" t="n">
        <v>500</v>
      </c>
      <c r="J1594" s="6" t="s">
        <v>17</v>
      </c>
      <c r="K1594" s="6" t="s">
        <v>4830</v>
      </c>
      <c r="L1594" s="6" t="s">
        <v>4831</v>
      </c>
      <c r="M1594" s="3"/>
      <c r="N1594" s="9" t="str">
        <f aca="false">IF(B1594="코스닥", TEXT(C1594,"000000")&amp;".KQ", IF(B1594="코넥스", "N/A",TEXT(C1594,"000000")&amp;".KS"))</f>
        <v>109820.KQ</v>
      </c>
      <c r="O1594" s="5"/>
      <c r="P1594" s="4" t="str">
        <f aca="false">IF(B1594="코스닥", "KOSDAQ:"&amp;TEXT(C1594,"000000"), IF(B1594="코넥스", "N/A","KRX:"&amp;TEXT(C1594,"000000")))</f>
        <v>KOSDAQ:109820</v>
      </c>
      <c r="Q1594" s="5"/>
    </row>
    <row r="1595" customFormat="false" ht="15.75" hidden="false" customHeight="false" outlineLevel="0" collapsed="false">
      <c r="A1595" s="6" t="n">
        <v>1593</v>
      </c>
      <c r="B1595" s="6" t="s">
        <v>21</v>
      </c>
      <c r="C1595" s="7" t="n">
        <v>86060</v>
      </c>
      <c r="D1595" s="6" t="s">
        <v>4832</v>
      </c>
      <c r="E1595" s="7" t="n">
        <v>31008</v>
      </c>
      <c r="F1595" s="6" t="s">
        <v>1184</v>
      </c>
      <c r="G1595" s="8" t="n">
        <v>7903833</v>
      </c>
      <c r="H1595" s="8" t="n">
        <v>3951916500</v>
      </c>
      <c r="I1595" s="6" t="n">
        <v>500</v>
      </c>
      <c r="J1595" s="6" t="s">
        <v>17</v>
      </c>
      <c r="K1595" s="6" t="s">
        <v>4833</v>
      </c>
      <c r="L1595" s="6" t="s">
        <v>4834</v>
      </c>
      <c r="M1595" s="3"/>
      <c r="N1595" s="9" t="str">
        <f aca="false">IF(B1595="코스닥", TEXT(C1595,"000000")&amp;".KQ", IF(B1595="코넥스", "N/A",TEXT(C1595,"000000")&amp;".KS"))</f>
        <v>086060.KQ</v>
      </c>
      <c r="O1595" s="5"/>
      <c r="P1595" s="4" t="str">
        <f aca="false">IF(B1595="코스닥", "KOSDAQ:"&amp;TEXT(C1595,"000000"), IF(B1595="코넥스", "N/A","KRX:"&amp;TEXT(C1595,"000000")))</f>
        <v>KOSDAQ:086060</v>
      </c>
      <c r="Q1595" s="5"/>
    </row>
    <row r="1596" customFormat="false" ht="15.75" hidden="false" customHeight="false" outlineLevel="0" collapsed="false">
      <c r="A1596" s="6" t="n">
        <v>1594</v>
      </c>
      <c r="B1596" s="6" t="s">
        <v>21</v>
      </c>
      <c r="C1596" s="7" t="n">
        <v>36890</v>
      </c>
      <c r="D1596" s="6" t="s">
        <v>4835</v>
      </c>
      <c r="E1596" s="7" t="n">
        <v>32902</v>
      </c>
      <c r="F1596" s="6" t="s">
        <v>282</v>
      </c>
      <c r="G1596" s="8" t="n">
        <v>20000000</v>
      </c>
      <c r="H1596" s="8" t="n">
        <v>10000000000</v>
      </c>
      <c r="I1596" s="6" t="n">
        <v>500</v>
      </c>
      <c r="J1596" s="6" t="s">
        <v>17</v>
      </c>
      <c r="K1596" s="6" t="s">
        <v>4836</v>
      </c>
      <c r="L1596" s="6" t="s">
        <v>4837</v>
      </c>
      <c r="M1596" s="3"/>
      <c r="N1596" s="9" t="str">
        <f aca="false">IF(B1596="코스닥", TEXT(C1596,"000000")&amp;".KQ", IF(B1596="코넥스", "N/A",TEXT(C1596,"000000")&amp;".KS"))</f>
        <v>036890.KQ</v>
      </c>
      <c r="O1596" s="5"/>
      <c r="P1596" s="4" t="str">
        <f aca="false">IF(B1596="코스닥", "KOSDAQ:"&amp;TEXT(C1596,"000000"), IF(B1596="코넥스", "N/A","KRX:"&amp;TEXT(C1596,"000000")))</f>
        <v>KOSDAQ:036890</v>
      </c>
      <c r="Q1596" s="5"/>
    </row>
    <row r="1597" customFormat="false" ht="15.75" hidden="false" customHeight="false" outlineLevel="0" collapsed="false">
      <c r="A1597" s="6" t="n">
        <v>1595</v>
      </c>
      <c r="B1597" s="6" t="s">
        <v>21</v>
      </c>
      <c r="C1597" s="7" t="n">
        <v>7370</v>
      </c>
      <c r="D1597" s="6" t="s">
        <v>4838</v>
      </c>
      <c r="E1597" s="7" t="n">
        <v>32102</v>
      </c>
      <c r="F1597" s="6" t="s">
        <v>129</v>
      </c>
      <c r="G1597" s="8" t="n">
        <v>12000000</v>
      </c>
      <c r="H1597" s="8" t="n">
        <v>6000000000</v>
      </c>
      <c r="I1597" s="6" t="n">
        <v>500</v>
      </c>
      <c r="J1597" s="6" t="s">
        <v>17</v>
      </c>
      <c r="K1597" s="6" t="s">
        <v>4839</v>
      </c>
      <c r="L1597" s="6" t="s">
        <v>4840</v>
      </c>
      <c r="M1597" s="3"/>
      <c r="N1597" s="9" t="str">
        <f aca="false">IF(B1597="코스닥", TEXT(C1597,"000000")&amp;".KQ", IF(B1597="코넥스", "N/A",TEXT(C1597,"000000")&amp;".KS"))</f>
        <v>007370.KQ</v>
      </c>
      <c r="O1597" s="5"/>
      <c r="P1597" s="4" t="str">
        <f aca="false">IF(B1597="코스닥", "KOSDAQ:"&amp;TEXT(C1597,"000000"), IF(B1597="코넥스", "N/A","KRX:"&amp;TEXT(C1597,"000000")))</f>
        <v>KOSDAQ:007370</v>
      </c>
      <c r="Q1597" s="5"/>
    </row>
    <row r="1598" customFormat="false" ht="15.75" hidden="false" customHeight="false" outlineLevel="0" collapsed="false">
      <c r="A1598" s="6" t="n">
        <v>1596</v>
      </c>
      <c r="B1598" s="6" t="s">
        <v>21</v>
      </c>
      <c r="C1598" s="7" t="n">
        <v>196450</v>
      </c>
      <c r="D1598" s="6" t="s">
        <v>4841</v>
      </c>
      <c r="E1598" s="7" t="n">
        <v>32703</v>
      </c>
      <c r="F1598" s="6" t="s">
        <v>2688</v>
      </c>
      <c r="G1598" s="8" t="n">
        <v>18872534</v>
      </c>
      <c r="H1598" s="8" t="n">
        <v>9436267000</v>
      </c>
      <c r="I1598" s="6" t="n">
        <v>500</v>
      </c>
      <c r="J1598" s="6" t="s">
        <v>17</v>
      </c>
      <c r="K1598" s="6" t="s">
        <v>4842</v>
      </c>
      <c r="L1598" s="6" t="s">
        <v>4843</v>
      </c>
      <c r="M1598" s="3"/>
      <c r="N1598" s="9" t="str">
        <f aca="false">IF(B1598="코스닥", TEXT(C1598,"000000")&amp;".KQ", IF(B1598="코넥스", "N/A",TEXT(C1598,"000000")&amp;".KS"))</f>
        <v>196450.KQ</v>
      </c>
      <c r="O1598" s="5"/>
      <c r="P1598" s="4" t="str">
        <f aca="false">IF(B1598="코스닥", "KOSDAQ:"&amp;TEXT(C1598,"000000"), IF(B1598="코넥스", "N/A","KRX:"&amp;TEXT(C1598,"000000")))</f>
        <v>KOSDAQ:196450</v>
      </c>
      <c r="Q1598" s="5"/>
    </row>
    <row r="1599" customFormat="false" ht="15.75" hidden="false" customHeight="false" outlineLevel="0" collapsed="false">
      <c r="A1599" s="6" t="n">
        <v>1597</v>
      </c>
      <c r="B1599" s="6" t="s">
        <v>21</v>
      </c>
      <c r="C1599" s="7" t="n">
        <v>85660</v>
      </c>
      <c r="D1599" s="6" t="s">
        <v>4844</v>
      </c>
      <c r="E1599" s="7" t="n">
        <v>32101</v>
      </c>
      <c r="F1599" s="6" t="s">
        <v>360</v>
      </c>
      <c r="G1599" s="8" t="n">
        <v>50349681</v>
      </c>
      <c r="H1599" s="8" t="n">
        <v>25174840500</v>
      </c>
      <c r="I1599" s="6" t="n">
        <v>500</v>
      </c>
      <c r="J1599" s="6" t="s">
        <v>17</v>
      </c>
      <c r="K1599" s="6" t="s">
        <v>4845</v>
      </c>
      <c r="L1599" s="6" t="s">
        <v>4846</v>
      </c>
      <c r="M1599" s="3"/>
      <c r="N1599" s="9" t="str">
        <f aca="false">IF(B1599="코스닥", TEXT(C1599,"000000")&amp;".KQ", IF(B1599="코넥스", "N/A",TEXT(C1599,"000000")&amp;".KS"))</f>
        <v>085660.KQ</v>
      </c>
      <c r="O1599" s="5"/>
      <c r="P1599" s="4" t="str">
        <f aca="false">IF(B1599="코스닥", "KOSDAQ:"&amp;TEXT(C1599,"000000"), IF(B1599="코넥스", "N/A","KRX:"&amp;TEXT(C1599,"000000")))</f>
        <v>KOSDAQ:085660</v>
      </c>
      <c r="Q1599" s="5"/>
    </row>
    <row r="1600" customFormat="false" ht="15.75" hidden="false" customHeight="false" outlineLevel="0" collapsed="false">
      <c r="A1600" s="6" t="n">
        <v>1598</v>
      </c>
      <c r="B1600" s="6" t="s">
        <v>21</v>
      </c>
      <c r="C1600" s="7" t="n">
        <v>900040</v>
      </c>
      <c r="D1600" s="6" t="s">
        <v>4847</v>
      </c>
      <c r="E1600" s="7" t="n">
        <v>137105</v>
      </c>
      <c r="F1600" s="6" t="s">
        <v>36</v>
      </c>
      <c r="G1600" s="8" t="n">
        <v>114425850</v>
      </c>
      <c r="H1600" s="8" t="n">
        <v>11442585</v>
      </c>
      <c r="I1600" s="6" t="n">
        <v>0.1</v>
      </c>
      <c r="J1600" s="6" t="s">
        <v>1806</v>
      </c>
      <c r="K1600" s="6" t="s">
        <v>4848</v>
      </c>
      <c r="L1600" s="6" t="s">
        <v>4849</v>
      </c>
      <c r="M1600" s="3"/>
      <c r="N1600" s="9" t="str">
        <f aca="false">IF(B1600="코스닥", TEXT(C1600,"000000")&amp;".KQ", IF(B1600="코넥스", "N/A",TEXT(C1600,"000000")&amp;".KS"))</f>
        <v>900040.KQ</v>
      </c>
      <c r="O1600" s="5"/>
      <c r="P1600" s="4" t="str">
        <f aca="false">IF(B1600="코스닥", "KOSDAQ:"&amp;TEXT(C1600,"000000"), IF(B1600="코넥스", "N/A","KRX:"&amp;TEXT(C1600,"000000")))</f>
        <v>KOSDAQ:900040</v>
      </c>
      <c r="Q1600" s="5"/>
    </row>
    <row r="1601" customFormat="false" ht="15.75" hidden="false" customHeight="false" outlineLevel="0" collapsed="false">
      <c r="A1601" s="6" t="n">
        <v>1599</v>
      </c>
      <c r="B1601" s="6" t="s">
        <v>21</v>
      </c>
      <c r="C1601" s="7" t="n">
        <v>900090</v>
      </c>
      <c r="D1601" s="6" t="s">
        <v>4850</v>
      </c>
      <c r="E1601" s="7" t="n">
        <v>137105</v>
      </c>
      <c r="F1601" s="6" t="s">
        <v>36</v>
      </c>
      <c r="G1601" s="8" t="n">
        <v>54000000</v>
      </c>
      <c r="H1601" s="8" t="n">
        <v>395620531</v>
      </c>
      <c r="I1601" s="6" t="n">
        <v>0</v>
      </c>
      <c r="J1601" s="6" t="s">
        <v>3973</v>
      </c>
      <c r="K1601" s="6" t="s">
        <v>4851</v>
      </c>
      <c r="L1601" s="6" t="s">
        <v>4852</v>
      </c>
      <c r="M1601" s="3"/>
      <c r="N1601" s="9" t="str">
        <f aca="false">IF(B1601="코스닥", TEXT(C1601,"000000")&amp;".KQ", IF(B1601="코넥스", "N/A",TEXT(C1601,"000000")&amp;".KS"))</f>
        <v>900090.KQ</v>
      </c>
      <c r="O1601" s="5"/>
      <c r="P1601" s="4" t="str">
        <f aca="false">IF(B1601="코스닥", "KOSDAQ:"&amp;TEXT(C1601,"000000"), IF(B1601="코넥스", "N/A","KRX:"&amp;TEXT(C1601,"000000")))</f>
        <v>KOSDAQ:900090</v>
      </c>
      <c r="Q1601" s="5"/>
    </row>
    <row r="1602" customFormat="false" ht="15.75" hidden="false" customHeight="false" outlineLevel="0" collapsed="false">
      <c r="A1602" s="6" t="n">
        <v>1600</v>
      </c>
      <c r="B1602" s="6" t="s">
        <v>21</v>
      </c>
      <c r="C1602" s="7" t="n">
        <v>94850</v>
      </c>
      <c r="D1602" s="6" t="s">
        <v>4853</v>
      </c>
      <c r="E1602" s="7" t="n">
        <v>74604</v>
      </c>
      <c r="F1602" s="6" t="s">
        <v>423</v>
      </c>
      <c r="G1602" s="8" t="n">
        <v>14000000</v>
      </c>
      <c r="H1602" s="8" t="n">
        <v>7000000000</v>
      </c>
      <c r="I1602" s="6" t="n">
        <v>500</v>
      </c>
      <c r="J1602" s="6" t="s">
        <v>17</v>
      </c>
      <c r="K1602" s="6" t="s">
        <v>4854</v>
      </c>
      <c r="L1602" s="6" t="s">
        <v>4855</v>
      </c>
      <c r="M1602" s="3"/>
      <c r="N1602" s="9" t="str">
        <f aca="false">IF(B1602="코스닥", TEXT(C1602,"000000")&amp;".KQ", IF(B1602="코넥스", "N/A",TEXT(C1602,"000000")&amp;".KS"))</f>
        <v>094850.KQ</v>
      </c>
      <c r="O1602" s="5"/>
      <c r="P1602" s="4" t="str">
        <f aca="false">IF(B1602="코스닥", "KOSDAQ:"&amp;TEXT(C1602,"000000"), IF(B1602="코넥스", "N/A","KRX:"&amp;TEXT(C1602,"000000")))</f>
        <v>KOSDAQ:094850</v>
      </c>
      <c r="Q1602" s="5"/>
    </row>
    <row r="1603" customFormat="false" ht="15.75" hidden="false" customHeight="false" outlineLevel="0" collapsed="false">
      <c r="A1603" s="6" t="n">
        <v>1601</v>
      </c>
      <c r="B1603" s="6" t="s">
        <v>21</v>
      </c>
      <c r="C1603" s="7" t="n">
        <v>4650</v>
      </c>
      <c r="D1603" s="6" t="s">
        <v>4856</v>
      </c>
      <c r="E1603" s="7" t="n">
        <v>31101</v>
      </c>
      <c r="F1603" s="6" t="s">
        <v>227</v>
      </c>
      <c r="G1603" s="8" t="n">
        <v>7855890</v>
      </c>
      <c r="H1603" s="8" t="n">
        <v>3927945000</v>
      </c>
      <c r="I1603" s="6" t="n">
        <v>500</v>
      </c>
      <c r="J1603" s="6" t="s">
        <v>17</v>
      </c>
      <c r="K1603" s="6" t="s">
        <v>4857</v>
      </c>
      <c r="L1603" s="6" t="s">
        <v>4858</v>
      </c>
      <c r="M1603" s="3"/>
      <c r="N1603" s="9" t="str">
        <f aca="false">IF(B1603="코스닥", TEXT(C1603,"000000")&amp;".KQ", IF(B1603="코넥스", "N/A",TEXT(C1603,"000000")&amp;".KS"))</f>
        <v>004650.KQ</v>
      </c>
      <c r="O1603" s="5"/>
      <c r="P1603" s="4" t="str">
        <f aca="false">IF(B1603="코스닥", "KOSDAQ:"&amp;TEXT(C1603,"000000"), IF(B1603="코넥스", "N/A","KRX:"&amp;TEXT(C1603,"000000")))</f>
        <v>KOSDAQ:004650</v>
      </c>
      <c r="Q1603" s="5"/>
    </row>
    <row r="1604" customFormat="false" ht="15.75" hidden="false" customHeight="false" outlineLevel="0" collapsed="false">
      <c r="A1604" s="6" t="n">
        <v>1602</v>
      </c>
      <c r="B1604" s="6" t="s">
        <v>21</v>
      </c>
      <c r="C1604" s="7" t="n">
        <v>111820</v>
      </c>
      <c r="D1604" s="6" t="s">
        <v>4859</v>
      </c>
      <c r="E1604" s="7" t="n">
        <v>106309</v>
      </c>
      <c r="F1604" s="6" t="s">
        <v>183</v>
      </c>
      <c r="G1604" s="8" t="n">
        <v>9273902</v>
      </c>
      <c r="H1604" s="8" t="n">
        <v>4636951000</v>
      </c>
      <c r="I1604" s="6" t="n">
        <v>500</v>
      </c>
      <c r="J1604" s="6" t="s">
        <v>17</v>
      </c>
      <c r="K1604" s="6" t="s">
        <v>4860</v>
      </c>
      <c r="L1604" s="6" t="s">
        <v>4861</v>
      </c>
      <c r="M1604" s="3"/>
      <c r="N1604" s="9" t="str">
        <f aca="false">IF(B1604="코스닥", TEXT(C1604,"000000")&amp;".KQ", IF(B1604="코넥스", "N/A",TEXT(C1604,"000000")&amp;".KS"))</f>
        <v>111820.KQ</v>
      </c>
      <c r="O1604" s="5"/>
      <c r="P1604" s="4" t="str">
        <f aca="false">IF(B1604="코스닥", "KOSDAQ:"&amp;TEXT(C1604,"000000"), IF(B1604="코넥스", "N/A","KRX:"&amp;TEXT(C1604,"000000")))</f>
        <v>KOSDAQ:111820</v>
      </c>
      <c r="Q1604" s="5"/>
    </row>
    <row r="1605" customFormat="false" ht="15.75" hidden="false" customHeight="false" outlineLevel="0" collapsed="false">
      <c r="A1605" s="6" t="n">
        <v>1603</v>
      </c>
      <c r="B1605" s="6" t="s">
        <v>21</v>
      </c>
      <c r="C1605" s="7" t="n">
        <v>96240</v>
      </c>
      <c r="D1605" s="6" t="s">
        <v>4862</v>
      </c>
      <c r="E1605" s="7" t="n">
        <v>168505</v>
      </c>
      <c r="F1605" s="6" t="s">
        <v>3079</v>
      </c>
      <c r="G1605" s="8" t="n">
        <v>6213550</v>
      </c>
      <c r="H1605" s="8" t="n">
        <v>3106775000</v>
      </c>
      <c r="I1605" s="6" t="n">
        <v>500</v>
      </c>
      <c r="J1605" s="6" t="s">
        <v>17</v>
      </c>
      <c r="K1605" s="6" t="s">
        <v>4863</v>
      </c>
      <c r="L1605" s="6" t="s">
        <v>4864</v>
      </c>
      <c r="M1605" s="3"/>
      <c r="N1605" s="9" t="str">
        <f aca="false">IF(B1605="코스닥", TEXT(C1605,"000000")&amp;".KQ", IF(B1605="코넥스", "N/A",TEXT(C1605,"000000")&amp;".KS"))</f>
        <v>096240.KQ</v>
      </c>
      <c r="O1605" s="5"/>
      <c r="P1605" s="4" t="str">
        <f aca="false">IF(B1605="코스닥", "KOSDAQ:"&amp;TEXT(C1605,"000000"), IF(B1605="코넥스", "N/A","KRX:"&amp;TEXT(C1605,"000000")))</f>
        <v>KOSDAQ:096240</v>
      </c>
      <c r="Q1605" s="5"/>
    </row>
    <row r="1606" customFormat="false" ht="15.75" hidden="false" customHeight="false" outlineLevel="0" collapsed="false">
      <c r="A1606" s="6" t="n">
        <v>1604</v>
      </c>
      <c r="B1606" s="6" t="s">
        <v>21</v>
      </c>
      <c r="C1606" s="7" t="n">
        <v>13720</v>
      </c>
      <c r="D1606" s="6" t="s">
        <v>4865</v>
      </c>
      <c r="E1606" s="7" t="n">
        <v>33003</v>
      </c>
      <c r="F1606" s="6" t="s">
        <v>254</v>
      </c>
      <c r="G1606" s="8" t="n">
        <v>6549507</v>
      </c>
      <c r="H1606" s="8" t="n">
        <v>3274753500</v>
      </c>
      <c r="I1606" s="6" t="n">
        <v>500</v>
      </c>
      <c r="J1606" s="6" t="s">
        <v>17</v>
      </c>
      <c r="K1606" s="6" t="s">
        <v>4866</v>
      </c>
      <c r="L1606" s="6" t="s">
        <v>4867</v>
      </c>
      <c r="M1606" s="3"/>
      <c r="N1606" s="9" t="str">
        <f aca="false">IF(B1606="코스닥", TEXT(C1606,"000000")&amp;".KQ", IF(B1606="코넥스", "N/A",TEXT(C1606,"000000")&amp;".KS"))</f>
        <v>013720.KQ</v>
      </c>
      <c r="O1606" s="5"/>
      <c r="P1606" s="4" t="str">
        <f aca="false">IF(B1606="코스닥", "KOSDAQ:"&amp;TEXT(C1606,"000000"), IF(B1606="코넥스", "N/A","KRX:"&amp;TEXT(C1606,"000000")))</f>
        <v>KOSDAQ:013720</v>
      </c>
      <c r="Q1606" s="5"/>
    </row>
    <row r="1607" customFormat="false" ht="15.75" hidden="false" customHeight="false" outlineLevel="0" collapsed="false">
      <c r="A1607" s="6" t="n">
        <v>1605</v>
      </c>
      <c r="B1607" s="6" t="s">
        <v>21</v>
      </c>
      <c r="C1607" s="7" t="n">
        <v>47820</v>
      </c>
      <c r="D1607" s="6" t="s">
        <v>4868</v>
      </c>
      <c r="E1607" s="7" t="n">
        <v>105901</v>
      </c>
      <c r="F1607" s="6" t="s">
        <v>55</v>
      </c>
      <c r="G1607" s="8" t="n">
        <v>32391841</v>
      </c>
      <c r="H1607" s="8" t="n">
        <v>16195920500</v>
      </c>
      <c r="I1607" s="6" t="n">
        <v>500</v>
      </c>
      <c r="J1607" s="6" t="s">
        <v>17</v>
      </c>
      <c r="K1607" s="6" t="s">
        <v>4869</v>
      </c>
      <c r="L1607" s="6" t="s">
        <v>4870</v>
      </c>
      <c r="M1607" s="3"/>
      <c r="N1607" s="9" t="str">
        <f aca="false">IF(B1607="코스닥", TEXT(C1607,"000000")&amp;".KQ", IF(B1607="코넥스", "N/A",TEXT(C1607,"000000")&amp;".KS"))</f>
        <v>047820.KQ</v>
      </c>
      <c r="O1607" s="5"/>
      <c r="P1607" s="4" t="str">
        <f aca="false">IF(B1607="코스닥", "KOSDAQ:"&amp;TEXT(C1607,"000000"), IF(B1607="코넥스", "N/A","KRX:"&amp;TEXT(C1607,"000000")))</f>
        <v>KOSDAQ:047820</v>
      </c>
      <c r="Q1607" s="5"/>
    </row>
    <row r="1608" customFormat="false" ht="15.75" hidden="false" customHeight="false" outlineLevel="0" collapsed="false">
      <c r="A1608" s="6" t="n">
        <v>1606</v>
      </c>
      <c r="B1608" s="6" t="s">
        <v>21</v>
      </c>
      <c r="C1608" s="7" t="n">
        <v>94360</v>
      </c>
      <c r="D1608" s="6" t="s">
        <v>4871</v>
      </c>
      <c r="E1608" s="7" t="n">
        <v>105802</v>
      </c>
      <c r="F1608" s="6" t="s">
        <v>235</v>
      </c>
      <c r="G1608" s="8" t="n">
        <v>3397702</v>
      </c>
      <c r="H1608" s="8" t="n">
        <v>1842351000</v>
      </c>
      <c r="I1608" s="6" t="n">
        <v>500</v>
      </c>
      <c r="J1608" s="6" t="s">
        <v>17</v>
      </c>
      <c r="K1608" s="6" t="s">
        <v>4872</v>
      </c>
      <c r="L1608" s="6" t="s">
        <v>4873</v>
      </c>
      <c r="M1608" s="3"/>
      <c r="N1608" s="9" t="str">
        <f aca="false">IF(B1608="코스닥", TEXT(C1608,"000000")&amp;".KQ", IF(B1608="코넥스", "N/A",TEXT(C1608,"000000")&amp;".KS"))</f>
        <v>094360.KQ</v>
      </c>
      <c r="O1608" s="5"/>
      <c r="P1608" s="4" t="str">
        <f aca="false">IF(B1608="코스닥", "KOSDAQ:"&amp;TEXT(C1608,"000000"), IF(B1608="코넥스", "N/A","KRX:"&amp;TEXT(C1608,"000000")))</f>
        <v>KOSDAQ:094360</v>
      </c>
      <c r="Q1608" s="5"/>
    </row>
    <row r="1609" customFormat="false" ht="15.75" hidden="false" customHeight="false" outlineLevel="0" collapsed="false">
      <c r="A1609" s="6" t="n">
        <v>1607</v>
      </c>
      <c r="B1609" s="6" t="s">
        <v>21</v>
      </c>
      <c r="C1609" s="7" t="n">
        <v>16920</v>
      </c>
      <c r="D1609" s="6" t="s">
        <v>4874</v>
      </c>
      <c r="E1609" s="7" t="n">
        <v>74605</v>
      </c>
      <c r="F1609" s="6" t="s">
        <v>1313</v>
      </c>
      <c r="G1609" s="8" t="n">
        <v>16174112</v>
      </c>
      <c r="H1609" s="8" t="n">
        <v>8087056000</v>
      </c>
      <c r="I1609" s="6" t="n">
        <v>500</v>
      </c>
      <c r="J1609" s="6" t="s">
        <v>17</v>
      </c>
      <c r="K1609" s="6" t="s">
        <v>4875</v>
      </c>
      <c r="L1609" s="6" t="s">
        <v>4876</v>
      </c>
      <c r="M1609" s="3"/>
      <c r="N1609" s="9" t="str">
        <f aca="false">IF(B1609="코스닥", TEXT(C1609,"000000")&amp;".KQ", IF(B1609="코넥스", "N/A",TEXT(C1609,"000000")&amp;".KS"))</f>
        <v>016920.KQ</v>
      </c>
      <c r="O1609" s="5"/>
      <c r="P1609" s="4" t="str">
        <f aca="false">IF(B1609="코스닥", "KOSDAQ:"&amp;TEXT(C1609,"000000"), IF(B1609="코넥스", "N/A","KRX:"&amp;TEXT(C1609,"000000")))</f>
        <v>KOSDAQ:016920</v>
      </c>
      <c r="Q1609" s="5"/>
    </row>
    <row r="1610" customFormat="false" ht="15.75" hidden="false" customHeight="false" outlineLevel="0" collapsed="false">
      <c r="A1610" s="6" t="n">
        <v>1608</v>
      </c>
      <c r="B1610" s="6" t="s">
        <v>21</v>
      </c>
      <c r="C1610" s="7" t="n">
        <v>71850</v>
      </c>
      <c r="D1610" s="6" t="s">
        <v>4877</v>
      </c>
      <c r="E1610" s="7" t="n">
        <v>33003</v>
      </c>
      <c r="F1610" s="6" t="s">
        <v>254</v>
      </c>
      <c r="G1610" s="8" t="n">
        <v>12373089</v>
      </c>
      <c r="H1610" s="8" t="n">
        <v>6186544500</v>
      </c>
      <c r="I1610" s="6" t="n">
        <v>500</v>
      </c>
      <c r="J1610" s="6" t="s">
        <v>17</v>
      </c>
      <c r="K1610" s="6" t="s">
        <v>4878</v>
      </c>
      <c r="L1610" s="6" t="s">
        <v>4879</v>
      </c>
      <c r="M1610" s="3"/>
      <c r="N1610" s="9" t="str">
        <f aca="false">IF(B1610="코스닥", TEXT(C1610,"000000")&amp;".KQ", IF(B1610="코넥스", "N/A",TEXT(C1610,"000000")&amp;".KS"))</f>
        <v>071850.KQ</v>
      </c>
      <c r="O1610" s="5"/>
      <c r="P1610" s="4" t="str">
        <f aca="false">IF(B1610="코스닥", "KOSDAQ:"&amp;TEXT(C1610,"000000"), IF(B1610="코넥스", "N/A","KRX:"&amp;TEXT(C1610,"000000")))</f>
        <v>KOSDAQ:071850</v>
      </c>
      <c r="Q1610" s="5"/>
    </row>
    <row r="1611" customFormat="false" ht="15.75" hidden="false" customHeight="false" outlineLevel="0" collapsed="false">
      <c r="A1611" s="6" t="n">
        <v>1609</v>
      </c>
      <c r="B1611" s="6" t="s">
        <v>21</v>
      </c>
      <c r="C1611" s="7" t="n">
        <v>66410</v>
      </c>
      <c r="D1611" s="6" t="s">
        <v>4880</v>
      </c>
      <c r="E1611" s="7" t="n">
        <v>105901</v>
      </c>
      <c r="F1611" s="6" t="s">
        <v>55</v>
      </c>
      <c r="G1611" s="8" t="n">
        <v>61670933</v>
      </c>
      <c r="H1611" s="8" t="n">
        <v>30835466500</v>
      </c>
      <c r="I1611" s="6" t="n">
        <v>500</v>
      </c>
      <c r="J1611" s="6" t="s">
        <v>17</v>
      </c>
      <c r="K1611" s="6" t="s">
        <v>4881</v>
      </c>
      <c r="L1611" s="6" t="s">
        <v>4882</v>
      </c>
      <c r="M1611" s="3"/>
      <c r="N1611" s="9" t="str">
        <f aca="false">IF(B1611="코스닥", TEXT(C1611,"000000")&amp;".KQ", IF(B1611="코넥스", "N/A",TEXT(C1611,"000000")&amp;".KS"))</f>
        <v>066410.KQ</v>
      </c>
      <c r="O1611" s="5"/>
      <c r="P1611" s="4" t="str">
        <f aca="false">IF(B1611="코스닥", "KOSDAQ:"&amp;TEXT(C1611,"000000"), IF(B1611="코넥스", "N/A","KRX:"&amp;TEXT(C1611,"000000")))</f>
        <v>KOSDAQ:066410</v>
      </c>
      <c r="Q1611" s="5"/>
    </row>
    <row r="1612" customFormat="false" ht="15.75" hidden="false" customHeight="false" outlineLevel="0" collapsed="false">
      <c r="A1612" s="6" t="n">
        <v>1610</v>
      </c>
      <c r="B1612" s="6" t="s">
        <v>21</v>
      </c>
      <c r="C1612" s="7" t="n">
        <v>50110</v>
      </c>
      <c r="D1612" s="6" t="s">
        <v>4883</v>
      </c>
      <c r="E1612" s="7" t="n">
        <v>32602</v>
      </c>
      <c r="F1612" s="6" t="s">
        <v>23</v>
      </c>
      <c r="G1612" s="8" t="n">
        <v>43287874</v>
      </c>
      <c r="H1612" s="8" t="n">
        <v>21643937000</v>
      </c>
      <c r="I1612" s="6" t="n">
        <v>500</v>
      </c>
      <c r="J1612" s="6" t="s">
        <v>17</v>
      </c>
      <c r="K1612" s="6" t="s">
        <v>4884</v>
      </c>
      <c r="L1612" s="6" t="s">
        <v>4885</v>
      </c>
      <c r="M1612" s="3"/>
      <c r="N1612" s="9" t="str">
        <f aca="false">IF(B1612="코스닥", TEXT(C1612,"000000")&amp;".KQ", IF(B1612="코넥스", "N/A",TEXT(C1612,"000000")&amp;".KS"))</f>
        <v>050110.KQ</v>
      </c>
      <c r="O1612" s="5"/>
      <c r="P1612" s="4" t="str">
        <f aca="false">IF(B1612="코스닥", "KOSDAQ:"&amp;TEXT(C1612,"000000"), IF(B1612="코넥스", "N/A","KRX:"&amp;TEXT(C1612,"000000")))</f>
        <v>KOSDAQ:050110</v>
      </c>
      <c r="Q1612" s="5"/>
    </row>
    <row r="1613" customFormat="false" ht="15.75" hidden="false" customHeight="false" outlineLevel="0" collapsed="false">
      <c r="A1613" s="6" t="n">
        <v>1611</v>
      </c>
      <c r="B1613" s="6" t="s">
        <v>21</v>
      </c>
      <c r="C1613" s="7" t="n">
        <v>78340</v>
      </c>
      <c r="D1613" s="6" t="s">
        <v>4886</v>
      </c>
      <c r="E1613" s="7" t="n">
        <v>105802</v>
      </c>
      <c r="F1613" s="6" t="s">
        <v>235</v>
      </c>
      <c r="G1613" s="8" t="n">
        <v>12866420</v>
      </c>
      <c r="H1613" s="8" t="n">
        <v>6433210000</v>
      </c>
      <c r="I1613" s="6" t="n">
        <v>500</v>
      </c>
      <c r="J1613" s="6" t="s">
        <v>17</v>
      </c>
      <c r="K1613" s="6" t="s">
        <v>4887</v>
      </c>
      <c r="L1613" s="6" t="s">
        <v>4888</v>
      </c>
      <c r="M1613" s="3"/>
      <c r="N1613" s="9" t="str">
        <f aca="false">IF(B1613="코스닥", TEXT(C1613,"000000")&amp;".KQ", IF(B1613="코넥스", "N/A",TEXT(C1613,"000000")&amp;".KS"))</f>
        <v>078340.KQ</v>
      </c>
      <c r="O1613" s="5"/>
      <c r="P1613" s="4" t="str">
        <f aca="false">IF(B1613="코스닥", "KOSDAQ:"&amp;TEXT(C1613,"000000"), IF(B1613="코넥스", "N/A","KRX:"&amp;TEXT(C1613,"000000")))</f>
        <v>KOSDAQ:078340</v>
      </c>
      <c r="Q1613" s="5"/>
    </row>
    <row r="1614" customFormat="false" ht="15.75" hidden="false" customHeight="false" outlineLevel="0" collapsed="false">
      <c r="A1614" s="6" t="n">
        <v>1612</v>
      </c>
      <c r="B1614" s="6" t="s">
        <v>21</v>
      </c>
      <c r="C1614" s="7" t="n">
        <v>44180</v>
      </c>
      <c r="D1614" s="6" t="s">
        <v>4889</v>
      </c>
      <c r="E1614" s="7" t="n">
        <v>64101</v>
      </c>
      <c r="F1614" s="6" t="s">
        <v>104</v>
      </c>
      <c r="G1614" s="8" t="n">
        <v>147769214</v>
      </c>
      <c r="H1614" s="8" t="n">
        <v>14776921400</v>
      </c>
      <c r="I1614" s="6" t="n">
        <v>100</v>
      </c>
      <c r="J1614" s="6" t="s">
        <v>17</v>
      </c>
      <c r="K1614" s="6" t="s">
        <v>4890</v>
      </c>
      <c r="L1614" s="6" t="s">
        <v>4891</v>
      </c>
      <c r="M1614" s="3"/>
      <c r="N1614" s="9" t="str">
        <f aca="false">IF(B1614="코스닥", TEXT(C1614,"000000")&amp;".KQ", IF(B1614="코넥스", "N/A",TEXT(C1614,"000000")&amp;".KS"))</f>
        <v>044180.KQ</v>
      </c>
      <c r="O1614" s="5"/>
      <c r="P1614" s="4" t="str">
        <f aca="false">IF(B1614="코스닥", "KOSDAQ:"&amp;TEXT(C1614,"000000"), IF(B1614="코넥스", "N/A","KRX:"&amp;TEXT(C1614,"000000")))</f>
        <v>KOSDAQ:044180</v>
      </c>
      <c r="Q1614" s="5"/>
    </row>
    <row r="1615" customFormat="false" ht="15.75" hidden="false" customHeight="false" outlineLevel="0" collapsed="false">
      <c r="A1615" s="6" t="n">
        <v>1613</v>
      </c>
      <c r="B1615" s="6" t="s">
        <v>21</v>
      </c>
      <c r="C1615" s="7" t="n">
        <v>63440</v>
      </c>
      <c r="D1615" s="6" t="s">
        <v>4892</v>
      </c>
      <c r="E1615" s="7" t="n">
        <v>31802</v>
      </c>
      <c r="F1615" s="6" t="s">
        <v>3136</v>
      </c>
      <c r="G1615" s="8" t="n">
        <v>16789722</v>
      </c>
      <c r="H1615" s="8" t="n">
        <v>8754861000</v>
      </c>
      <c r="I1615" s="6" t="n">
        <v>500</v>
      </c>
      <c r="J1615" s="6" t="s">
        <v>17</v>
      </c>
      <c r="K1615" s="6" t="s">
        <v>4893</v>
      </c>
      <c r="L1615" s="6" t="s">
        <v>4894</v>
      </c>
      <c r="M1615" s="3"/>
      <c r="N1615" s="9" t="str">
        <f aca="false">IF(B1615="코스닥", TEXT(C1615,"000000")&amp;".KQ", IF(B1615="코넥스", "N/A",TEXT(C1615,"000000")&amp;".KS"))</f>
        <v>063440.KQ</v>
      </c>
      <c r="O1615" s="5"/>
      <c r="P1615" s="4" t="str">
        <f aca="false">IF(B1615="코스닥", "KOSDAQ:"&amp;TEXT(C1615,"000000"), IF(B1615="코넥스", "N/A","KRX:"&amp;TEXT(C1615,"000000")))</f>
        <v>KOSDAQ:063440</v>
      </c>
      <c r="Q1615" s="5"/>
    </row>
    <row r="1616" customFormat="false" ht="15.75" hidden="false" customHeight="false" outlineLevel="0" collapsed="false">
      <c r="A1616" s="6" t="n">
        <v>1614</v>
      </c>
      <c r="B1616" s="6" t="s">
        <v>21</v>
      </c>
      <c r="C1616" s="7" t="n">
        <v>29480</v>
      </c>
      <c r="D1616" s="6" t="s">
        <v>4895</v>
      </c>
      <c r="E1616" s="7" t="n">
        <v>32604</v>
      </c>
      <c r="F1616" s="6" t="s">
        <v>210</v>
      </c>
      <c r="G1616" s="8" t="n">
        <v>22555655</v>
      </c>
      <c r="H1616" s="8" t="n">
        <v>11277827500</v>
      </c>
      <c r="I1616" s="6" t="n">
        <v>500</v>
      </c>
      <c r="J1616" s="6" t="s">
        <v>17</v>
      </c>
      <c r="K1616" s="6" t="s">
        <v>4896</v>
      </c>
      <c r="L1616" s="6" t="s">
        <v>4897</v>
      </c>
      <c r="M1616" s="3"/>
      <c r="N1616" s="9" t="str">
        <f aca="false">IF(B1616="코스닥", TEXT(C1616,"000000")&amp;".KQ", IF(B1616="코넥스", "N/A",TEXT(C1616,"000000")&amp;".KS"))</f>
        <v>029480.KQ</v>
      </c>
      <c r="O1616" s="5"/>
      <c r="P1616" s="4" t="str">
        <f aca="false">IF(B1616="코스닥", "KOSDAQ:"&amp;TEXT(C1616,"000000"), IF(B1616="코넥스", "N/A","KRX:"&amp;TEXT(C1616,"000000")))</f>
        <v>KOSDAQ:029480</v>
      </c>
      <c r="Q1616" s="5"/>
    </row>
    <row r="1617" customFormat="false" ht="15.75" hidden="false" customHeight="false" outlineLevel="0" collapsed="false">
      <c r="A1617" s="6" t="n">
        <v>1615</v>
      </c>
      <c r="B1617" s="6" t="s">
        <v>21</v>
      </c>
      <c r="C1617" s="7" t="n">
        <v>43290</v>
      </c>
      <c r="D1617" s="6" t="s">
        <v>4898</v>
      </c>
      <c r="E1617" s="7" t="n">
        <v>32702</v>
      </c>
      <c r="F1617" s="6" t="s">
        <v>827</v>
      </c>
      <c r="G1617" s="8" t="n">
        <v>6838015</v>
      </c>
      <c r="H1617" s="8" t="n">
        <v>3419007500</v>
      </c>
      <c r="I1617" s="6" t="n">
        <v>500</v>
      </c>
      <c r="J1617" s="6" t="s">
        <v>17</v>
      </c>
      <c r="K1617" s="6" t="n">
        <v>429303800</v>
      </c>
      <c r="L1617" s="6" t="s">
        <v>4899</v>
      </c>
      <c r="M1617" s="3"/>
      <c r="N1617" s="9" t="str">
        <f aca="false">IF(B1617="코스닥", TEXT(C1617,"000000")&amp;".KQ", IF(B1617="코넥스", "N/A",TEXT(C1617,"000000")&amp;".KS"))</f>
        <v>043290.KQ</v>
      </c>
      <c r="O1617" s="5"/>
      <c r="P1617" s="4" t="str">
        <f aca="false">IF(B1617="코스닥", "KOSDAQ:"&amp;TEXT(C1617,"000000"), IF(B1617="코넥스", "N/A","KRX:"&amp;TEXT(C1617,"000000")))</f>
        <v>KOSDAQ:043290</v>
      </c>
      <c r="Q1617" s="5"/>
    </row>
    <row r="1618" customFormat="false" ht="15.75" hidden="false" customHeight="false" outlineLevel="0" collapsed="false">
      <c r="A1618" s="6" t="n">
        <v>1616</v>
      </c>
      <c r="B1618" s="6" t="s">
        <v>21</v>
      </c>
      <c r="C1618" s="7" t="n">
        <v>203690</v>
      </c>
      <c r="D1618" s="6" t="s">
        <v>4900</v>
      </c>
      <c r="E1618" s="7" t="n">
        <v>116601</v>
      </c>
      <c r="F1618" s="6" t="s">
        <v>118</v>
      </c>
      <c r="G1618" s="8" t="n">
        <v>10520000</v>
      </c>
      <c r="H1618" s="8" t="n">
        <v>1052000000</v>
      </c>
      <c r="I1618" s="6" t="n">
        <v>100</v>
      </c>
      <c r="J1618" s="6" t="s">
        <v>17</v>
      </c>
      <c r="K1618" s="6" t="s">
        <v>4901</v>
      </c>
      <c r="L1618" s="6" t="s">
        <v>4902</v>
      </c>
      <c r="M1618" s="3"/>
      <c r="N1618" s="9" t="str">
        <f aca="false">IF(B1618="코스닥", TEXT(C1618,"000000")&amp;".KQ", IF(B1618="코넥스", "N/A",TEXT(C1618,"000000")&amp;".KS"))</f>
        <v>203690.KQ</v>
      </c>
      <c r="O1618" s="5"/>
      <c r="P1618" s="4" t="str">
        <f aca="false">IF(B1618="코스닥", "KOSDAQ:"&amp;TEXT(C1618,"000000"), IF(B1618="코넥스", "N/A","KRX:"&amp;TEXT(C1618,"000000")))</f>
        <v>KOSDAQ:203690</v>
      </c>
      <c r="Q1618" s="5"/>
    </row>
    <row r="1619" customFormat="false" ht="15.75" hidden="false" customHeight="false" outlineLevel="0" collapsed="false">
      <c r="A1619" s="6" t="n">
        <v>1617</v>
      </c>
      <c r="B1619" s="6" t="s">
        <v>21</v>
      </c>
      <c r="C1619" s="7" t="n">
        <v>205500</v>
      </c>
      <c r="D1619" s="6" t="s">
        <v>4903</v>
      </c>
      <c r="E1619" s="7" t="n">
        <v>116601</v>
      </c>
      <c r="F1619" s="6" t="s">
        <v>118</v>
      </c>
      <c r="G1619" s="8" t="n">
        <v>10520000</v>
      </c>
      <c r="H1619" s="8" t="n">
        <v>1052000000</v>
      </c>
      <c r="I1619" s="6" t="n">
        <v>100</v>
      </c>
      <c r="J1619" s="6" t="s">
        <v>17</v>
      </c>
      <c r="K1619" s="6" t="s">
        <v>4904</v>
      </c>
      <c r="L1619" s="6" t="s">
        <v>4905</v>
      </c>
      <c r="M1619" s="3"/>
      <c r="N1619" s="9" t="str">
        <f aca="false">IF(B1619="코스닥", TEXT(C1619,"000000")&amp;".KQ", IF(B1619="코넥스", "N/A",TEXT(C1619,"000000")&amp;".KS"))</f>
        <v>205500.KQ</v>
      </c>
      <c r="O1619" s="5"/>
      <c r="P1619" s="4" t="str">
        <f aca="false">IF(B1619="코스닥", "KOSDAQ:"&amp;TEXT(C1619,"000000"), IF(B1619="코넥스", "N/A","KRX:"&amp;TEXT(C1619,"000000")))</f>
        <v>KOSDAQ:205500</v>
      </c>
      <c r="Q1619" s="5"/>
    </row>
    <row r="1620" customFormat="false" ht="15.75" hidden="false" customHeight="false" outlineLevel="0" collapsed="false">
      <c r="A1620" s="6" t="n">
        <v>1618</v>
      </c>
      <c r="B1620" s="6" t="s">
        <v>21</v>
      </c>
      <c r="C1620" s="7" t="n">
        <v>208350</v>
      </c>
      <c r="D1620" s="6" t="s">
        <v>4906</v>
      </c>
      <c r="E1620" s="7" t="n">
        <v>116601</v>
      </c>
      <c r="F1620" s="6" t="s">
        <v>118</v>
      </c>
      <c r="G1620" s="8" t="n">
        <v>5220000</v>
      </c>
      <c r="H1620" s="8" t="n">
        <v>522000000</v>
      </c>
      <c r="I1620" s="6" t="n">
        <v>100</v>
      </c>
      <c r="J1620" s="6" t="s">
        <v>17</v>
      </c>
      <c r="K1620" s="6" t="s">
        <v>4904</v>
      </c>
      <c r="L1620" s="6" t="s">
        <v>4907</v>
      </c>
      <c r="M1620" s="3"/>
      <c r="N1620" s="9" t="str">
        <f aca="false">IF(B1620="코스닥", TEXT(C1620,"000000")&amp;".KQ", IF(B1620="코넥스", "N/A",TEXT(C1620,"000000")&amp;".KS"))</f>
        <v>208350.KQ</v>
      </c>
      <c r="O1620" s="5"/>
      <c r="P1620" s="4" t="str">
        <f aca="false">IF(B1620="코스닥", "KOSDAQ:"&amp;TEXT(C1620,"000000"), IF(B1620="코넥스", "N/A","KRX:"&amp;TEXT(C1620,"000000")))</f>
        <v>KOSDAQ:208350</v>
      </c>
      <c r="Q1620" s="5"/>
    </row>
    <row r="1621" customFormat="false" ht="15.75" hidden="false" customHeight="false" outlineLevel="0" collapsed="false">
      <c r="A1621" s="6" t="n">
        <v>1619</v>
      </c>
      <c r="B1621" s="6" t="s">
        <v>21</v>
      </c>
      <c r="C1621" s="7" t="n">
        <v>208640</v>
      </c>
      <c r="D1621" s="6" t="s">
        <v>4908</v>
      </c>
      <c r="E1621" s="7" t="n">
        <v>116601</v>
      </c>
      <c r="F1621" s="6" t="s">
        <v>118</v>
      </c>
      <c r="G1621" s="8" t="n">
        <v>16000000</v>
      </c>
      <c r="H1621" s="8" t="n">
        <v>1600000000</v>
      </c>
      <c r="I1621" s="6" t="n">
        <v>100</v>
      </c>
      <c r="J1621" s="6" t="s">
        <v>17</v>
      </c>
      <c r="K1621" s="6" t="s">
        <v>4909</v>
      </c>
      <c r="L1621" s="6" t="s">
        <v>4910</v>
      </c>
      <c r="M1621" s="3"/>
      <c r="N1621" s="9" t="str">
        <f aca="false">IF(B1621="코스닥", TEXT(C1621,"000000")&amp;".KQ", IF(B1621="코넥스", "N/A",TEXT(C1621,"000000")&amp;".KS"))</f>
        <v>208640.KQ</v>
      </c>
      <c r="O1621" s="5"/>
      <c r="P1621" s="4" t="str">
        <f aca="false">IF(B1621="코스닥", "KOSDAQ:"&amp;TEXT(C1621,"000000"), IF(B1621="코넥스", "N/A","KRX:"&amp;TEXT(C1621,"000000")))</f>
        <v>KOSDAQ:208640</v>
      </c>
      <c r="Q1621" s="5"/>
    </row>
    <row r="1622" customFormat="false" ht="15.75" hidden="false" customHeight="false" outlineLevel="0" collapsed="false">
      <c r="A1622" s="6" t="n">
        <v>1620</v>
      </c>
      <c r="B1622" s="6" t="s">
        <v>21</v>
      </c>
      <c r="C1622" s="7" t="n">
        <v>214270</v>
      </c>
      <c r="D1622" s="6" t="s">
        <v>4911</v>
      </c>
      <c r="E1622" s="7" t="n">
        <v>116601</v>
      </c>
      <c r="F1622" s="6" t="s">
        <v>118</v>
      </c>
      <c r="G1622" s="8" t="n">
        <v>5350000</v>
      </c>
      <c r="H1622" s="8" t="n">
        <v>535000000</v>
      </c>
      <c r="I1622" s="6" t="n">
        <v>100</v>
      </c>
      <c r="J1622" s="6" t="s">
        <v>17</v>
      </c>
      <c r="K1622" s="6" t="s">
        <v>4912</v>
      </c>
      <c r="L1622" s="6" t="s">
        <v>4913</v>
      </c>
      <c r="M1622" s="3"/>
      <c r="N1622" s="9" t="str">
        <f aca="false">IF(B1622="코스닥", TEXT(C1622,"000000")&amp;".KQ", IF(B1622="코넥스", "N/A",TEXT(C1622,"000000")&amp;".KS"))</f>
        <v>214270.KQ</v>
      </c>
      <c r="O1622" s="5"/>
      <c r="P1622" s="4" t="str">
        <f aca="false">IF(B1622="코스닥", "KOSDAQ:"&amp;TEXT(C1622,"000000"), IF(B1622="코넥스", "N/A","KRX:"&amp;TEXT(C1622,"000000")))</f>
        <v>KOSDAQ:214270</v>
      </c>
      <c r="Q1622" s="5"/>
    </row>
    <row r="1623" customFormat="false" ht="15.75" hidden="false" customHeight="false" outlineLevel="0" collapsed="false">
      <c r="A1623" s="6" t="n">
        <v>1621</v>
      </c>
      <c r="B1623" s="6" t="s">
        <v>21</v>
      </c>
      <c r="C1623" s="7" t="n">
        <v>222390</v>
      </c>
      <c r="D1623" s="6" t="s">
        <v>4914</v>
      </c>
      <c r="E1623" s="7" t="n">
        <v>116601</v>
      </c>
      <c r="F1623" s="6" t="s">
        <v>118</v>
      </c>
      <c r="G1623" s="8" t="n">
        <v>10310000</v>
      </c>
      <c r="H1623" s="8" t="n">
        <v>1031000000</v>
      </c>
      <c r="I1623" s="6" t="n">
        <v>100</v>
      </c>
      <c r="J1623" s="6" t="s">
        <v>17</v>
      </c>
      <c r="K1623" s="6" t="s">
        <v>4915</v>
      </c>
      <c r="L1623" s="6" t="s">
        <v>4916</v>
      </c>
      <c r="M1623" s="3"/>
      <c r="N1623" s="9" t="str">
        <f aca="false">IF(B1623="코스닥", TEXT(C1623,"000000")&amp;".KQ", IF(B1623="코넥스", "N/A",TEXT(C1623,"000000")&amp;".KS"))</f>
        <v>222390.KQ</v>
      </c>
      <c r="O1623" s="5"/>
      <c r="P1623" s="4" t="str">
        <f aca="false">IF(B1623="코스닥", "KOSDAQ:"&amp;TEXT(C1623,"000000"), IF(B1623="코넥스", "N/A","KRX:"&amp;TEXT(C1623,"000000")))</f>
        <v>KOSDAQ:222390</v>
      </c>
      <c r="Q1623" s="5"/>
    </row>
    <row r="1624" customFormat="false" ht="15.75" hidden="false" customHeight="false" outlineLevel="0" collapsed="false">
      <c r="A1624" s="6" t="n">
        <v>1622</v>
      </c>
      <c r="B1624" s="6" t="s">
        <v>21</v>
      </c>
      <c r="C1624" s="7" t="n">
        <v>192250</v>
      </c>
      <c r="D1624" s="6" t="s">
        <v>4917</v>
      </c>
      <c r="E1624" s="7" t="n">
        <v>105802</v>
      </c>
      <c r="F1624" s="6" t="s">
        <v>235</v>
      </c>
      <c r="G1624" s="8" t="n">
        <v>60391373</v>
      </c>
      <c r="H1624" s="8" t="n">
        <v>6039137300</v>
      </c>
      <c r="I1624" s="6" t="n">
        <v>100</v>
      </c>
      <c r="J1624" s="6" t="s">
        <v>17</v>
      </c>
      <c r="K1624" s="6" t="s">
        <v>4901</v>
      </c>
      <c r="L1624" s="6" t="s">
        <v>4918</v>
      </c>
      <c r="M1624" s="3"/>
      <c r="N1624" s="9" t="str">
        <f aca="false">IF(B1624="코스닥", TEXT(C1624,"000000")&amp;".KQ", IF(B1624="코넥스", "N/A",TEXT(C1624,"000000")&amp;".KS"))</f>
        <v>192250.KQ</v>
      </c>
      <c r="O1624" s="5"/>
      <c r="P1624" s="4" t="str">
        <f aca="false">IF(B1624="코스닥", "KOSDAQ:"&amp;TEXT(C1624,"000000"), IF(B1624="코넥스", "N/A","KRX:"&amp;TEXT(C1624,"000000")))</f>
        <v>KOSDAQ:192250</v>
      </c>
      <c r="Q1624" s="5"/>
    </row>
    <row r="1625" customFormat="false" ht="15.75" hidden="false" customHeight="false" outlineLevel="0" collapsed="false">
      <c r="A1625" s="6" t="n">
        <v>1623</v>
      </c>
      <c r="B1625" s="6" t="s">
        <v>21</v>
      </c>
      <c r="C1625" s="7" t="n">
        <v>115500</v>
      </c>
      <c r="D1625" s="6" t="s">
        <v>4919</v>
      </c>
      <c r="E1625" s="7" t="n">
        <v>106201</v>
      </c>
      <c r="F1625" s="6" t="s">
        <v>286</v>
      </c>
      <c r="G1625" s="8" t="n">
        <v>12000000</v>
      </c>
      <c r="H1625" s="8" t="n">
        <v>6000000000</v>
      </c>
      <c r="I1625" s="6" t="n">
        <v>500</v>
      </c>
      <c r="J1625" s="6" t="s">
        <v>17</v>
      </c>
      <c r="K1625" s="6" t="s">
        <v>4920</v>
      </c>
      <c r="L1625" s="6" t="s">
        <v>4921</v>
      </c>
      <c r="M1625" s="3"/>
      <c r="N1625" s="9" t="str">
        <f aca="false">IF(B1625="코스닥", TEXT(C1625,"000000")&amp;".KQ", IF(B1625="코넥스", "N/A",TEXT(C1625,"000000")&amp;".KS"))</f>
        <v>115500.KQ</v>
      </c>
      <c r="O1625" s="5"/>
      <c r="P1625" s="4" t="str">
        <f aca="false">IF(B1625="코스닥", "KOSDAQ:"&amp;TEXT(C1625,"000000"), IF(B1625="코넥스", "N/A","KRX:"&amp;TEXT(C1625,"000000")))</f>
        <v>KOSDAQ:115500</v>
      </c>
      <c r="Q1625" s="5"/>
    </row>
    <row r="1626" customFormat="false" ht="15.75" hidden="false" customHeight="false" outlineLevel="0" collapsed="false">
      <c r="A1626" s="6" t="n">
        <v>1624</v>
      </c>
      <c r="B1626" s="6" t="s">
        <v>21</v>
      </c>
      <c r="C1626" s="7" t="n">
        <v>89150</v>
      </c>
      <c r="D1626" s="6" t="s">
        <v>4922</v>
      </c>
      <c r="E1626" s="7" t="n">
        <v>106201</v>
      </c>
      <c r="F1626" s="6" t="s">
        <v>286</v>
      </c>
      <c r="G1626" s="8" t="n">
        <v>17150000</v>
      </c>
      <c r="H1626" s="8" t="n">
        <v>8575000000</v>
      </c>
      <c r="I1626" s="6" t="n">
        <v>500</v>
      </c>
      <c r="J1626" s="6" t="s">
        <v>17</v>
      </c>
      <c r="K1626" s="6" t="s">
        <v>4923</v>
      </c>
      <c r="L1626" s="6" t="s">
        <v>4924</v>
      </c>
      <c r="M1626" s="3"/>
      <c r="N1626" s="9" t="str">
        <f aca="false">IF(B1626="코스닥", TEXT(C1626,"000000")&amp;".KQ", IF(B1626="코넥스", "N/A",TEXT(C1626,"000000")&amp;".KS"))</f>
        <v>089150.KQ</v>
      </c>
      <c r="O1626" s="5"/>
      <c r="P1626" s="4" t="str">
        <f aca="false">IF(B1626="코스닥", "KOSDAQ:"&amp;TEXT(C1626,"000000"), IF(B1626="코넥스", "N/A","KRX:"&amp;TEXT(C1626,"000000")))</f>
        <v>KOSDAQ:089150</v>
      </c>
      <c r="Q1626" s="5"/>
    </row>
    <row r="1627" customFormat="false" ht="15.75" hidden="false" customHeight="false" outlineLevel="0" collapsed="false">
      <c r="A1627" s="6" t="n">
        <v>1625</v>
      </c>
      <c r="B1627" s="6" t="s">
        <v>21</v>
      </c>
      <c r="C1627" s="7" t="n">
        <v>25880</v>
      </c>
      <c r="D1627" s="6" t="s">
        <v>4925</v>
      </c>
      <c r="E1627" s="7" t="n">
        <v>31008</v>
      </c>
      <c r="F1627" s="6" t="s">
        <v>1184</v>
      </c>
      <c r="G1627" s="8" t="n">
        <v>12423613</v>
      </c>
      <c r="H1627" s="8" t="n">
        <v>6211806500</v>
      </c>
      <c r="I1627" s="6" t="n">
        <v>500</v>
      </c>
      <c r="J1627" s="6" t="s">
        <v>17</v>
      </c>
      <c r="K1627" s="6" t="s">
        <v>4926</v>
      </c>
      <c r="L1627" s="6" t="s">
        <v>4927</v>
      </c>
      <c r="M1627" s="3"/>
      <c r="N1627" s="9" t="str">
        <f aca="false">IF(B1627="코스닥", TEXT(C1627,"000000")&amp;".KQ", IF(B1627="코넥스", "N/A",TEXT(C1627,"000000")&amp;".KS"))</f>
        <v>025880.KQ</v>
      </c>
      <c r="O1627" s="5"/>
      <c r="P1627" s="4" t="str">
        <f aca="false">IF(B1627="코스닥", "KOSDAQ:"&amp;TEXT(C1627,"000000"), IF(B1627="코넥스", "N/A","KRX:"&amp;TEXT(C1627,"000000")))</f>
        <v>KOSDAQ:025880</v>
      </c>
      <c r="Q1627" s="5"/>
    </row>
    <row r="1628" customFormat="false" ht="15.75" hidden="false" customHeight="false" outlineLevel="0" collapsed="false">
      <c r="A1628" s="6" t="n">
        <v>1626</v>
      </c>
      <c r="B1628" s="6" t="s">
        <v>21</v>
      </c>
      <c r="C1628" s="7" t="n">
        <v>93320</v>
      </c>
      <c r="D1628" s="6" t="s">
        <v>4928</v>
      </c>
      <c r="E1628" s="7" t="n">
        <v>106301</v>
      </c>
      <c r="F1628" s="6" t="s">
        <v>231</v>
      </c>
      <c r="G1628" s="8" t="n">
        <v>4880000</v>
      </c>
      <c r="H1628" s="8" t="n">
        <v>2440000000</v>
      </c>
      <c r="I1628" s="6" t="n">
        <v>500</v>
      </c>
      <c r="J1628" s="6" t="s">
        <v>17</v>
      </c>
      <c r="K1628" s="6" t="s">
        <v>4929</v>
      </c>
      <c r="L1628" s="6" t="s">
        <v>4930</v>
      </c>
      <c r="M1628" s="3"/>
      <c r="N1628" s="9" t="str">
        <f aca="false">IF(B1628="코스닥", TEXT(C1628,"000000")&amp;".KQ", IF(B1628="코넥스", "N/A",TEXT(C1628,"000000")&amp;".KS"))</f>
        <v>093320.KQ</v>
      </c>
      <c r="O1628" s="5"/>
      <c r="P1628" s="4" t="str">
        <f aca="false">IF(B1628="코스닥", "KOSDAQ:"&amp;TEXT(C1628,"000000"), IF(B1628="코넥스", "N/A","KRX:"&amp;TEXT(C1628,"000000")))</f>
        <v>KOSDAQ:093320</v>
      </c>
      <c r="Q1628" s="5"/>
    </row>
    <row r="1629" customFormat="false" ht="15.75" hidden="false" customHeight="false" outlineLevel="0" collapsed="false">
      <c r="A1629" s="6" t="n">
        <v>1627</v>
      </c>
      <c r="B1629" s="6" t="s">
        <v>21</v>
      </c>
      <c r="C1629" s="7" t="n">
        <v>65940</v>
      </c>
      <c r="D1629" s="6" t="s">
        <v>4931</v>
      </c>
      <c r="E1629" s="7" t="n">
        <v>32001</v>
      </c>
      <c r="F1629" s="6" t="s">
        <v>155</v>
      </c>
      <c r="G1629" s="8" t="n">
        <v>14633640</v>
      </c>
      <c r="H1629" s="8" t="n">
        <v>7316820000</v>
      </c>
      <c r="I1629" s="6" t="n">
        <v>500</v>
      </c>
      <c r="J1629" s="6" t="s">
        <v>17</v>
      </c>
      <c r="K1629" s="6" t="s">
        <v>4932</v>
      </c>
      <c r="L1629" s="6" t="s">
        <v>4933</v>
      </c>
      <c r="M1629" s="3"/>
      <c r="N1629" s="9" t="str">
        <f aca="false">IF(B1629="코스닥", TEXT(C1629,"000000")&amp;".KQ", IF(B1629="코넥스", "N/A",TEXT(C1629,"000000")&amp;".KS"))</f>
        <v>065940.KQ</v>
      </c>
      <c r="O1629" s="5"/>
      <c r="P1629" s="4" t="str">
        <f aca="false">IF(B1629="코스닥", "KOSDAQ:"&amp;TEXT(C1629,"000000"), IF(B1629="코넥스", "N/A","KRX:"&amp;TEXT(C1629,"000000")))</f>
        <v>KOSDAQ:065940</v>
      </c>
      <c r="Q1629" s="5"/>
    </row>
    <row r="1630" customFormat="false" ht="15.75" hidden="false" customHeight="false" outlineLevel="0" collapsed="false">
      <c r="A1630" s="6" t="n">
        <v>1628</v>
      </c>
      <c r="B1630" s="6" t="s">
        <v>21</v>
      </c>
      <c r="C1630" s="7" t="n">
        <v>73010</v>
      </c>
      <c r="D1630" s="6" t="s">
        <v>4934</v>
      </c>
      <c r="E1630" s="7" t="n">
        <v>32901</v>
      </c>
      <c r="F1630" s="6" t="s">
        <v>144</v>
      </c>
      <c r="G1630" s="8" t="n">
        <v>9444037</v>
      </c>
      <c r="H1630" s="8" t="n">
        <v>4722018500</v>
      </c>
      <c r="I1630" s="6" t="n">
        <v>500</v>
      </c>
      <c r="J1630" s="6" t="s">
        <v>17</v>
      </c>
      <c r="K1630" s="6" t="s">
        <v>4935</v>
      </c>
      <c r="L1630" s="6" t="s">
        <v>4936</v>
      </c>
      <c r="M1630" s="3"/>
      <c r="N1630" s="9" t="str">
        <f aca="false">IF(B1630="코스닥", TEXT(C1630,"000000")&amp;".KQ", IF(B1630="코넥스", "N/A",TEXT(C1630,"000000")&amp;".KS"))</f>
        <v>073010.KQ</v>
      </c>
      <c r="O1630" s="5"/>
      <c r="P1630" s="4" t="str">
        <f aca="false">IF(B1630="코스닥", "KOSDAQ:"&amp;TEXT(C1630,"000000"), IF(B1630="코넥스", "N/A","KRX:"&amp;TEXT(C1630,"000000")))</f>
        <v>KOSDAQ:073010</v>
      </c>
      <c r="Q1630" s="5"/>
    </row>
    <row r="1631" customFormat="false" ht="15.75" hidden="false" customHeight="false" outlineLevel="0" collapsed="false">
      <c r="A1631" s="6" t="n">
        <v>1629</v>
      </c>
      <c r="B1631" s="6" t="s">
        <v>21</v>
      </c>
      <c r="C1631" s="7" t="n">
        <v>105330</v>
      </c>
      <c r="D1631" s="6" t="s">
        <v>4937</v>
      </c>
      <c r="E1631" s="7" t="n">
        <v>32202</v>
      </c>
      <c r="F1631" s="6" t="s">
        <v>28</v>
      </c>
      <c r="G1631" s="8" t="n">
        <v>5661347</v>
      </c>
      <c r="H1631" s="8" t="n">
        <v>2830673500</v>
      </c>
      <c r="I1631" s="6" t="n">
        <v>500</v>
      </c>
      <c r="J1631" s="6" t="s">
        <v>17</v>
      </c>
      <c r="K1631" s="6" t="s">
        <v>4938</v>
      </c>
      <c r="L1631" s="6" t="s">
        <v>4939</v>
      </c>
      <c r="M1631" s="3"/>
      <c r="N1631" s="9" t="str">
        <f aca="false">IF(B1631="코스닥", TEXT(C1631,"000000")&amp;".KQ", IF(B1631="코넥스", "N/A",TEXT(C1631,"000000")&amp;".KS"))</f>
        <v>105330.KQ</v>
      </c>
      <c r="O1631" s="5"/>
      <c r="P1631" s="4" t="str">
        <f aca="false">IF(B1631="코스닥", "KOSDAQ:"&amp;TEXT(C1631,"000000"), IF(B1631="코넥스", "N/A","KRX:"&amp;TEXT(C1631,"000000")))</f>
        <v>KOSDAQ:105330</v>
      </c>
      <c r="Q1631" s="5"/>
    </row>
    <row r="1632" customFormat="false" ht="15.75" hidden="false" customHeight="false" outlineLevel="0" collapsed="false">
      <c r="A1632" s="6" t="n">
        <v>1630</v>
      </c>
      <c r="B1632" s="6" t="s">
        <v>21</v>
      </c>
      <c r="C1632" s="7" t="n">
        <v>39420</v>
      </c>
      <c r="D1632" s="6" t="s">
        <v>4940</v>
      </c>
      <c r="E1632" s="7" t="n">
        <v>106102</v>
      </c>
      <c r="F1632" s="6" t="s">
        <v>203</v>
      </c>
      <c r="G1632" s="8" t="n">
        <v>24154730</v>
      </c>
      <c r="H1632" s="8" t="n">
        <v>12077365000</v>
      </c>
      <c r="I1632" s="6" t="n">
        <v>500</v>
      </c>
      <c r="J1632" s="6" t="s">
        <v>17</v>
      </c>
      <c r="K1632" s="6" t="s">
        <v>4941</v>
      </c>
      <c r="L1632" s="6" t="s">
        <v>4942</v>
      </c>
      <c r="M1632" s="3"/>
      <c r="N1632" s="9" t="str">
        <f aca="false">IF(B1632="코스닥", TEXT(C1632,"000000")&amp;".KQ", IF(B1632="코넥스", "N/A",TEXT(C1632,"000000")&amp;".KS"))</f>
        <v>039420.KQ</v>
      </c>
      <c r="O1632" s="5"/>
      <c r="P1632" s="4" t="str">
        <f aca="false">IF(B1632="코스닥", "KOSDAQ:"&amp;TEXT(C1632,"000000"), IF(B1632="코넥스", "N/A","KRX:"&amp;TEXT(C1632,"000000")))</f>
        <v>KOSDAQ:039420</v>
      </c>
      <c r="Q1632" s="5"/>
    </row>
    <row r="1633" customFormat="false" ht="15.75" hidden="false" customHeight="false" outlineLevel="0" collapsed="false">
      <c r="A1633" s="6" t="n">
        <v>1631</v>
      </c>
      <c r="B1633" s="6" t="s">
        <v>21</v>
      </c>
      <c r="C1633" s="7" t="n">
        <v>53810</v>
      </c>
      <c r="D1633" s="6" t="s">
        <v>4943</v>
      </c>
      <c r="E1633" s="7" t="n">
        <v>32902</v>
      </c>
      <c r="F1633" s="6" t="s">
        <v>282</v>
      </c>
      <c r="G1633" s="8" t="n">
        <v>54790821</v>
      </c>
      <c r="H1633" s="8" t="n">
        <v>27395410500</v>
      </c>
      <c r="I1633" s="6" t="n">
        <v>500</v>
      </c>
      <c r="J1633" s="6" t="s">
        <v>17</v>
      </c>
      <c r="K1633" s="6" t="s">
        <v>4944</v>
      </c>
      <c r="L1633" s="6" t="s">
        <v>4945</v>
      </c>
      <c r="M1633" s="3"/>
      <c r="N1633" s="9" t="str">
        <f aca="false">IF(B1633="코스닥", TEXT(C1633,"000000")&amp;".KQ", IF(B1633="코넥스", "N/A",TEXT(C1633,"000000")&amp;".KS"))</f>
        <v>053810.KQ</v>
      </c>
      <c r="O1633" s="5"/>
      <c r="P1633" s="4" t="str">
        <f aca="false">IF(B1633="코스닥", "KOSDAQ:"&amp;TEXT(C1633,"000000"), IF(B1633="코넥스", "N/A","KRX:"&amp;TEXT(C1633,"000000")))</f>
        <v>KOSDAQ:053810</v>
      </c>
      <c r="Q1633" s="5"/>
    </row>
    <row r="1634" customFormat="false" ht="15.75" hidden="false" customHeight="false" outlineLevel="0" collapsed="false">
      <c r="A1634" s="6" t="n">
        <v>1632</v>
      </c>
      <c r="B1634" s="6" t="s">
        <v>21</v>
      </c>
      <c r="C1634" s="7" t="n">
        <v>83550</v>
      </c>
      <c r="D1634" s="6" t="s">
        <v>4946</v>
      </c>
      <c r="E1634" s="7" t="n">
        <v>74607</v>
      </c>
      <c r="F1634" s="6" t="s">
        <v>90</v>
      </c>
      <c r="G1634" s="8" t="n">
        <v>9778918</v>
      </c>
      <c r="H1634" s="8" t="n">
        <v>4889459000</v>
      </c>
      <c r="I1634" s="6" t="n">
        <v>500</v>
      </c>
      <c r="J1634" s="6" t="s">
        <v>17</v>
      </c>
      <c r="K1634" s="6" t="s">
        <v>4947</v>
      </c>
      <c r="L1634" s="6" t="s">
        <v>4948</v>
      </c>
      <c r="M1634" s="3"/>
      <c r="N1634" s="9" t="str">
        <f aca="false">IF(B1634="코스닥", TEXT(C1634,"000000")&amp;".KQ", IF(B1634="코넥스", "N/A",TEXT(C1634,"000000")&amp;".KS"))</f>
        <v>083550.KQ</v>
      </c>
      <c r="O1634" s="5"/>
      <c r="P1634" s="4" t="str">
        <f aca="false">IF(B1634="코스닥", "KOSDAQ:"&amp;TEXT(C1634,"000000"), IF(B1634="코넥스", "N/A","KRX:"&amp;TEXT(C1634,"000000")))</f>
        <v>KOSDAQ:083550</v>
      </c>
      <c r="Q1634" s="5"/>
    </row>
    <row r="1635" customFormat="false" ht="15.75" hidden="false" customHeight="false" outlineLevel="0" collapsed="false">
      <c r="A1635" s="6" t="n">
        <v>1633</v>
      </c>
      <c r="B1635" s="6" t="s">
        <v>21</v>
      </c>
      <c r="C1635" s="7" t="n">
        <v>32500</v>
      </c>
      <c r="D1635" s="6" t="s">
        <v>4949</v>
      </c>
      <c r="E1635" s="7" t="n">
        <v>32604</v>
      </c>
      <c r="F1635" s="6" t="s">
        <v>210</v>
      </c>
      <c r="G1635" s="8" t="n">
        <v>16100000</v>
      </c>
      <c r="H1635" s="8" t="n">
        <v>8050000000</v>
      </c>
      <c r="I1635" s="6" t="n">
        <v>500</v>
      </c>
      <c r="J1635" s="6" t="s">
        <v>17</v>
      </c>
      <c r="K1635" s="6" t="s">
        <v>4950</v>
      </c>
      <c r="L1635" s="6" t="s">
        <v>4951</v>
      </c>
      <c r="M1635" s="3"/>
      <c r="N1635" s="9" t="str">
        <f aca="false">IF(B1635="코스닥", TEXT(C1635,"000000")&amp;".KQ", IF(B1635="코넥스", "N/A",TEXT(C1635,"000000")&amp;".KS"))</f>
        <v>032500.KQ</v>
      </c>
      <c r="O1635" s="5"/>
      <c r="P1635" s="4" t="str">
        <f aca="false">IF(B1635="코스닥", "KOSDAQ:"&amp;TEXT(C1635,"000000"), IF(B1635="코넥스", "N/A","KRX:"&amp;TEXT(C1635,"000000")))</f>
        <v>KOSDAQ:032500</v>
      </c>
      <c r="Q1635" s="5"/>
    </row>
    <row r="1636" customFormat="false" ht="15.75" hidden="false" customHeight="false" outlineLevel="0" collapsed="false">
      <c r="A1636" s="6" t="n">
        <v>1634</v>
      </c>
      <c r="B1636" s="6" t="s">
        <v>21</v>
      </c>
      <c r="C1636" s="7" t="n">
        <v>122800</v>
      </c>
      <c r="D1636" s="6" t="s">
        <v>4952</v>
      </c>
      <c r="E1636" s="7" t="n">
        <v>32403</v>
      </c>
      <c r="F1636" s="6" t="s">
        <v>1174</v>
      </c>
      <c r="G1636" s="8" t="n">
        <v>4200000</v>
      </c>
      <c r="H1636" s="8" t="n">
        <v>2100000000</v>
      </c>
      <c r="I1636" s="6" t="n">
        <v>500</v>
      </c>
      <c r="J1636" s="6" t="s">
        <v>17</v>
      </c>
      <c r="K1636" s="6" t="s">
        <v>4953</v>
      </c>
      <c r="L1636" s="6" t="s">
        <v>4954</v>
      </c>
      <c r="M1636" s="3"/>
      <c r="N1636" s="9" t="str">
        <f aca="false">IF(B1636="코스닥", TEXT(C1636,"000000")&amp;".KQ", IF(B1636="코넥스", "N/A",TEXT(C1636,"000000")&amp;".KS"))</f>
        <v>122800.KQ</v>
      </c>
      <c r="O1636" s="5"/>
      <c r="P1636" s="4" t="str">
        <f aca="false">IF(B1636="코스닥", "KOSDAQ:"&amp;TEXT(C1636,"000000"), IF(B1636="코넥스", "N/A","KRX:"&amp;TEXT(C1636,"000000")))</f>
        <v>KOSDAQ:122800</v>
      </c>
      <c r="Q1636" s="5"/>
    </row>
    <row r="1637" customFormat="false" ht="15.75" hidden="false" customHeight="false" outlineLevel="0" collapsed="false">
      <c r="A1637" s="6" t="n">
        <v>1635</v>
      </c>
      <c r="B1637" s="6" t="s">
        <v>21</v>
      </c>
      <c r="C1637" s="7" t="n">
        <v>204650</v>
      </c>
      <c r="D1637" s="6" t="s">
        <v>4955</v>
      </c>
      <c r="E1637" s="7" t="n">
        <v>116601</v>
      </c>
      <c r="F1637" s="6" t="s">
        <v>118</v>
      </c>
      <c r="G1637" s="8" t="n">
        <v>5500000</v>
      </c>
      <c r="H1637" s="8" t="n">
        <v>550000000</v>
      </c>
      <c r="I1637" s="6" t="n">
        <v>100</v>
      </c>
      <c r="J1637" s="6" t="s">
        <v>17</v>
      </c>
      <c r="K1637" s="6" t="s">
        <v>4956</v>
      </c>
      <c r="L1637" s="6" t="s">
        <v>4957</v>
      </c>
      <c r="M1637" s="3"/>
      <c r="N1637" s="9" t="str">
        <f aca="false">IF(B1637="코스닥", TEXT(C1637,"000000")&amp;".KQ", IF(B1637="코넥스", "N/A",TEXT(C1637,"000000")&amp;".KS"))</f>
        <v>204650.KQ</v>
      </c>
      <c r="O1637" s="5"/>
      <c r="P1637" s="4" t="str">
        <f aca="false">IF(B1637="코스닥", "KOSDAQ:"&amp;TEXT(C1637,"000000"), IF(B1637="코넥스", "N/A","KRX:"&amp;TEXT(C1637,"000000")))</f>
        <v>KOSDAQ:204650</v>
      </c>
      <c r="Q1637" s="5"/>
    </row>
    <row r="1638" customFormat="false" ht="15.75" hidden="false" customHeight="false" outlineLevel="0" collapsed="false">
      <c r="A1638" s="6" t="n">
        <v>1636</v>
      </c>
      <c r="B1638" s="6" t="s">
        <v>21</v>
      </c>
      <c r="C1638" s="7" t="n">
        <v>214150</v>
      </c>
      <c r="D1638" s="6" t="s">
        <v>4958</v>
      </c>
      <c r="E1638" s="7" t="n">
        <v>116601</v>
      </c>
      <c r="F1638" s="6" t="s">
        <v>118</v>
      </c>
      <c r="G1638" s="8" t="n">
        <v>5500000</v>
      </c>
      <c r="H1638" s="8" t="n">
        <v>550000000</v>
      </c>
      <c r="I1638" s="6" t="n">
        <v>100</v>
      </c>
      <c r="J1638" s="6" t="s">
        <v>17</v>
      </c>
      <c r="K1638" s="6" t="s">
        <v>4956</v>
      </c>
      <c r="L1638" s="6" t="s">
        <v>4957</v>
      </c>
      <c r="M1638" s="3"/>
      <c r="N1638" s="9" t="str">
        <f aca="false">IF(B1638="코스닥", TEXT(C1638,"000000")&amp;".KQ", IF(B1638="코넥스", "N/A",TEXT(C1638,"000000")&amp;".KS"))</f>
        <v>214150.KQ</v>
      </c>
      <c r="O1638" s="5"/>
      <c r="P1638" s="4" t="str">
        <f aca="false">IF(B1638="코스닥", "KOSDAQ:"&amp;TEXT(C1638,"000000"), IF(B1638="코넥스", "N/A","KRX:"&amp;TEXT(C1638,"000000")))</f>
        <v>KOSDAQ:214150</v>
      </c>
      <c r="Q1638" s="5"/>
    </row>
    <row r="1639" customFormat="false" ht="15.75" hidden="false" customHeight="false" outlineLevel="0" collapsed="false">
      <c r="A1639" s="6" t="n">
        <v>1637</v>
      </c>
      <c r="B1639" s="6" t="s">
        <v>21</v>
      </c>
      <c r="C1639" s="7" t="n">
        <v>220630</v>
      </c>
      <c r="D1639" s="6" t="s">
        <v>4959</v>
      </c>
      <c r="E1639" s="7" t="n">
        <v>116601</v>
      </c>
      <c r="F1639" s="6" t="s">
        <v>118</v>
      </c>
      <c r="G1639" s="8" t="n">
        <v>6750000</v>
      </c>
      <c r="H1639" s="8" t="n">
        <v>675000000</v>
      </c>
      <c r="I1639" s="6" t="n">
        <v>100</v>
      </c>
      <c r="J1639" s="6" t="s">
        <v>17</v>
      </c>
      <c r="K1639" s="6" t="s">
        <v>4960</v>
      </c>
      <c r="L1639" s="6" t="s">
        <v>4961</v>
      </c>
      <c r="M1639" s="3"/>
      <c r="N1639" s="9" t="str">
        <f aca="false">IF(B1639="코스닥", TEXT(C1639,"000000")&amp;".KQ", IF(B1639="코넥스", "N/A",TEXT(C1639,"000000")&amp;".KS"))</f>
        <v>220630.KQ</v>
      </c>
      <c r="O1639" s="5"/>
      <c r="P1639" s="4" t="str">
        <f aca="false">IF(B1639="코스닥", "KOSDAQ:"&amp;TEXT(C1639,"000000"), IF(B1639="코넥스", "N/A","KRX:"&amp;TEXT(C1639,"000000")))</f>
        <v>KOSDAQ:220630</v>
      </c>
      <c r="Q1639" s="5"/>
    </row>
    <row r="1640" customFormat="false" ht="15.75" hidden="false" customHeight="false" outlineLevel="0" collapsed="false">
      <c r="A1640" s="6" t="n">
        <v>1638</v>
      </c>
      <c r="B1640" s="6" t="s">
        <v>21</v>
      </c>
      <c r="C1640" s="7" t="n">
        <v>64820</v>
      </c>
      <c r="D1640" s="6" t="s">
        <v>4962</v>
      </c>
      <c r="E1640" s="7" t="n">
        <v>33101</v>
      </c>
      <c r="F1640" s="6" t="s">
        <v>598</v>
      </c>
      <c r="G1640" s="8" t="n">
        <v>18519252</v>
      </c>
      <c r="H1640" s="8" t="n">
        <v>9259626000</v>
      </c>
      <c r="I1640" s="6" t="n">
        <v>500</v>
      </c>
      <c r="J1640" s="6" t="s">
        <v>17</v>
      </c>
      <c r="K1640" s="6" t="s">
        <v>4963</v>
      </c>
      <c r="L1640" s="6" t="s">
        <v>4964</v>
      </c>
      <c r="M1640" s="3"/>
      <c r="N1640" s="9" t="str">
        <f aca="false">IF(B1640="코스닥", TEXT(C1640,"000000")&amp;".KQ", IF(B1640="코넥스", "N/A",TEXT(C1640,"000000")&amp;".KS"))</f>
        <v>064820.KQ</v>
      </c>
      <c r="O1640" s="5"/>
      <c r="P1640" s="4" t="str">
        <f aca="false">IF(B1640="코스닥", "KOSDAQ:"&amp;TEXT(C1640,"000000"), IF(B1640="코넥스", "N/A","KRX:"&amp;TEXT(C1640,"000000")))</f>
        <v>KOSDAQ:064820</v>
      </c>
      <c r="Q1640" s="5"/>
    </row>
    <row r="1641" customFormat="false" ht="15.75" hidden="false" customHeight="false" outlineLevel="0" collapsed="false">
      <c r="A1641" s="6" t="n">
        <v>1639</v>
      </c>
      <c r="B1641" s="6" t="s">
        <v>21</v>
      </c>
      <c r="C1641" s="7" t="n">
        <v>24880</v>
      </c>
      <c r="D1641" s="6" t="s">
        <v>4965</v>
      </c>
      <c r="E1641" s="7" t="n">
        <v>32509</v>
      </c>
      <c r="F1641" s="6" t="s">
        <v>474</v>
      </c>
      <c r="G1641" s="8" t="n">
        <v>14886642</v>
      </c>
      <c r="H1641" s="8" t="n">
        <v>7443321000</v>
      </c>
      <c r="I1641" s="6" t="n">
        <v>500</v>
      </c>
      <c r="J1641" s="6" t="s">
        <v>17</v>
      </c>
      <c r="K1641" s="6" t="s">
        <v>4966</v>
      </c>
      <c r="L1641" s="6" t="s">
        <v>4967</v>
      </c>
      <c r="M1641" s="3"/>
      <c r="N1641" s="9" t="str">
        <f aca="false">IF(B1641="코스닥", TEXT(C1641,"000000")&amp;".KQ", IF(B1641="코넥스", "N/A",TEXT(C1641,"000000")&amp;".KS"))</f>
        <v>024880.KQ</v>
      </c>
      <c r="O1641" s="5"/>
      <c r="P1641" s="4" t="str">
        <f aca="false">IF(B1641="코스닥", "KOSDAQ:"&amp;TEXT(C1641,"000000"), IF(B1641="코넥스", "N/A","KRX:"&amp;TEXT(C1641,"000000")))</f>
        <v>KOSDAQ:024880</v>
      </c>
      <c r="Q1641" s="5"/>
    </row>
    <row r="1642" customFormat="false" ht="15.75" hidden="false" customHeight="false" outlineLevel="0" collapsed="false">
      <c r="A1642" s="6" t="n">
        <v>1640</v>
      </c>
      <c r="B1642" s="6" t="s">
        <v>21</v>
      </c>
      <c r="C1642" s="7" t="n">
        <v>42040</v>
      </c>
      <c r="D1642" s="6" t="s">
        <v>4968</v>
      </c>
      <c r="E1642" s="7" t="n">
        <v>32004</v>
      </c>
      <c r="F1642" s="6" t="s">
        <v>162</v>
      </c>
      <c r="G1642" s="8" t="n">
        <v>8011096</v>
      </c>
      <c r="H1642" s="8" t="n">
        <v>4005548000</v>
      </c>
      <c r="I1642" s="6" t="n">
        <v>500</v>
      </c>
      <c r="J1642" s="6" t="s">
        <v>17</v>
      </c>
      <c r="K1642" s="6" t="s">
        <v>4969</v>
      </c>
      <c r="L1642" s="6" t="s">
        <v>4970</v>
      </c>
      <c r="M1642" s="3"/>
      <c r="N1642" s="9" t="str">
        <f aca="false">IF(B1642="코스닥", TEXT(C1642,"000000")&amp;".KQ", IF(B1642="코넥스", "N/A",TEXT(C1642,"000000")&amp;".KS"))</f>
        <v>042040.KQ</v>
      </c>
      <c r="O1642" s="5"/>
      <c r="P1642" s="4" t="str">
        <f aca="false">IF(B1642="코스닥", "KOSDAQ:"&amp;TEXT(C1642,"000000"), IF(B1642="코넥스", "N/A","KRX:"&amp;TEXT(C1642,"000000")))</f>
        <v>KOSDAQ:042040</v>
      </c>
      <c r="Q1642" s="5"/>
    </row>
    <row r="1643" customFormat="false" ht="15.75" hidden="false" customHeight="false" outlineLevel="0" collapsed="false">
      <c r="A1643" s="6" t="n">
        <v>1641</v>
      </c>
      <c r="B1643" s="6" t="s">
        <v>21</v>
      </c>
      <c r="C1643" s="7" t="n">
        <v>54410</v>
      </c>
      <c r="D1643" s="6" t="s">
        <v>4971</v>
      </c>
      <c r="E1643" s="7" t="n">
        <v>32509</v>
      </c>
      <c r="F1643" s="6" t="s">
        <v>474</v>
      </c>
      <c r="G1643" s="8" t="n">
        <v>5060000</v>
      </c>
      <c r="H1643" s="8" t="n">
        <v>2530000000</v>
      </c>
      <c r="I1643" s="6" t="n">
        <v>500</v>
      </c>
      <c r="J1643" s="6" t="s">
        <v>17</v>
      </c>
      <c r="K1643" s="6" t="s">
        <v>4972</v>
      </c>
      <c r="L1643" s="6" t="s">
        <v>4973</v>
      </c>
      <c r="M1643" s="3"/>
      <c r="N1643" s="9" t="str">
        <f aca="false">IF(B1643="코스닥", TEXT(C1643,"000000")&amp;".KQ", IF(B1643="코넥스", "N/A",TEXT(C1643,"000000")&amp;".KS"))</f>
        <v>054410.KQ</v>
      </c>
      <c r="O1643" s="5"/>
      <c r="P1643" s="4" t="str">
        <f aca="false">IF(B1643="코스닥", "KOSDAQ:"&amp;TEXT(C1643,"000000"), IF(B1643="코넥스", "N/A","KRX:"&amp;TEXT(C1643,"000000")))</f>
        <v>KOSDAQ:054410</v>
      </c>
      <c r="Q1643" s="5"/>
    </row>
    <row r="1644" customFormat="false" ht="15.75" hidden="false" customHeight="false" outlineLevel="0" collapsed="false">
      <c r="A1644" s="6" t="n">
        <v>1642</v>
      </c>
      <c r="B1644" s="6" t="s">
        <v>21</v>
      </c>
      <c r="C1644" s="7" t="n">
        <v>89010</v>
      </c>
      <c r="D1644" s="6" t="s">
        <v>4974</v>
      </c>
      <c r="E1644" s="7" t="n">
        <v>32602</v>
      </c>
      <c r="F1644" s="6" t="s">
        <v>23</v>
      </c>
      <c r="G1644" s="8" t="n">
        <v>9307001</v>
      </c>
      <c r="H1644" s="8" t="n">
        <v>4653500500</v>
      </c>
      <c r="I1644" s="6" t="n">
        <v>500</v>
      </c>
      <c r="J1644" s="6" t="s">
        <v>17</v>
      </c>
      <c r="K1644" s="6" t="s">
        <v>4975</v>
      </c>
      <c r="L1644" s="6" t="s">
        <v>4976</v>
      </c>
      <c r="M1644" s="3"/>
      <c r="N1644" s="9" t="str">
        <f aca="false">IF(B1644="코스닥", TEXT(C1644,"000000")&amp;".KQ", IF(B1644="코넥스", "N/A",TEXT(C1644,"000000")&amp;".KS"))</f>
        <v>089010.KQ</v>
      </c>
      <c r="O1644" s="5"/>
      <c r="P1644" s="4" t="str">
        <f aca="false">IF(B1644="코스닥", "KOSDAQ:"&amp;TEXT(C1644,"000000"), IF(B1644="코넥스", "N/A","KRX:"&amp;TEXT(C1644,"000000")))</f>
        <v>KOSDAQ:089010</v>
      </c>
      <c r="Q1644" s="5"/>
    </row>
    <row r="1645" customFormat="false" ht="15.75" hidden="false" customHeight="false" outlineLevel="0" collapsed="false">
      <c r="A1645" s="6" t="n">
        <v>1643</v>
      </c>
      <c r="B1645" s="6" t="s">
        <v>21</v>
      </c>
      <c r="C1645" s="7" t="n">
        <v>52400</v>
      </c>
      <c r="D1645" s="6" t="s">
        <v>4977</v>
      </c>
      <c r="E1645" s="7" t="n">
        <v>105802</v>
      </c>
      <c r="F1645" s="6" t="s">
        <v>235</v>
      </c>
      <c r="G1645" s="8" t="n">
        <v>15559118</v>
      </c>
      <c r="H1645" s="8" t="n">
        <v>7779559000</v>
      </c>
      <c r="I1645" s="6" t="n">
        <v>500</v>
      </c>
      <c r="J1645" s="6" t="s">
        <v>17</v>
      </c>
      <c r="K1645" s="6" t="s">
        <v>4978</v>
      </c>
      <c r="L1645" s="6" t="s">
        <v>4979</v>
      </c>
      <c r="M1645" s="3"/>
      <c r="N1645" s="9" t="str">
        <f aca="false">IF(B1645="코스닥", TEXT(C1645,"000000")&amp;".KQ", IF(B1645="코넥스", "N/A",TEXT(C1645,"000000")&amp;".KS"))</f>
        <v>052400.KQ</v>
      </c>
      <c r="O1645" s="5"/>
      <c r="P1645" s="4" t="str">
        <f aca="false">IF(B1645="코스닥", "KOSDAQ:"&amp;TEXT(C1645,"000000"), IF(B1645="코넥스", "N/A","KRX:"&amp;TEXT(C1645,"000000")))</f>
        <v>KOSDAQ:052400</v>
      </c>
      <c r="Q1645" s="5"/>
    </row>
    <row r="1646" customFormat="false" ht="15.75" hidden="false" customHeight="false" outlineLevel="0" collapsed="false">
      <c r="A1646" s="6" t="n">
        <v>1644</v>
      </c>
      <c r="B1646" s="6" t="s">
        <v>21</v>
      </c>
      <c r="C1646" s="7" t="n">
        <v>94860</v>
      </c>
      <c r="D1646" s="6" t="s">
        <v>4980</v>
      </c>
      <c r="E1646" s="7" t="n">
        <v>105802</v>
      </c>
      <c r="F1646" s="6" t="s">
        <v>235</v>
      </c>
      <c r="G1646" s="8" t="n">
        <v>43630339</v>
      </c>
      <c r="H1646" s="8" t="n">
        <v>4363033900</v>
      </c>
      <c r="I1646" s="6" t="n">
        <v>100</v>
      </c>
      <c r="J1646" s="6" t="s">
        <v>17</v>
      </c>
      <c r="K1646" s="6" t="s">
        <v>4981</v>
      </c>
      <c r="L1646" s="6" t="s">
        <v>4982</v>
      </c>
      <c r="M1646" s="3"/>
      <c r="N1646" s="9" t="str">
        <f aca="false">IF(B1646="코스닥", TEXT(C1646,"000000")&amp;".KQ", IF(B1646="코넥스", "N/A",TEXT(C1646,"000000")&amp;".KS"))</f>
        <v>094860.KQ</v>
      </c>
      <c r="O1646" s="5"/>
      <c r="P1646" s="4" t="str">
        <f aca="false">IF(B1646="코스닥", "KOSDAQ:"&amp;TEXT(C1646,"000000"), IF(B1646="코넥스", "N/A","KRX:"&amp;TEXT(C1646,"000000")))</f>
        <v>KOSDAQ:094860</v>
      </c>
      <c r="Q1646" s="5"/>
    </row>
    <row r="1647" customFormat="false" ht="15.75" hidden="false" customHeight="false" outlineLevel="0" collapsed="false">
      <c r="A1647" s="6" t="n">
        <v>1645</v>
      </c>
      <c r="B1647" s="6" t="s">
        <v>21</v>
      </c>
      <c r="C1647" s="7" t="n">
        <v>46070</v>
      </c>
      <c r="D1647" s="6" t="s">
        <v>4983</v>
      </c>
      <c r="E1647" s="7" t="n">
        <v>33003</v>
      </c>
      <c r="F1647" s="6" t="s">
        <v>254</v>
      </c>
      <c r="G1647" s="8" t="n">
        <v>28215355</v>
      </c>
      <c r="H1647" s="8" t="n">
        <v>14107677500</v>
      </c>
      <c r="I1647" s="6" t="n">
        <v>500</v>
      </c>
      <c r="J1647" s="6" t="s">
        <v>17</v>
      </c>
      <c r="K1647" s="6" t="s">
        <v>4984</v>
      </c>
      <c r="L1647" s="6" t="s">
        <v>4985</v>
      </c>
      <c r="M1647" s="3"/>
      <c r="N1647" s="9" t="str">
        <f aca="false">IF(B1647="코스닥", TEXT(C1647,"000000")&amp;".KQ", IF(B1647="코넥스", "N/A",TEXT(C1647,"000000")&amp;".KS"))</f>
        <v>046070.KQ</v>
      </c>
      <c r="O1647" s="5"/>
      <c r="P1647" s="4" t="str">
        <f aca="false">IF(B1647="코스닥", "KOSDAQ:"&amp;TEXT(C1647,"000000"), IF(B1647="코넥스", "N/A","KRX:"&amp;TEXT(C1647,"000000")))</f>
        <v>KOSDAQ:046070</v>
      </c>
      <c r="Q1647" s="5"/>
    </row>
    <row r="1648" customFormat="false" ht="15.75" hidden="false" customHeight="false" outlineLevel="0" collapsed="false">
      <c r="A1648" s="6" t="n">
        <v>1646</v>
      </c>
      <c r="B1648" s="6" t="s">
        <v>21</v>
      </c>
      <c r="C1648" s="7" t="n">
        <v>47770</v>
      </c>
      <c r="D1648" s="6" t="s">
        <v>4986</v>
      </c>
      <c r="E1648" s="7" t="n">
        <v>31401</v>
      </c>
      <c r="F1648" s="6" t="s">
        <v>48</v>
      </c>
      <c r="G1648" s="8" t="n">
        <v>50734463</v>
      </c>
      <c r="H1648" s="8" t="n">
        <v>25367231500</v>
      </c>
      <c r="I1648" s="6" t="n">
        <v>500</v>
      </c>
      <c r="J1648" s="6" t="s">
        <v>17</v>
      </c>
      <c r="K1648" s="6" t="s">
        <v>4987</v>
      </c>
      <c r="L1648" s="6" t="s">
        <v>4988</v>
      </c>
      <c r="M1648" s="3"/>
      <c r="N1648" s="9" t="str">
        <f aca="false">IF(B1648="코스닥", TEXT(C1648,"000000")&amp;".KQ", IF(B1648="코넥스", "N/A",TEXT(C1648,"000000")&amp;".KS"))</f>
        <v>047770.KQ</v>
      </c>
      <c r="O1648" s="5"/>
      <c r="P1648" s="4" t="str">
        <f aca="false">IF(B1648="코스닥", "KOSDAQ:"&amp;TEXT(C1648,"000000"), IF(B1648="코넥스", "N/A","KRX:"&amp;TEXT(C1648,"000000")))</f>
        <v>KOSDAQ:047770</v>
      </c>
      <c r="Q1648" s="5"/>
    </row>
    <row r="1649" customFormat="false" ht="15.75" hidden="false" customHeight="false" outlineLevel="0" collapsed="false">
      <c r="A1649" s="6" t="n">
        <v>1647</v>
      </c>
      <c r="B1649" s="6" t="s">
        <v>21</v>
      </c>
      <c r="C1649" s="7" t="n">
        <v>80530</v>
      </c>
      <c r="D1649" s="6" t="s">
        <v>4989</v>
      </c>
      <c r="E1649" s="7" t="n">
        <v>32902</v>
      </c>
      <c r="F1649" s="6" t="s">
        <v>282</v>
      </c>
      <c r="G1649" s="8" t="n">
        <v>12009261</v>
      </c>
      <c r="H1649" s="8" t="n">
        <v>6004630500</v>
      </c>
      <c r="I1649" s="6" t="n">
        <v>500</v>
      </c>
      <c r="J1649" s="6" t="s">
        <v>17</v>
      </c>
      <c r="K1649" s="6" t="s">
        <v>4990</v>
      </c>
      <c r="L1649" s="6" t="s">
        <v>4991</v>
      </c>
      <c r="M1649" s="3"/>
      <c r="N1649" s="9" t="str">
        <f aca="false">IF(B1649="코스닥", TEXT(C1649,"000000")&amp;".KQ", IF(B1649="코넥스", "N/A",TEXT(C1649,"000000")&amp;".KS"))</f>
        <v>080530.KQ</v>
      </c>
      <c r="O1649" s="5"/>
      <c r="P1649" s="4" t="str">
        <f aca="false">IF(B1649="코스닥", "KOSDAQ:"&amp;TEXT(C1649,"000000"), IF(B1649="코넥스", "N/A","KRX:"&amp;TEXT(C1649,"000000")))</f>
        <v>KOSDAQ:080530</v>
      </c>
      <c r="Q1649" s="5"/>
    </row>
    <row r="1650" customFormat="false" ht="15.75" hidden="false" customHeight="false" outlineLevel="0" collapsed="false">
      <c r="A1650" s="6" t="n">
        <v>1648</v>
      </c>
      <c r="B1650" s="6" t="s">
        <v>21</v>
      </c>
      <c r="C1650" s="7" t="n">
        <v>78650</v>
      </c>
      <c r="D1650" s="6" t="s">
        <v>4992</v>
      </c>
      <c r="E1650" s="7" t="n">
        <v>32703</v>
      </c>
      <c r="F1650" s="6" t="s">
        <v>2688</v>
      </c>
      <c r="G1650" s="8" t="n">
        <v>9902839</v>
      </c>
      <c r="H1650" s="8" t="n">
        <v>4951419500</v>
      </c>
      <c r="I1650" s="6" t="n">
        <v>500</v>
      </c>
      <c r="J1650" s="6" t="s">
        <v>17</v>
      </c>
      <c r="K1650" s="6" t="s">
        <v>4993</v>
      </c>
      <c r="L1650" s="6" t="s">
        <v>4994</v>
      </c>
      <c r="M1650" s="3"/>
      <c r="N1650" s="9" t="str">
        <f aca="false">IF(B1650="코스닥", TEXT(C1650,"000000")&amp;".KQ", IF(B1650="코넥스", "N/A",TEXT(C1650,"000000")&amp;".KS"))</f>
        <v>078650.KQ</v>
      </c>
      <c r="O1650" s="5"/>
      <c r="P1650" s="4" t="str">
        <f aca="false">IF(B1650="코스닥", "KOSDAQ:"&amp;TEXT(C1650,"000000"), IF(B1650="코넥스", "N/A","KRX:"&amp;TEXT(C1650,"000000")))</f>
        <v>KOSDAQ:078650</v>
      </c>
      <c r="Q1650" s="5"/>
    </row>
    <row r="1651" customFormat="false" ht="15.75" hidden="false" customHeight="false" outlineLevel="0" collapsed="false">
      <c r="A1651" s="6" t="n">
        <v>1649</v>
      </c>
      <c r="B1651" s="6" t="s">
        <v>21</v>
      </c>
      <c r="C1651" s="7" t="n">
        <v>104540</v>
      </c>
      <c r="D1651" s="6" t="s">
        <v>4995</v>
      </c>
      <c r="E1651" s="7" t="n">
        <v>32701</v>
      </c>
      <c r="F1651" s="6" t="s">
        <v>2695</v>
      </c>
      <c r="G1651" s="8" t="n">
        <v>9119245</v>
      </c>
      <c r="H1651" s="8" t="n">
        <v>4559622500</v>
      </c>
      <c r="I1651" s="6" t="n">
        <v>500</v>
      </c>
      <c r="J1651" s="6" t="s">
        <v>17</v>
      </c>
      <c r="K1651" s="6" t="s">
        <v>4996</v>
      </c>
      <c r="L1651" s="6" t="s">
        <v>4997</v>
      </c>
      <c r="M1651" s="3"/>
      <c r="N1651" s="9" t="str">
        <f aca="false">IF(B1651="코스닥", TEXT(C1651,"000000")&amp;".KQ", IF(B1651="코넥스", "N/A",TEXT(C1651,"000000")&amp;".KS"))</f>
        <v>104540.KQ</v>
      </c>
      <c r="O1651" s="5"/>
      <c r="P1651" s="4" t="str">
        <f aca="false">IF(B1651="코스닥", "KOSDAQ:"&amp;TEXT(C1651,"000000"), IF(B1651="코넥스", "N/A","KRX:"&amp;TEXT(C1651,"000000")))</f>
        <v>KOSDAQ:104540</v>
      </c>
      <c r="Q1651" s="5"/>
    </row>
    <row r="1652" customFormat="false" ht="15.75" hidden="false" customHeight="false" outlineLevel="0" collapsed="false">
      <c r="A1652" s="6" t="n">
        <v>1650</v>
      </c>
      <c r="B1652" s="6" t="s">
        <v>21</v>
      </c>
      <c r="C1652" s="7" t="n">
        <v>27050</v>
      </c>
      <c r="D1652" s="6" t="s">
        <v>4998</v>
      </c>
      <c r="E1652" s="7" t="n">
        <v>32004</v>
      </c>
      <c r="F1652" s="6" t="s">
        <v>162</v>
      </c>
      <c r="G1652" s="8" t="n">
        <v>40000000</v>
      </c>
      <c r="H1652" s="8" t="n">
        <v>20000000000</v>
      </c>
      <c r="I1652" s="6" t="n">
        <v>500</v>
      </c>
      <c r="J1652" s="6" t="s">
        <v>17</v>
      </c>
      <c r="K1652" s="6" t="s">
        <v>4999</v>
      </c>
      <c r="L1652" s="6" t="s">
        <v>5000</v>
      </c>
      <c r="M1652" s="3"/>
      <c r="N1652" s="9" t="str">
        <f aca="false">IF(B1652="코스닥", TEXT(C1652,"000000")&amp;".KQ", IF(B1652="코넥스", "N/A",TEXT(C1652,"000000")&amp;".KS"))</f>
        <v>027050.KQ</v>
      </c>
      <c r="O1652" s="5"/>
      <c r="P1652" s="4" t="str">
        <f aca="false">IF(B1652="코스닥", "KOSDAQ:"&amp;TEXT(C1652,"000000"), IF(B1652="코넥스", "N/A","KRX:"&amp;TEXT(C1652,"000000")))</f>
        <v>KOSDAQ:027050</v>
      </c>
      <c r="Q1652" s="5"/>
    </row>
    <row r="1653" customFormat="false" ht="15.75" hidden="false" customHeight="false" outlineLevel="0" collapsed="false">
      <c r="A1653" s="6" t="n">
        <v>1651</v>
      </c>
      <c r="B1653" s="6" t="s">
        <v>21</v>
      </c>
      <c r="C1653" s="7" t="n">
        <v>101670</v>
      </c>
      <c r="D1653" s="6" t="s">
        <v>5001</v>
      </c>
      <c r="E1653" s="7" t="n">
        <v>32501</v>
      </c>
      <c r="F1653" s="6" t="s">
        <v>739</v>
      </c>
      <c r="G1653" s="8" t="n">
        <v>7560000</v>
      </c>
      <c r="H1653" s="8" t="n">
        <v>3780000000</v>
      </c>
      <c r="I1653" s="6" t="n">
        <v>500</v>
      </c>
      <c r="J1653" s="6" t="s">
        <v>17</v>
      </c>
      <c r="K1653" s="6" t="s">
        <v>5002</v>
      </c>
      <c r="L1653" s="6" t="s">
        <v>5003</v>
      </c>
      <c r="M1653" s="3"/>
      <c r="N1653" s="9" t="str">
        <f aca="false">IF(B1653="코스닥", TEXT(C1653,"000000")&amp;".KQ", IF(B1653="코넥스", "N/A",TEXT(C1653,"000000")&amp;".KS"))</f>
        <v>101670.KQ</v>
      </c>
      <c r="O1653" s="5"/>
      <c r="P1653" s="4" t="str">
        <f aca="false">IF(B1653="코스닥", "KOSDAQ:"&amp;TEXT(C1653,"000000"), IF(B1653="코넥스", "N/A","KRX:"&amp;TEXT(C1653,"000000")))</f>
        <v>KOSDAQ:101670</v>
      </c>
      <c r="Q1653" s="5"/>
    </row>
    <row r="1654" customFormat="false" ht="15.75" hidden="false" customHeight="false" outlineLevel="0" collapsed="false">
      <c r="A1654" s="6" t="n">
        <v>1652</v>
      </c>
      <c r="B1654" s="6" t="s">
        <v>21</v>
      </c>
      <c r="C1654" s="7" t="n">
        <v>123410</v>
      </c>
      <c r="D1654" s="6" t="s">
        <v>5004</v>
      </c>
      <c r="E1654" s="7" t="n">
        <v>33003</v>
      </c>
      <c r="F1654" s="6" t="s">
        <v>254</v>
      </c>
      <c r="G1654" s="8" t="n">
        <v>27841064</v>
      </c>
      <c r="H1654" s="8" t="n">
        <v>2784106400</v>
      </c>
      <c r="I1654" s="6" t="n">
        <v>100</v>
      </c>
      <c r="J1654" s="6" t="s">
        <v>17</v>
      </c>
      <c r="K1654" s="6" t="s">
        <v>5005</v>
      </c>
      <c r="L1654" s="6" t="s">
        <v>5006</v>
      </c>
      <c r="M1654" s="3"/>
      <c r="N1654" s="9" t="str">
        <f aca="false">IF(B1654="코스닥", TEXT(C1654,"000000")&amp;".KQ", IF(B1654="코넥스", "N/A",TEXT(C1654,"000000")&amp;".KS"))</f>
        <v>123410.KQ</v>
      </c>
      <c r="O1654" s="5"/>
      <c r="P1654" s="4" t="str">
        <f aca="false">IF(B1654="코스닥", "KOSDAQ:"&amp;TEXT(C1654,"000000"), IF(B1654="코넥스", "N/A","KRX:"&amp;TEXT(C1654,"000000")))</f>
        <v>KOSDAQ:123410</v>
      </c>
      <c r="Q1654" s="5"/>
    </row>
    <row r="1655" customFormat="false" ht="15.75" hidden="false" customHeight="false" outlineLevel="0" collapsed="false">
      <c r="A1655" s="6" t="n">
        <v>1653</v>
      </c>
      <c r="B1655" s="6" t="s">
        <v>21</v>
      </c>
      <c r="C1655" s="7" t="n">
        <v>36690</v>
      </c>
      <c r="D1655" s="6" t="s">
        <v>5007</v>
      </c>
      <c r="E1655" s="7" t="n">
        <v>32604</v>
      </c>
      <c r="F1655" s="6" t="s">
        <v>210</v>
      </c>
      <c r="G1655" s="8" t="n">
        <v>13468444</v>
      </c>
      <c r="H1655" s="8" t="n">
        <v>6734222000</v>
      </c>
      <c r="I1655" s="6" t="n">
        <v>500</v>
      </c>
      <c r="J1655" s="6" t="s">
        <v>17</v>
      </c>
      <c r="K1655" s="6" t="s">
        <v>5008</v>
      </c>
      <c r="L1655" s="6" t="s">
        <v>5009</v>
      </c>
      <c r="M1655" s="3"/>
      <c r="N1655" s="9" t="str">
        <f aca="false">IF(B1655="코스닥", TEXT(C1655,"000000")&amp;".KQ", IF(B1655="코넥스", "N/A",TEXT(C1655,"000000")&amp;".KS"))</f>
        <v>036690.KQ</v>
      </c>
      <c r="O1655" s="5"/>
      <c r="P1655" s="4" t="str">
        <f aca="false">IF(B1655="코스닥", "KOSDAQ:"&amp;TEXT(C1655,"000000"), IF(B1655="코넥스", "N/A","KRX:"&amp;TEXT(C1655,"000000")))</f>
        <v>KOSDAQ:036690</v>
      </c>
      <c r="Q1655" s="5"/>
    </row>
    <row r="1656" customFormat="false" ht="15.75" hidden="false" customHeight="false" outlineLevel="0" collapsed="false">
      <c r="A1656" s="6" t="n">
        <v>1654</v>
      </c>
      <c r="B1656" s="6" t="s">
        <v>21</v>
      </c>
      <c r="C1656" s="7" t="n">
        <v>49430</v>
      </c>
      <c r="D1656" s="6" t="s">
        <v>5010</v>
      </c>
      <c r="E1656" s="7" t="n">
        <v>32702</v>
      </c>
      <c r="F1656" s="6" t="s">
        <v>827</v>
      </c>
      <c r="G1656" s="8" t="n">
        <v>9048000</v>
      </c>
      <c r="H1656" s="8" t="n">
        <v>4524000000</v>
      </c>
      <c r="I1656" s="6" t="n">
        <v>500</v>
      </c>
      <c r="J1656" s="6" t="s">
        <v>17</v>
      </c>
      <c r="K1656" s="6" t="s">
        <v>5011</v>
      </c>
      <c r="L1656" s="6" t="s">
        <v>5012</v>
      </c>
      <c r="M1656" s="3"/>
      <c r="N1656" s="9" t="str">
        <f aca="false">IF(B1656="코스닥", TEXT(C1656,"000000")&amp;".KQ", IF(B1656="코넥스", "N/A",TEXT(C1656,"000000")&amp;".KS"))</f>
        <v>049430.KQ</v>
      </c>
      <c r="O1656" s="5"/>
      <c r="P1656" s="4" t="str">
        <f aca="false">IF(B1656="코스닥", "KOSDAQ:"&amp;TEXT(C1656,"000000"), IF(B1656="코넥스", "N/A","KRX:"&amp;TEXT(C1656,"000000")))</f>
        <v>KOSDAQ:049430</v>
      </c>
      <c r="Q1656" s="5"/>
    </row>
    <row r="1657" customFormat="false" ht="15.75" hidden="false" customHeight="false" outlineLevel="0" collapsed="false">
      <c r="A1657" s="6" t="n">
        <v>1655</v>
      </c>
      <c r="B1657" s="6" t="s">
        <v>21</v>
      </c>
      <c r="C1657" s="7" t="n">
        <v>41960</v>
      </c>
      <c r="D1657" s="6" t="s">
        <v>5013</v>
      </c>
      <c r="E1657" s="7" t="n">
        <v>32102</v>
      </c>
      <c r="F1657" s="6" t="s">
        <v>129</v>
      </c>
      <c r="G1657" s="8" t="n">
        <v>53237491</v>
      </c>
      <c r="H1657" s="8" t="n">
        <v>5323749100</v>
      </c>
      <c r="I1657" s="6" t="n">
        <v>100</v>
      </c>
      <c r="J1657" s="6" t="s">
        <v>17</v>
      </c>
      <c r="K1657" s="6" t="s">
        <v>5014</v>
      </c>
      <c r="L1657" s="6" t="s">
        <v>5015</v>
      </c>
      <c r="M1657" s="3"/>
      <c r="N1657" s="9" t="str">
        <f aca="false">IF(B1657="코스닥", TEXT(C1657,"000000")&amp;".KQ", IF(B1657="코넥스", "N/A",TEXT(C1657,"000000")&amp;".KS"))</f>
        <v>041960.KQ</v>
      </c>
      <c r="O1657" s="5"/>
      <c r="P1657" s="4" t="str">
        <f aca="false">IF(B1657="코스닥", "KOSDAQ:"&amp;TEXT(C1657,"000000"), IF(B1657="코넥스", "N/A","KRX:"&amp;TEXT(C1657,"000000")))</f>
        <v>KOSDAQ:041960</v>
      </c>
      <c r="Q1657" s="5"/>
    </row>
    <row r="1658" customFormat="false" ht="15.75" hidden="false" customHeight="false" outlineLevel="0" collapsed="false">
      <c r="A1658" s="6" t="n">
        <v>1656</v>
      </c>
      <c r="B1658" s="6" t="s">
        <v>21</v>
      </c>
      <c r="C1658" s="7" t="n">
        <v>9730</v>
      </c>
      <c r="D1658" s="6" t="s">
        <v>5016</v>
      </c>
      <c r="E1658" s="7" t="n">
        <v>32401</v>
      </c>
      <c r="F1658" s="6" t="s">
        <v>86</v>
      </c>
      <c r="G1658" s="8" t="n">
        <v>33278848</v>
      </c>
      <c r="H1658" s="8" t="n">
        <v>16639424000</v>
      </c>
      <c r="I1658" s="6" t="n">
        <v>500</v>
      </c>
      <c r="J1658" s="6" t="s">
        <v>17</v>
      </c>
      <c r="K1658" s="6" t="s">
        <v>5017</v>
      </c>
      <c r="L1658" s="6" t="s">
        <v>5018</v>
      </c>
      <c r="M1658" s="3"/>
      <c r="N1658" s="9" t="str">
        <f aca="false">IF(B1658="코스닥", TEXT(C1658,"000000")&amp;".KQ", IF(B1658="코넥스", "N/A",TEXT(C1658,"000000")&amp;".KS"))</f>
        <v>009730.KQ</v>
      </c>
      <c r="O1658" s="5"/>
      <c r="P1658" s="4" t="str">
        <f aca="false">IF(B1658="코스닥", "KOSDAQ:"&amp;TEXT(C1658,"000000"), IF(B1658="코넥스", "N/A","KRX:"&amp;TEXT(C1658,"000000")))</f>
        <v>KOSDAQ:009730</v>
      </c>
      <c r="Q1658" s="5"/>
    </row>
    <row r="1659" customFormat="false" ht="15.75" hidden="false" customHeight="false" outlineLevel="0" collapsed="false">
      <c r="A1659" s="6" t="n">
        <v>1657</v>
      </c>
      <c r="B1659" s="6" t="s">
        <v>21</v>
      </c>
      <c r="C1659" s="7" t="n">
        <v>69110</v>
      </c>
      <c r="D1659" s="6" t="s">
        <v>5019</v>
      </c>
      <c r="E1659" s="7" t="n">
        <v>32004</v>
      </c>
      <c r="F1659" s="6" t="s">
        <v>162</v>
      </c>
      <c r="G1659" s="8" t="n">
        <v>16719279</v>
      </c>
      <c r="H1659" s="8" t="n">
        <v>8359639500</v>
      </c>
      <c r="I1659" s="6" t="n">
        <v>500</v>
      </c>
      <c r="J1659" s="6" t="s">
        <v>17</v>
      </c>
      <c r="K1659" s="6" t="s">
        <v>5020</v>
      </c>
      <c r="L1659" s="6" t="s">
        <v>5021</v>
      </c>
      <c r="M1659" s="3"/>
      <c r="N1659" s="9" t="str">
        <f aca="false">IF(B1659="코스닥", TEXT(C1659,"000000")&amp;".KQ", IF(B1659="코넥스", "N/A",TEXT(C1659,"000000")&amp;".KS"))</f>
        <v>069110.KQ</v>
      </c>
      <c r="O1659" s="5"/>
      <c r="P1659" s="4" t="str">
        <f aca="false">IF(B1659="코스닥", "KOSDAQ:"&amp;TEXT(C1659,"000000"), IF(B1659="코넥스", "N/A","KRX:"&amp;TEXT(C1659,"000000")))</f>
        <v>KOSDAQ:069110</v>
      </c>
      <c r="Q1659" s="5"/>
    </row>
    <row r="1660" customFormat="false" ht="15.75" hidden="false" customHeight="false" outlineLevel="0" collapsed="false">
      <c r="A1660" s="6" t="n">
        <v>1658</v>
      </c>
      <c r="B1660" s="6" t="s">
        <v>21</v>
      </c>
      <c r="C1660" s="7" t="n">
        <v>48870</v>
      </c>
      <c r="D1660" s="6" t="s">
        <v>5022</v>
      </c>
      <c r="E1660" s="7" t="n">
        <v>32601</v>
      </c>
      <c r="F1660" s="6" t="s">
        <v>147</v>
      </c>
      <c r="G1660" s="8" t="n">
        <v>17133773</v>
      </c>
      <c r="H1660" s="8" t="n">
        <v>8566886500</v>
      </c>
      <c r="I1660" s="6" t="n">
        <v>500</v>
      </c>
      <c r="J1660" s="6" t="s">
        <v>17</v>
      </c>
      <c r="K1660" s="6" t="s">
        <v>5023</v>
      </c>
      <c r="L1660" s="6" t="s">
        <v>5024</v>
      </c>
      <c r="M1660" s="3"/>
      <c r="N1660" s="9" t="str">
        <f aca="false">IF(B1660="코스닥", TEXT(C1660,"000000")&amp;".KQ", IF(B1660="코넥스", "N/A",TEXT(C1660,"000000")&amp;".KS"))</f>
        <v>048870.KQ</v>
      </c>
      <c r="O1660" s="5"/>
      <c r="P1660" s="4" t="str">
        <f aca="false">IF(B1660="코스닥", "KOSDAQ:"&amp;TEXT(C1660,"000000"), IF(B1660="코넥스", "N/A","KRX:"&amp;TEXT(C1660,"000000")))</f>
        <v>KOSDAQ:048870</v>
      </c>
      <c r="Q1660" s="5"/>
    </row>
    <row r="1661" customFormat="false" ht="15.75" hidden="false" customHeight="false" outlineLevel="0" collapsed="false">
      <c r="A1661" s="6" t="n">
        <v>1659</v>
      </c>
      <c r="B1661" s="6" t="s">
        <v>21</v>
      </c>
      <c r="C1661" s="7" t="n">
        <v>166480</v>
      </c>
      <c r="D1661" s="6" t="s">
        <v>5025</v>
      </c>
      <c r="E1661" s="7" t="n">
        <v>32102</v>
      </c>
      <c r="F1661" s="6" t="s">
        <v>129</v>
      </c>
      <c r="G1661" s="8" t="n">
        <v>15717440</v>
      </c>
      <c r="H1661" s="8" t="n">
        <v>7858720000</v>
      </c>
      <c r="I1661" s="6" t="n">
        <v>500</v>
      </c>
      <c r="J1661" s="6" t="s">
        <v>17</v>
      </c>
      <c r="K1661" s="6" t="s">
        <v>5026</v>
      </c>
      <c r="L1661" s="6" t="s">
        <v>5027</v>
      </c>
      <c r="M1661" s="3"/>
      <c r="N1661" s="9" t="str">
        <f aca="false">IF(B1661="코스닥", TEXT(C1661,"000000")&amp;".KQ", IF(B1661="코넥스", "N/A",TEXT(C1661,"000000")&amp;".KS"))</f>
        <v>166480.KQ</v>
      </c>
      <c r="O1661" s="5"/>
      <c r="P1661" s="4" t="str">
        <f aca="false">IF(B1661="코스닥", "KOSDAQ:"&amp;TEXT(C1661,"000000"), IF(B1661="코넥스", "N/A","KRX:"&amp;TEXT(C1661,"000000")))</f>
        <v>KOSDAQ:166480</v>
      </c>
      <c r="Q1661" s="5"/>
    </row>
    <row r="1662" customFormat="false" ht="15.75" hidden="false" customHeight="false" outlineLevel="0" collapsed="false">
      <c r="A1662" s="6" t="n">
        <v>1660</v>
      </c>
      <c r="B1662" s="6" t="s">
        <v>21</v>
      </c>
      <c r="C1662" s="7" t="n">
        <v>38530</v>
      </c>
      <c r="D1662" s="6" t="s">
        <v>5028</v>
      </c>
      <c r="E1662" s="7" t="n">
        <v>32604</v>
      </c>
      <c r="F1662" s="6" t="s">
        <v>210</v>
      </c>
      <c r="G1662" s="8" t="n">
        <v>46637349</v>
      </c>
      <c r="H1662" s="8" t="n">
        <v>23318674500</v>
      </c>
      <c r="I1662" s="6" t="n">
        <v>500</v>
      </c>
      <c r="J1662" s="6" t="s">
        <v>17</v>
      </c>
      <c r="K1662" s="6" t="s">
        <v>5029</v>
      </c>
      <c r="L1662" s="6" t="s">
        <v>5030</v>
      </c>
      <c r="M1662" s="3"/>
      <c r="N1662" s="9" t="str">
        <f aca="false">IF(B1662="코스닥", TEXT(C1662,"000000")&amp;".KQ", IF(B1662="코넥스", "N/A",TEXT(C1662,"000000")&amp;".KS"))</f>
        <v>038530.KQ</v>
      </c>
      <c r="O1662" s="5"/>
      <c r="P1662" s="4" t="str">
        <f aca="false">IF(B1662="코스닥", "KOSDAQ:"&amp;TEXT(C1662,"000000"), IF(B1662="코넥스", "N/A","KRX:"&amp;TEXT(C1662,"000000")))</f>
        <v>KOSDAQ:038530</v>
      </c>
      <c r="Q1662" s="5"/>
    </row>
    <row r="1663" customFormat="false" ht="15.75" hidden="false" customHeight="false" outlineLevel="0" collapsed="false">
      <c r="A1663" s="6" t="n">
        <v>1661</v>
      </c>
      <c r="B1663" s="6" t="s">
        <v>21</v>
      </c>
      <c r="C1663" s="7" t="n">
        <v>29960</v>
      </c>
      <c r="D1663" s="6" t="s">
        <v>5031</v>
      </c>
      <c r="E1663" s="7" t="n">
        <v>53802</v>
      </c>
      <c r="F1663" s="6" t="s">
        <v>4281</v>
      </c>
      <c r="G1663" s="8" t="n">
        <v>50000000</v>
      </c>
      <c r="H1663" s="8" t="n">
        <v>25000000000</v>
      </c>
      <c r="I1663" s="6" t="n">
        <v>500</v>
      </c>
      <c r="J1663" s="6" t="s">
        <v>17</v>
      </c>
      <c r="K1663" s="6" t="s">
        <v>5032</v>
      </c>
      <c r="L1663" s="6" t="s">
        <v>5033</v>
      </c>
      <c r="M1663" s="3"/>
      <c r="N1663" s="9" t="str">
        <f aca="false">IF(B1663="코스닥", TEXT(C1663,"000000")&amp;".KQ", IF(B1663="코넥스", "N/A",TEXT(C1663,"000000")&amp;".KS"))</f>
        <v>029960.KQ</v>
      </c>
      <c r="O1663" s="5"/>
      <c r="P1663" s="4" t="str">
        <f aca="false">IF(B1663="코스닥", "KOSDAQ:"&amp;TEXT(C1663,"000000"), IF(B1663="코넥스", "N/A","KRX:"&amp;TEXT(C1663,"000000")))</f>
        <v>KOSDAQ:029960</v>
      </c>
      <c r="Q1663" s="5"/>
    </row>
    <row r="1664" customFormat="false" ht="15.75" hidden="false" customHeight="false" outlineLevel="0" collapsed="false">
      <c r="A1664" s="6" t="n">
        <v>1662</v>
      </c>
      <c r="B1664" s="6" t="s">
        <v>21</v>
      </c>
      <c r="C1664" s="7" t="n">
        <v>102940</v>
      </c>
      <c r="D1664" s="6" t="s">
        <v>5034</v>
      </c>
      <c r="E1664" s="7" t="n">
        <v>32101</v>
      </c>
      <c r="F1664" s="6" t="s">
        <v>360</v>
      </c>
      <c r="G1664" s="8" t="n">
        <v>6690890</v>
      </c>
      <c r="H1664" s="8" t="n">
        <v>3345445000</v>
      </c>
      <c r="I1664" s="6" t="n">
        <v>500</v>
      </c>
      <c r="J1664" s="6" t="s">
        <v>17</v>
      </c>
      <c r="K1664" s="6" t="s">
        <v>5035</v>
      </c>
      <c r="L1664" s="6" t="s">
        <v>5036</v>
      </c>
      <c r="M1664" s="3"/>
      <c r="N1664" s="9" t="str">
        <f aca="false">IF(B1664="코스닥", TEXT(C1664,"000000")&amp;".KQ", IF(B1664="코넥스", "N/A",TEXT(C1664,"000000")&amp;".KS"))</f>
        <v>102940.KQ</v>
      </c>
      <c r="O1664" s="5"/>
      <c r="P1664" s="4" t="str">
        <f aca="false">IF(B1664="코스닥", "KOSDAQ:"&amp;TEXT(C1664,"000000"), IF(B1664="코넥스", "N/A","KRX:"&amp;TEXT(C1664,"000000")))</f>
        <v>KOSDAQ:102940</v>
      </c>
      <c r="Q1664" s="5"/>
    </row>
    <row r="1665" customFormat="false" ht="15.75" hidden="false" customHeight="false" outlineLevel="0" collapsed="false">
      <c r="A1665" s="6" t="n">
        <v>1663</v>
      </c>
      <c r="B1665" s="6" t="s">
        <v>21</v>
      </c>
      <c r="C1665" s="7" t="n">
        <v>56000</v>
      </c>
      <c r="D1665" s="6" t="s">
        <v>5037</v>
      </c>
      <c r="E1665" s="7" t="n">
        <v>32605</v>
      </c>
      <c r="F1665" s="6" t="s">
        <v>1143</v>
      </c>
      <c r="G1665" s="8" t="n">
        <v>10782000</v>
      </c>
      <c r="H1665" s="8" t="n">
        <v>5391000000</v>
      </c>
      <c r="I1665" s="6" t="n">
        <v>500</v>
      </c>
      <c r="J1665" s="6" t="s">
        <v>17</v>
      </c>
      <c r="K1665" s="6" t="s">
        <v>5038</v>
      </c>
      <c r="L1665" s="6" t="s">
        <v>5039</v>
      </c>
      <c r="M1665" s="3"/>
      <c r="N1665" s="9" t="str">
        <f aca="false">IF(B1665="코스닥", TEXT(C1665,"000000")&amp;".KQ", IF(B1665="코넥스", "N/A",TEXT(C1665,"000000")&amp;".KS"))</f>
        <v>056000.KQ</v>
      </c>
      <c r="O1665" s="5"/>
      <c r="P1665" s="4" t="str">
        <f aca="false">IF(B1665="코스닥", "KOSDAQ:"&amp;TEXT(C1665,"000000"), IF(B1665="코넥스", "N/A","KRX:"&amp;TEXT(C1665,"000000")))</f>
        <v>KOSDAQ:056000</v>
      </c>
      <c r="Q1665" s="5"/>
    </row>
    <row r="1666" customFormat="false" ht="15.75" hidden="false" customHeight="false" outlineLevel="0" collapsed="false">
      <c r="A1666" s="6" t="n">
        <v>1664</v>
      </c>
      <c r="B1666" s="6" t="s">
        <v>21</v>
      </c>
      <c r="C1666" s="7" t="n">
        <v>33290</v>
      </c>
      <c r="D1666" s="6" t="s">
        <v>5040</v>
      </c>
      <c r="E1666" s="7" t="n">
        <v>32602</v>
      </c>
      <c r="F1666" s="6" t="s">
        <v>23</v>
      </c>
      <c r="G1666" s="8" t="n">
        <v>93064397</v>
      </c>
      <c r="H1666" s="8" t="n">
        <v>46532198500</v>
      </c>
      <c r="I1666" s="6" t="n">
        <v>500</v>
      </c>
      <c r="J1666" s="6" t="s">
        <v>17</v>
      </c>
      <c r="K1666" s="6" t="s">
        <v>5041</v>
      </c>
      <c r="L1666" s="6" t="s">
        <v>5042</v>
      </c>
      <c r="M1666" s="3"/>
      <c r="N1666" s="9" t="str">
        <f aca="false">IF(B1666="코스닥", TEXT(C1666,"000000")&amp;".KQ", IF(B1666="코넥스", "N/A",TEXT(C1666,"000000")&amp;".KS"))</f>
        <v>033290.KQ</v>
      </c>
      <c r="O1666" s="5"/>
      <c r="P1666" s="4" t="str">
        <f aca="false">IF(B1666="코스닥", "KOSDAQ:"&amp;TEXT(C1666,"000000"), IF(B1666="코넥스", "N/A","KRX:"&amp;TEXT(C1666,"000000")))</f>
        <v>KOSDAQ:033290</v>
      </c>
      <c r="Q1666" s="5"/>
    </row>
    <row r="1667" customFormat="false" ht="15.75" hidden="false" customHeight="false" outlineLevel="0" collapsed="false">
      <c r="A1667" s="6" t="n">
        <v>1665</v>
      </c>
      <c r="B1667" s="6" t="s">
        <v>21</v>
      </c>
      <c r="C1667" s="7" t="n">
        <v>56360</v>
      </c>
      <c r="D1667" s="6" t="s">
        <v>5043</v>
      </c>
      <c r="E1667" s="7" t="n">
        <v>32604</v>
      </c>
      <c r="F1667" s="6" t="s">
        <v>210</v>
      </c>
      <c r="G1667" s="8" t="n">
        <v>9796800</v>
      </c>
      <c r="H1667" s="8" t="n">
        <v>4898400000</v>
      </c>
      <c r="I1667" s="6" t="n">
        <v>500</v>
      </c>
      <c r="J1667" s="6" t="s">
        <v>17</v>
      </c>
      <c r="K1667" s="6" t="s">
        <v>5044</v>
      </c>
      <c r="L1667" s="6" t="s">
        <v>5045</v>
      </c>
      <c r="M1667" s="3"/>
      <c r="N1667" s="9" t="str">
        <f aca="false">IF(B1667="코스닥", TEXT(C1667,"000000")&amp;".KQ", IF(B1667="코넥스", "N/A",TEXT(C1667,"000000")&amp;".KS"))</f>
        <v>056360.KQ</v>
      </c>
      <c r="O1667" s="5"/>
      <c r="P1667" s="4" t="str">
        <f aca="false">IF(B1667="코스닥", "KOSDAQ:"&amp;TEXT(C1667,"000000"), IF(B1667="코넥스", "N/A","KRX:"&amp;TEXT(C1667,"000000")))</f>
        <v>KOSDAQ:056360</v>
      </c>
      <c r="Q1667" s="5"/>
    </row>
    <row r="1668" customFormat="false" ht="15.75" hidden="false" customHeight="false" outlineLevel="0" collapsed="false">
      <c r="A1668" s="6" t="n">
        <v>1666</v>
      </c>
      <c r="B1668" s="6" t="s">
        <v>21</v>
      </c>
      <c r="C1668" s="7" t="n">
        <v>121850</v>
      </c>
      <c r="D1668" s="6" t="s">
        <v>5046</v>
      </c>
      <c r="E1668" s="7" t="n">
        <v>32202</v>
      </c>
      <c r="F1668" s="6" t="s">
        <v>28</v>
      </c>
      <c r="G1668" s="8" t="n">
        <v>9699159</v>
      </c>
      <c r="H1668" s="8" t="n">
        <v>4849579500</v>
      </c>
      <c r="I1668" s="6" t="n">
        <v>500</v>
      </c>
      <c r="J1668" s="6" t="s">
        <v>17</v>
      </c>
      <c r="K1668" s="6" t="s">
        <v>5047</v>
      </c>
      <c r="L1668" s="6" t="s">
        <v>5048</v>
      </c>
      <c r="M1668" s="3"/>
      <c r="N1668" s="9" t="str">
        <f aca="false">IF(B1668="코스닥", TEXT(C1668,"000000")&amp;".KQ", IF(B1668="코넥스", "N/A",TEXT(C1668,"000000")&amp;".KS"))</f>
        <v>121850.KQ</v>
      </c>
      <c r="O1668" s="5"/>
      <c r="P1668" s="4" t="str">
        <f aca="false">IF(B1668="코스닥", "KOSDAQ:"&amp;TEXT(C1668,"000000"), IF(B1668="코넥스", "N/A","KRX:"&amp;TEXT(C1668,"000000")))</f>
        <v>KOSDAQ:121850</v>
      </c>
      <c r="Q1668" s="5"/>
    </row>
    <row r="1669" customFormat="false" ht="15.75" hidden="false" customHeight="false" outlineLevel="0" collapsed="false">
      <c r="A1669" s="6" t="n">
        <v>1667</v>
      </c>
      <c r="B1669" s="6" t="s">
        <v>21</v>
      </c>
      <c r="C1669" s="7" t="n">
        <v>15710</v>
      </c>
      <c r="D1669" s="6" t="s">
        <v>5049</v>
      </c>
      <c r="E1669" s="7" t="n">
        <v>32604</v>
      </c>
      <c r="F1669" s="6" t="s">
        <v>210</v>
      </c>
      <c r="G1669" s="8" t="n">
        <v>17530500</v>
      </c>
      <c r="H1669" s="8" t="n">
        <v>8765250000</v>
      </c>
      <c r="I1669" s="6" t="n">
        <v>500</v>
      </c>
      <c r="J1669" s="6" t="s">
        <v>17</v>
      </c>
      <c r="K1669" s="6" t="s">
        <v>5050</v>
      </c>
      <c r="L1669" s="6" t="s">
        <v>5051</v>
      </c>
      <c r="M1669" s="3"/>
      <c r="N1669" s="9" t="str">
        <f aca="false">IF(B1669="코스닥", TEXT(C1669,"000000")&amp;".KQ", IF(B1669="코넥스", "N/A",TEXT(C1669,"000000")&amp;".KS"))</f>
        <v>015710.KQ</v>
      </c>
      <c r="O1669" s="5"/>
      <c r="P1669" s="4" t="str">
        <f aca="false">IF(B1669="코스닥", "KOSDAQ:"&amp;TEXT(C1669,"000000"), IF(B1669="코넥스", "N/A","KRX:"&amp;TEXT(C1669,"000000")))</f>
        <v>KOSDAQ:015710</v>
      </c>
      <c r="Q1669" s="5"/>
    </row>
    <row r="1670" customFormat="false" ht="15.75" hidden="false" customHeight="false" outlineLevel="0" collapsed="false">
      <c r="A1670" s="6" t="n">
        <v>1668</v>
      </c>
      <c r="B1670" s="6" t="s">
        <v>21</v>
      </c>
      <c r="C1670" s="7" t="n">
        <v>52330</v>
      </c>
      <c r="D1670" s="6" t="s">
        <v>5052</v>
      </c>
      <c r="E1670" s="7" t="n">
        <v>32605</v>
      </c>
      <c r="F1670" s="6" t="s">
        <v>1143</v>
      </c>
      <c r="G1670" s="8" t="n">
        <v>12978794</v>
      </c>
      <c r="H1670" s="8" t="n">
        <v>6489397000</v>
      </c>
      <c r="I1670" s="6" t="n">
        <v>500</v>
      </c>
      <c r="J1670" s="6" t="s">
        <v>17</v>
      </c>
      <c r="K1670" s="6" t="s">
        <v>5053</v>
      </c>
      <c r="L1670" s="6" t="s">
        <v>5054</v>
      </c>
      <c r="M1670" s="3"/>
      <c r="N1670" s="9" t="str">
        <f aca="false">IF(B1670="코스닥", TEXT(C1670,"000000")&amp;".KQ", IF(B1670="코넥스", "N/A",TEXT(C1670,"000000")&amp;".KS"))</f>
        <v>052330.KQ</v>
      </c>
      <c r="O1670" s="5"/>
      <c r="P1670" s="4" t="str">
        <f aca="false">IF(B1670="코스닥", "KOSDAQ:"&amp;TEXT(C1670,"000000"), IF(B1670="코넥스", "N/A","KRX:"&amp;TEXT(C1670,"000000")))</f>
        <v>KOSDAQ:052330</v>
      </c>
      <c r="Q1670" s="5"/>
    </row>
    <row r="1671" customFormat="false" ht="15.75" hidden="false" customHeight="false" outlineLevel="0" collapsed="false">
      <c r="A1671" s="6" t="n">
        <v>1669</v>
      </c>
      <c r="B1671" s="6" t="s">
        <v>21</v>
      </c>
      <c r="C1671" s="7" t="n">
        <v>126600</v>
      </c>
      <c r="D1671" s="6" t="s">
        <v>5055</v>
      </c>
      <c r="E1671" s="7" t="n">
        <v>32003</v>
      </c>
      <c r="F1671" s="6" t="s">
        <v>1847</v>
      </c>
      <c r="G1671" s="8" t="n">
        <v>9517957</v>
      </c>
      <c r="H1671" s="8" t="n">
        <v>4758978500</v>
      </c>
      <c r="I1671" s="6" t="n">
        <v>500</v>
      </c>
      <c r="J1671" s="6" t="s">
        <v>17</v>
      </c>
      <c r="K1671" s="6" t="s">
        <v>5056</v>
      </c>
      <c r="L1671" s="6" t="s">
        <v>5057</v>
      </c>
      <c r="M1671" s="3"/>
      <c r="N1671" s="9" t="str">
        <f aca="false">IF(B1671="코스닥", TEXT(C1671,"000000")&amp;".KQ", IF(B1671="코넥스", "N/A",TEXT(C1671,"000000")&amp;".KS"))</f>
        <v>126600.KQ</v>
      </c>
      <c r="O1671" s="5"/>
      <c r="P1671" s="4" t="str">
        <f aca="false">IF(B1671="코스닥", "KOSDAQ:"&amp;TEXT(C1671,"000000"), IF(B1671="코넥스", "N/A","KRX:"&amp;TEXT(C1671,"000000")))</f>
        <v>KOSDAQ:126600</v>
      </c>
      <c r="Q1671" s="5"/>
    </row>
    <row r="1672" customFormat="false" ht="15.75" hidden="false" customHeight="false" outlineLevel="0" collapsed="false">
      <c r="A1672" s="6" t="n">
        <v>1670</v>
      </c>
      <c r="B1672" s="6" t="s">
        <v>21</v>
      </c>
      <c r="C1672" s="7" t="n">
        <v>200130</v>
      </c>
      <c r="D1672" s="6" t="s">
        <v>5058</v>
      </c>
      <c r="E1672" s="7" t="n">
        <v>32101</v>
      </c>
      <c r="F1672" s="6" t="s">
        <v>360</v>
      </c>
      <c r="G1672" s="8" t="n">
        <v>73864311</v>
      </c>
      <c r="H1672" s="8" t="n">
        <v>7386431100</v>
      </c>
      <c r="I1672" s="6" t="n">
        <v>100</v>
      </c>
      <c r="J1672" s="6" t="s">
        <v>17</v>
      </c>
      <c r="K1672" s="6" t="s">
        <v>3262</v>
      </c>
      <c r="L1672" s="6" t="s">
        <v>5059</v>
      </c>
      <c r="M1672" s="3"/>
      <c r="N1672" s="9" t="str">
        <f aca="false">IF(B1672="코스닥", TEXT(C1672,"000000")&amp;".KQ", IF(B1672="코넥스", "N/A",TEXT(C1672,"000000")&amp;".KS"))</f>
        <v>200130.KQ</v>
      </c>
      <c r="O1672" s="5"/>
      <c r="P1672" s="4" t="str">
        <f aca="false">IF(B1672="코스닥", "KOSDAQ:"&amp;TEXT(C1672,"000000"), IF(B1672="코넥스", "N/A","KRX:"&amp;TEXT(C1672,"000000")))</f>
        <v>KOSDAQ:200130</v>
      </c>
      <c r="Q1672" s="5"/>
    </row>
    <row r="1673" customFormat="false" ht="15.75" hidden="false" customHeight="false" outlineLevel="0" collapsed="false">
      <c r="A1673" s="6" t="n">
        <v>1671</v>
      </c>
      <c r="B1673" s="6" t="s">
        <v>21</v>
      </c>
      <c r="C1673" s="7" t="n">
        <v>60280</v>
      </c>
      <c r="D1673" s="6" t="s">
        <v>5060</v>
      </c>
      <c r="E1673" s="7" t="n">
        <v>74708</v>
      </c>
      <c r="F1673" s="6" t="s">
        <v>2300</v>
      </c>
      <c r="G1673" s="8" t="n">
        <v>26954866</v>
      </c>
      <c r="H1673" s="8" t="n">
        <v>13477433000</v>
      </c>
      <c r="I1673" s="6" t="n">
        <v>500</v>
      </c>
      <c r="J1673" s="6" t="s">
        <v>17</v>
      </c>
      <c r="K1673" s="6" t="s">
        <v>5061</v>
      </c>
      <c r="L1673" s="6" t="s">
        <v>5062</v>
      </c>
      <c r="M1673" s="3"/>
      <c r="N1673" s="9" t="str">
        <f aca="false">IF(B1673="코스닥", TEXT(C1673,"000000")&amp;".KQ", IF(B1673="코넥스", "N/A",TEXT(C1673,"000000")&amp;".KS"))</f>
        <v>060280.KQ</v>
      </c>
      <c r="O1673" s="5"/>
      <c r="P1673" s="4" t="str">
        <f aca="false">IF(B1673="코스닥", "KOSDAQ:"&amp;TEXT(C1673,"000000"), IF(B1673="코넥스", "N/A","KRX:"&amp;TEXT(C1673,"000000")))</f>
        <v>KOSDAQ:060280</v>
      </c>
      <c r="Q1673" s="5"/>
    </row>
    <row r="1674" customFormat="false" ht="15.75" hidden="false" customHeight="false" outlineLevel="0" collapsed="false">
      <c r="A1674" s="6" t="n">
        <v>1672</v>
      </c>
      <c r="B1674" s="6" t="s">
        <v>21</v>
      </c>
      <c r="C1674" s="7" t="n">
        <v>40350</v>
      </c>
      <c r="D1674" s="6" t="s">
        <v>5063</v>
      </c>
      <c r="E1674" s="7" t="n">
        <v>106201</v>
      </c>
      <c r="F1674" s="6" t="s">
        <v>286</v>
      </c>
      <c r="G1674" s="8" t="n">
        <v>90102289</v>
      </c>
      <c r="H1674" s="8" t="n">
        <v>45051144500</v>
      </c>
      <c r="I1674" s="6" t="n">
        <v>500</v>
      </c>
      <c r="J1674" s="6" t="s">
        <v>17</v>
      </c>
      <c r="K1674" s="6" t="s">
        <v>5064</v>
      </c>
      <c r="L1674" s="6" t="s">
        <v>5065</v>
      </c>
      <c r="M1674" s="3"/>
      <c r="N1674" s="9" t="str">
        <f aca="false">IF(B1674="코스닥", TEXT(C1674,"000000")&amp;".KQ", IF(B1674="코넥스", "N/A",TEXT(C1674,"000000")&amp;".KS"))</f>
        <v>040350.KQ</v>
      </c>
      <c r="O1674" s="5"/>
      <c r="P1674" s="4" t="str">
        <f aca="false">IF(B1674="코스닥", "KOSDAQ:"&amp;TEXT(C1674,"000000"), IF(B1674="코넥스", "N/A","KRX:"&amp;TEXT(C1674,"000000")))</f>
        <v>KOSDAQ:040350</v>
      </c>
      <c r="Q1674" s="5"/>
    </row>
    <row r="1675" customFormat="false" ht="15.75" hidden="false" customHeight="false" outlineLevel="0" collapsed="false">
      <c r="A1675" s="6" t="n">
        <v>1673</v>
      </c>
      <c r="B1675" s="6" t="s">
        <v>21</v>
      </c>
      <c r="C1675" s="7" t="n">
        <v>51780</v>
      </c>
      <c r="D1675" s="6" t="s">
        <v>5066</v>
      </c>
      <c r="E1675" s="7" t="n">
        <v>74603</v>
      </c>
      <c r="F1675" s="6" t="s">
        <v>2376</v>
      </c>
      <c r="G1675" s="8" t="n">
        <v>25858841</v>
      </c>
      <c r="H1675" s="8" t="n">
        <v>12929420500</v>
      </c>
      <c r="I1675" s="6" t="n">
        <v>500</v>
      </c>
      <c r="J1675" s="6" t="s">
        <v>17</v>
      </c>
      <c r="K1675" s="6" t="s">
        <v>5064</v>
      </c>
      <c r="L1675" s="6" t="s">
        <v>5067</v>
      </c>
      <c r="M1675" s="3"/>
      <c r="N1675" s="9" t="str">
        <f aca="false">IF(B1675="코스닥", TEXT(C1675,"000000")&amp;".KQ", IF(B1675="코넥스", "N/A",TEXT(C1675,"000000")&amp;".KS"))</f>
        <v>051780.KQ</v>
      </c>
      <c r="O1675" s="5"/>
      <c r="P1675" s="4" t="str">
        <f aca="false">IF(B1675="코스닥", "KOSDAQ:"&amp;TEXT(C1675,"000000"), IF(B1675="코넥스", "N/A","KRX:"&amp;TEXT(C1675,"000000")))</f>
        <v>KOSDAQ:051780</v>
      </c>
      <c r="Q1675" s="5"/>
    </row>
    <row r="1676" customFormat="false" ht="15.75" hidden="false" customHeight="false" outlineLevel="0" collapsed="false">
      <c r="A1676" s="6" t="n">
        <v>1674</v>
      </c>
      <c r="B1676" s="6" t="s">
        <v>21</v>
      </c>
      <c r="C1676" s="7" t="n">
        <v>65560</v>
      </c>
      <c r="D1676" s="6" t="s">
        <v>5068</v>
      </c>
      <c r="E1676" s="7" t="n">
        <v>105802</v>
      </c>
      <c r="F1676" s="6" t="s">
        <v>235</v>
      </c>
      <c r="G1676" s="8" t="n">
        <v>22557763</v>
      </c>
      <c r="H1676" s="8" t="n">
        <v>11278881500</v>
      </c>
      <c r="I1676" s="6" t="n">
        <v>500</v>
      </c>
      <c r="J1676" s="6" t="s">
        <v>17</v>
      </c>
      <c r="K1676" s="6" t="s">
        <v>5069</v>
      </c>
      <c r="L1676" s="6" t="s">
        <v>5070</v>
      </c>
      <c r="M1676" s="3"/>
      <c r="N1676" s="9" t="str">
        <f aca="false">IF(B1676="코스닥", TEXT(C1676,"000000")&amp;".KQ", IF(B1676="코넥스", "N/A",TEXT(C1676,"000000")&amp;".KS"))</f>
        <v>065560.KQ</v>
      </c>
      <c r="O1676" s="5"/>
      <c r="P1676" s="4" t="str">
        <f aca="false">IF(B1676="코스닥", "KOSDAQ:"&amp;TEXT(C1676,"000000"), IF(B1676="코넥스", "N/A","KRX:"&amp;TEXT(C1676,"000000")))</f>
        <v>KOSDAQ:065560</v>
      </c>
      <c r="Q1676" s="5"/>
    </row>
    <row r="1677" customFormat="false" ht="15.75" hidden="false" customHeight="false" outlineLevel="0" collapsed="false">
      <c r="A1677" s="6" t="n">
        <v>1675</v>
      </c>
      <c r="B1677" s="6" t="s">
        <v>21</v>
      </c>
      <c r="C1677" s="7" t="n">
        <v>182360</v>
      </c>
      <c r="D1677" s="6" t="s">
        <v>5071</v>
      </c>
      <c r="E1677" s="7" t="n">
        <v>105902</v>
      </c>
      <c r="F1677" s="6" t="s">
        <v>2424</v>
      </c>
      <c r="G1677" s="8" t="n">
        <v>25073767</v>
      </c>
      <c r="H1677" s="8" t="n">
        <v>2507376700</v>
      </c>
      <c r="I1677" s="6" t="n">
        <v>100</v>
      </c>
      <c r="J1677" s="6" t="s">
        <v>17</v>
      </c>
      <c r="K1677" s="6" t="s">
        <v>5072</v>
      </c>
      <c r="L1677" s="6" t="s">
        <v>5073</v>
      </c>
      <c r="M1677" s="3"/>
      <c r="N1677" s="9" t="str">
        <f aca="false">IF(B1677="코스닥", TEXT(C1677,"000000")&amp;".KQ", IF(B1677="코넥스", "N/A",TEXT(C1677,"000000")&amp;".KS"))</f>
        <v>182360.KQ</v>
      </c>
      <c r="O1677" s="5"/>
      <c r="P1677" s="4" t="str">
        <f aca="false">IF(B1677="코스닥", "KOSDAQ:"&amp;TEXT(C1677,"000000"), IF(B1677="코넥스", "N/A","KRX:"&amp;TEXT(C1677,"000000")))</f>
        <v>KOSDAQ:182360</v>
      </c>
      <c r="Q1677" s="5"/>
    </row>
    <row r="1678" customFormat="false" ht="15.75" hidden="false" customHeight="false" outlineLevel="0" collapsed="false">
      <c r="A1678" s="6" t="n">
        <v>1676</v>
      </c>
      <c r="B1678" s="6" t="s">
        <v>21</v>
      </c>
      <c r="C1678" s="7" t="n">
        <v>66310</v>
      </c>
      <c r="D1678" s="6" t="s">
        <v>5074</v>
      </c>
      <c r="E1678" s="7" t="n">
        <v>32601</v>
      </c>
      <c r="F1678" s="6" t="s">
        <v>147</v>
      </c>
      <c r="G1678" s="8" t="n">
        <v>8278230</v>
      </c>
      <c r="H1678" s="8" t="n">
        <v>4139115000</v>
      </c>
      <c r="I1678" s="6" t="n">
        <v>500</v>
      </c>
      <c r="J1678" s="6" t="s">
        <v>17</v>
      </c>
      <c r="K1678" s="6" t="s">
        <v>5075</v>
      </c>
      <c r="L1678" s="6" t="s">
        <v>5076</v>
      </c>
      <c r="M1678" s="3"/>
      <c r="N1678" s="9" t="str">
        <f aca="false">IF(B1678="코스닥", TEXT(C1678,"000000")&amp;".KQ", IF(B1678="코넥스", "N/A",TEXT(C1678,"000000")&amp;".KS"))</f>
        <v>066310.KQ</v>
      </c>
      <c r="O1678" s="5"/>
      <c r="P1678" s="4" t="str">
        <f aca="false">IF(B1678="코스닥", "KOSDAQ:"&amp;TEXT(C1678,"000000"), IF(B1678="코넥스", "N/A","KRX:"&amp;TEXT(C1678,"000000")))</f>
        <v>KOSDAQ:066310</v>
      </c>
      <c r="Q1678" s="5"/>
    </row>
    <row r="1679" customFormat="false" ht="15.75" hidden="false" customHeight="false" outlineLevel="0" collapsed="false">
      <c r="A1679" s="6" t="n">
        <v>1677</v>
      </c>
      <c r="B1679" s="6" t="s">
        <v>21</v>
      </c>
      <c r="C1679" s="7" t="n">
        <v>16600</v>
      </c>
      <c r="D1679" s="6" t="s">
        <v>5077</v>
      </c>
      <c r="E1679" s="7" t="n">
        <v>116409</v>
      </c>
      <c r="F1679" s="6" t="s">
        <v>44</v>
      </c>
      <c r="G1679" s="8" t="n">
        <v>79833370</v>
      </c>
      <c r="H1679" s="8" t="n">
        <v>39916685000</v>
      </c>
      <c r="I1679" s="6" t="n">
        <v>500</v>
      </c>
      <c r="J1679" s="6" t="s">
        <v>17</v>
      </c>
      <c r="K1679" s="6" t="s">
        <v>5078</v>
      </c>
      <c r="L1679" s="6" t="s">
        <v>5079</v>
      </c>
      <c r="M1679" s="3"/>
      <c r="N1679" s="9" t="str">
        <f aca="false">IF(B1679="코스닥", TEXT(C1679,"000000")&amp;".KQ", IF(B1679="코넥스", "N/A",TEXT(C1679,"000000")&amp;".KS"))</f>
        <v>016600.KQ</v>
      </c>
      <c r="O1679" s="5"/>
      <c r="P1679" s="4" t="str">
        <f aca="false">IF(B1679="코스닥", "KOSDAQ:"&amp;TEXT(C1679,"000000"), IF(B1679="코넥스", "N/A","KRX:"&amp;TEXT(C1679,"000000")))</f>
        <v>KOSDAQ:016600</v>
      </c>
      <c r="Q1679" s="5"/>
    </row>
    <row r="1680" customFormat="false" ht="15.75" hidden="false" customHeight="false" outlineLevel="0" collapsed="false">
      <c r="A1680" s="6" t="n">
        <v>1678</v>
      </c>
      <c r="B1680" s="6" t="s">
        <v>21</v>
      </c>
      <c r="C1680" s="7" t="n">
        <v>67280</v>
      </c>
      <c r="D1680" s="6" t="s">
        <v>5080</v>
      </c>
      <c r="E1680" s="7" t="n">
        <v>168506</v>
      </c>
      <c r="F1680" s="6" t="s">
        <v>5081</v>
      </c>
      <c r="G1680" s="8" t="n">
        <v>5926779</v>
      </c>
      <c r="H1680" s="8" t="n">
        <v>2963389500</v>
      </c>
      <c r="I1680" s="6" t="n">
        <v>500</v>
      </c>
      <c r="J1680" s="6" t="s">
        <v>17</v>
      </c>
      <c r="K1680" s="6" t="s">
        <v>5082</v>
      </c>
      <c r="L1680" s="6" t="s">
        <v>5083</v>
      </c>
      <c r="M1680" s="3"/>
      <c r="N1680" s="9" t="str">
        <f aca="false">IF(B1680="코스닥", TEXT(C1680,"000000")&amp;".KQ", IF(B1680="코넥스", "N/A",TEXT(C1680,"000000")&amp;".KS"))</f>
        <v>067280.KQ</v>
      </c>
      <c r="O1680" s="5"/>
      <c r="P1680" s="4" t="str">
        <f aca="false">IF(B1680="코스닥", "KOSDAQ:"&amp;TEXT(C1680,"000000"), IF(B1680="코넥스", "N/A","KRX:"&amp;TEXT(C1680,"000000")))</f>
        <v>KOSDAQ:067280</v>
      </c>
      <c r="Q1680" s="5"/>
    </row>
    <row r="1681" customFormat="false" ht="15.75" hidden="false" customHeight="false" outlineLevel="0" collapsed="false">
      <c r="A1681" s="6" t="n">
        <v>1679</v>
      </c>
      <c r="B1681" s="6" t="s">
        <v>21</v>
      </c>
      <c r="C1681" s="7" t="n">
        <v>43590</v>
      </c>
      <c r="D1681" s="6" t="s">
        <v>5084</v>
      </c>
      <c r="E1681" s="7" t="n">
        <v>32601</v>
      </c>
      <c r="F1681" s="6" t="s">
        <v>147</v>
      </c>
      <c r="G1681" s="8" t="n">
        <v>13000000</v>
      </c>
      <c r="H1681" s="8" t="n">
        <v>6500000000</v>
      </c>
      <c r="I1681" s="6" t="n">
        <v>500</v>
      </c>
      <c r="J1681" s="6" t="s">
        <v>17</v>
      </c>
      <c r="K1681" s="6" t="s">
        <v>5085</v>
      </c>
      <c r="L1681" s="6" t="s">
        <v>5086</v>
      </c>
      <c r="M1681" s="3"/>
      <c r="N1681" s="9" t="str">
        <f aca="false">IF(B1681="코스닥", TEXT(C1681,"000000")&amp;".KQ", IF(B1681="코넥스", "N/A",TEXT(C1681,"000000")&amp;".KS"))</f>
        <v>043590.KQ</v>
      </c>
      <c r="O1681" s="5"/>
      <c r="P1681" s="4" t="str">
        <f aca="false">IF(B1681="코스닥", "KOSDAQ:"&amp;TEXT(C1681,"000000"), IF(B1681="코넥스", "N/A","KRX:"&amp;TEXT(C1681,"000000")))</f>
        <v>KOSDAQ:043590</v>
      </c>
      <c r="Q1681" s="5"/>
    </row>
    <row r="1682" customFormat="false" ht="15.75" hidden="false" customHeight="false" outlineLevel="0" collapsed="false">
      <c r="A1682" s="6" t="n">
        <v>1680</v>
      </c>
      <c r="B1682" s="6" t="s">
        <v>21</v>
      </c>
      <c r="C1682" s="7" t="n">
        <v>114120</v>
      </c>
      <c r="D1682" s="6" t="s">
        <v>5087</v>
      </c>
      <c r="E1682" s="7" t="n">
        <v>32602</v>
      </c>
      <c r="F1682" s="6" t="s">
        <v>23</v>
      </c>
      <c r="G1682" s="8" t="n">
        <v>28274819</v>
      </c>
      <c r="H1682" s="8" t="n">
        <v>14137409500</v>
      </c>
      <c r="I1682" s="6" t="n">
        <v>500</v>
      </c>
      <c r="J1682" s="6" t="s">
        <v>17</v>
      </c>
      <c r="K1682" s="6" t="s">
        <v>5088</v>
      </c>
      <c r="L1682" s="6" t="s">
        <v>5089</v>
      </c>
      <c r="M1682" s="3"/>
      <c r="N1682" s="9" t="str">
        <f aca="false">IF(B1682="코스닥", TEXT(C1682,"000000")&amp;".KQ", IF(B1682="코넥스", "N/A",TEXT(C1682,"000000")&amp;".KS"))</f>
        <v>114120.KQ</v>
      </c>
      <c r="O1682" s="5"/>
      <c r="P1682" s="4" t="str">
        <f aca="false">IF(B1682="코스닥", "KOSDAQ:"&amp;TEXT(C1682,"000000"), IF(B1682="코넥스", "N/A","KRX:"&amp;TEXT(C1682,"000000")))</f>
        <v>KOSDAQ:114120</v>
      </c>
      <c r="Q1682" s="5"/>
    </row>
    <row r="1683" customFormat="false" ht="15.75" hidden="false" customHeight="false" outlineLevel="0" collapsed="false">
      <c r="A1683" s="6" t="n">
        <v>1681</v>
      </c>
      <c r="B1683" s="6" t="s">
        <v>21</v>
      </c>
      <c r="C1683" s="7" t="n">
        <v>83790</v>
      </c>
      <c r="D1683" s="6" t="s">
        <v>5090</v>
      </c>
      <c r="E1683" s="7" t="n">
        <v>137001</v>
      </c>
      <c r="F1683" s="6" t="s">
        <v>2721</v>
      </c>
      <c r="G1683" s="8" t="n">
        <v>23909774</v>
      </c>
      <c r="H1683" s="8" t="n">
        <v>11954887000</v>
      </c>
      <c r="I1683" s="6" t="n">
        <v>500</v>
      </c>
      <c r="J1683" s="6" t="s">
        <v>17</v>
      </c>
      <c r="K1683" s="6" t="s">
        <v>5091</v>
      </c>
      <c r="L1683" s="6" t="s">
        <v>5092</v>
      </c>
      <c r="M1683" s="3"/>
      <c r="N1683" s="9" t="str">
        <f aca="false">IF(B1683="코스닥", TEXT(C1683,"000000")&amp;".KQ", IF(B1683="코넥스", "N/A",TEXT(C1683,"000000")&amp;".KS"))</f>
        <v>083790.KQ</v>
      </c>
      <c r="O1683" s="5"/>
      <c r="P1683" s="4" t="str">
        <f aca="false">IF(B1683="코스닥", "KOSDAQ:"&amp;TEXT(C1683,"000000"), IF(B1683="코넥스", "N/A","KRX:"&amp;TEXT(C1683,"000000")))</f>
        <v>KOSDAQ:083790</v>
      </c>
      <c r="Q1683" s="5"/>
    </row>
    <row r="1684" customFormat="false" ht="15.75" hidden="false" customHeight="false" outlineLevel="0" collapsed="false">
      <c r="A1684" s="6" t="n">
        <v>1682</v>
      </c>
      <c r="B1684" s="6" t="s">
        <v>21</v>
      </c>
      <c r="C1684" s="7" t="n">
        <v>45520</v>
      </c>
      <c r="D1684" s="6" t="s">
        <v>5093</v>
      </c>
      <c r="E1684" s="7" t="n">
        <v>31701</v>
      </c>
      <c r="F1684" s="6" t="s">
        <v>470</v>
      </c>
      <c r="G1684" s="8" t="n">
        <v>6500000</v>
      </c>
      <c r="H1684" s="8" t="n">
        <v>3650000000</v>
      </c>
      <c r="I1684" s="6" t="n">
        <v>500</v>
      </c>
      <c r="J1684" s="6" t="s">
        <v>17</v>
      </c>
      <c r="K1684" s="6" t="s">
        <v>5094</v>
      </c>
      <c r="L1684" s="6" t="s">
        <v>5095</v>
      </c>
      <c r="M1684" s="3"/>
      <c r="N1684" s="9" t="str">
        <f aca="false">IF(B1684="코스닥", TEXT(C1684,"000000")&amp;".KQ", IF(B1684="코넥스", "N/A",TEXT(C1684,"000000")&amp;".KS"))</f>
        <v>045520.KQ</v>
      </c>
      <c r="O1684" s="5"/>
      <c r="P1684" s="4" t="str">
        <f aca="false">IF(B1684="코스닥", "KOSDAQ:"&amp;TEXT(C1684,"000000"), IF(B1684="코넥스", "N/A","KRX:"&amp;TEXT(C1684,"000000")))</f>
        <v>KOSDAQ:045520</v>
      </c>
      <c r="Q1684" s="5"/>
    </row>
    <row r="1685" customFormat="false" ht="15.75" hidden="false" customHeight="false" outlineLevel="0" collapsed="false">
      <c r="A1685" s="6" t="n">
        <v>1683</v>
      </c>
      <c r="B1685" s="6" t="s">
        <v>21</v>
      </c>
      <c r="C1685" s="7" t="n">
        <v>218710</v>
      </c>
      <c r="D1685" s="6" t="s">
        <v>5096</v>
      </c>
      <c r="E1685" s="7" t="n">
        <v>116601</v>
      </c>
      <c r="F1685" s="6" t="s">
        <v>118</v>
      </c>
      <c r="G1685" s="8" t="n">
        <v>6700000</v>
      </c>
      <c r="H1685" s="8" t="n">
        <v>670000000</v>
      </c>
      <c r="I1685" s="6" t="n">
        <v>100</v>
      </c>
      <c r="J1685" s="6" t="s">
        <v>17</v>
      </c>
      <c r="K1685" s="6" t="s">
        <v>5097</v>
      </c>
      <c r="L1685" s="6" t="s">
        <v>5098</v>
      </c>
      <c r="M1685" s="3"/>
      <c r="N1685" s="9" t="str">
        <f aca="false">IF(B1685="코스닥", TEXT(C1685,"000000")&amp;".KQ", IF(B1685="코넥스", "N/A",TEXT(C1685,"000000")&amp;".KS"))</f>
        <v>218710.KQ</v>
      </c>
      <c r="O1685" s="5"/>
      <c r="P1685" s="4" t="str">
        <f aca="false">IF(B1685="코스닥", "KOSDAQ:"&amp;TEXT(C1685,"000000"), IF(B1685="코넥스", "N/A","KRX:"&amp;TEXT(C1685,"000000")))</f>
        <v>KOSDAQ:218710</v>
      </c>
      <c r="Q1685" s="5"/>
    </row>
    <row r="1686" customFormat="false" ht="15.75" hidden="false" customHeight="false" outlineLevel="0" collapsed="false">
      <c r="A1686" s="6" t="n">
        <v>1684</v>
      </c>
      <c r="B1686" s="6" t="s">
        <v>21</v>
      </c>
      <c r="C1686" s="7" t="n">
        <v>54780</v>
      </c>
      <c r="D1686" s="6" t="s">
        <v>5099</v>
      </c>
      <c r="E1686" s="7" t="n">
        <v>105901</v>
      </c>
      <c r="F1686" s="6" t="s">
        <v>55</v>
      </c>
      <c r="G1686" s="8" t="n">
        <v>75995743</v>
      </c>
      <c r="H1686" s="8" t="n">
        <v>7599574300</v>
      </c>
      <c r="I1686" s="6" t="n">
        <v>100</v>
      </c>
      <c r="J1686" s="6" t="s">
        <v>17</v>
      </c>
      <c r="K1686" s="6" t="s">
        <v>5100</v>
      </c>
      <c r="L1686" s="6" t="s">
        <v>5101</v>
      </c>
      <c r="M1686" s="3"/>
      <c r="N1686" s="9" t="str">
        <f aca="false">IF(B1686="코스닥", TEXT(C1686,"000000")&amp;".KQ", IF(B1686="코넥스", "N/A",TEXT(C1686,"000000")&amp;".KS"))</f>
        <v>054780.KQ</v>
      </c>
      <c r="O1686" s="5"/>
      <c r="P1686" s="4" t="str">
        <f aca="false">IF(B1686="코스닥", "KOSDAQ:"&amp;TEXT(C1686,"000000"), IF(B1686="코넥스", "N/A","KRX:"&amp;TEXT(C1686,"000000")))</f>
        <v>KOSDAQ:054780</v>
      </c>
      <c r="Q1686" s="5"/>
    </row>
    <row r="1687" customFormat="false" ht="15.75" hidden="false" customHeight="false" outlineLevel="0" collapsed="false">
      <c r="A1687" s="6" t="n">
        <v>1685</v>
      </c>
      <c r="B1687" s="6" t="s">
        <v>21</v>
      </c>
      <c r="C1687" s="7" t="n">
        <v>19770</v>
      </c>
      <c r="D1687" s="6" t="s">
        <v>5102</v>
      </c>
      <c r="E1687" s="7" t="n">
        <v>32902</v>
      </c>
      <c r="F1687" s="6" t="s">
        <v>282</v>
      </c>
      <c r="G1687" s="8" t="n">
        <v>11650000</v>
      </c>
      <c r="H1687" s="8" t="n">
        <v>5825000000</v>
      </c>
      <c r="I1687" s="6" t="n">
        <v>500</v>
      </c>
      <c r="J1687" s="6" t="s">
        <v>17</v>
      </c>
      <c r="K1687" s="6" t="s">
        <v>5103</v>
      </c>
      <c r="L1687" s="6" t="s">
        <v>5104</v>
      </c>
      <c r="M1687" s="3"/>
      <c r="N1687" s="9" t="str">
        <f aca="false">IF(B1687="코스닥", TEXT(C1687,"000000")&amp;".KQ", IF(B1687="코넥스", "N/A",TEXT(C1687,"000000")&amp;".KS"))</f>
        <v>019770.KQ</v>
      </c>
      <c r="O1687" s="5"/>
      <c r="P1687" s="4" t="str">
        <f aca="false">IF(B1687="코스닥", "KOSDAQ:"&amp;TEXT(C1687,"000000"), IF(B1687="코넥스", "N/A","KRX:"&amp;TEXT(C1687,"000000")))</f>
        <v>KOSDAQ:019770</v>
      </c>
      <c r="Q1687" s="5"/>
    </row>
    <row r="1688" customFormat="false" ht="15.75" hidden="false" customHeight="false" outlineLevel="0" collapsed="false">
      <c r="A1688" s="6" t="n">
        <v>1686</v>
      </c>
      <c r="B1688" s="6" t="s">
        <v>21</v>
      </c>
      <c r="C1688" s="7" t="n">
        <v>65130</v>
      </c>
      <c r="D1688" s="6" t="s">
        <v>5105</v>
      </c>
      <c r="E1688" s="7" t="n">
        <v>32902</v>
      </c>
      <c r="F1688" s="6" t="s">
        <v>282</v>
      </c>
      <c r="G1688" s="8" t="n">
        <v>15976257</v>
      </c>
      <c r="H1688" s="8" t="n">
        <v>8324128500</v>
      </c>
      <c r="I1688" s="6" t="n">
        <v>500</v>
      </c>
      <c r="J1688" s="6" t="s">
        <v>17</v>
      </c>
      <c r="K1688" s="6" t="s">
        <v>5106</v>
      </c>
      <c r="L1688" s="6" t="s">
        <v>5107</v>
      </c>
      <c r="M1688" s="3"/>
      <c r="N1688" s="9" t="str">
        <f aca="false">IF(B1688="코스닥", TEXT(C1688,"000000")&amp;".KQ", IF(B1688="코넥스", "N/A",TEXT(C1688,"000000")&amp;".KS"))</f>
        <v>065130.KQ</v>
      </c>
      <c r="O1688" s="5"/>
      <c r="P1688" s="4" t="str">
        <f aca="false">IF(B1688="코스닥", "KOSDAQ:"&amp;TEXT(C1688,"000000"), IF(B1688="코넥스", "N/A","KRX:"&amp;TEXT(C1688,"000000")))</f>
        <v>KOSDAQ:065130</v>
      </c>
      <c r="Q1688" s="5"/>
    </row>
    <row r="1689" customFormat="false" ht="15.75" hidden="false" customHeight="false" outlineLevel="0" collapsed="false">
      <c r="A1689" s="6" t="n">
        <v>1687</v>
      </c>
      <c r="B1689" s="6" t="s">
        <v>21</v>
      </c>
      <c r="C1689" s="7" t="n">
        <v>23160</v>
      </c>
      <c r="D1689" s="6" t="s">
        <v>5108</v>
      </c>
      <c r="E1689" s="7" t="n">
        <v>32401</v>
      </c>
      <c r="F1689" s="6" t="s">
        <v>86</v>
      </c>
      <c r="G1689" s="8" t="n">
        <v>26500000</v>
      </c>
      <c r="H1689" s="8" t="n">
        <v>13250000000</v>
      </c>
      <c r="I1689" s="6" t="n">
        <v>500</v>
      </c>
      <c r="J1689" s="6" t="s">
        <v>17</v>
      </c>
      <c r="K1689" s="6" t="s">
        <v>5109</v>
      </c>
      <c r="L1689" s="6" t="s">
        <v>5110</v>
      </c>
      <c r="M1689" s="3"/>
      <c r="N1689" s="9" t="str">
        <f aca="false">IF(B1689="코스닥", TEXT(C1689,"000000")&amp;".KQ", IF(B1689="코넥스", "N/A",TEXT(C1689,"000000")&amp;".KS"))</f>
        <v>023160.KQ</v>
      </c>
      <c r="O1689" s="5"/>
      <c r="P1689" s="4" t="str">
        <f aca="false">IF(B1689="코스닥", "KOSDAQ:"&amp;TEXT(C1689,"000000"), IF(B1689="코넥스", "N/A","KRX:"&amp;TEXT(C1689,"000000")))</f>
        <v>KOSDAQ:023160</v>
      </c>
      <c r="Q1689" s="5"/>
    </row>
    <row r="1690" customFormat="false" ht="15.75" hidden="false" customHeight="false" outlineLevel="0" collapsed="false">
      <c r="A1690" s="6" t="n">
        <v>1688</v>
      </c>
      <c r="B1690" s="6" t="s">
        <v>21</v>
      </c>
      <c r="C1690" s="7" t="n">
        <v>53620</v>
      </c>
      <c r="D1690" s="6" t="s">
        <v>5111</v>
      </c>
      <c r="E1690" s="7" t="n">
        <v>32509</v>
      </c>
      <c r="F1690" s="6" t="s">
        <v>474</v>
      </c>
      <c r="G1690" s="8" t="n">
        <v>8600000</v>
      </c>
      <c r="H1690" s="8" t="n">
        <v>4300000000</v>
      </c>
      <c r="I1690" s="6" t="n">
        <v>500</v>
      </c>
      <c r="J1690" s="6" t="s">
        <v>17</v>
      </c>
      <c r="K1690" s="6" t="s">
        <v>5112</v>
      </c>
      <c r="L1690" s="6" t="s">
        <v>5113</v>
      </c>
      <c r="M1690" s="3"/>
      <c r="N1690" s="9" t="str">
        <f aca="false">IF(B1690="코스닥", TEXT(C1690,"000000")&amp;".KQ", IF(B1690="코넥스", "N/A",TEXT(C1690,"000000")&amp;".KS"))</f>
        <v>053620.KQ</v>
      </c>
      <c r="O1690" s="5"/>
      <c r="P1690" s="4" t="str">
        <f aca="false">IF(B1690="코스닥", "KOSDAQ:"&amp;TEXT(C1690,"000000"), IF(B1690="코넥스", "N/A","KRX:"&amp;TEXT(C1690,"000000")))</f>
        <v>KOSDAQ:053620</v>
      </c>
      <c r="Q1690" s="5"/>
    </row>
    <row r="1691" customFormat="false" ht="15.75" hidden="false" customHeight="false" outlineLevel="0" collapsed="false">
      <c r="A1691" s="6" t="n">
        <v>1689</v>
      </c>
      <c r="B1691" s="6" t="s">
        <v>21</v>
      </c>
      <c r="C1691" s="7" t="n">
        <v>72520</v>
      </c>
      <c r="D1691" s="6" t="s">
        <v>5114</v>
      </c>
      <c r="E1691" s="7" t="n">
        <v>32602</v>
      </c>
      <c r="F1691" s="6" t="s">
        <v>23</v>
      </c>
      <c r="G1691" s="8" t="n">
        <v>7500000</v>
      </c>
      <c r="H1691" s="8" t="n">
        <v>3750000000</v>
      </c>
      <c r="I1691" s="6" t="n">
        <v>500</v>
      </c>
      <c r="J1691" s="6" t="s">
        <v>17</v>
      </c>
      <c r="K1691" s="6" t="s">
        <v>5115</v>
      </c>
      <c r="L1691" s="6" t="s">
        <v>5116</v>
      </c>
      <c r="M1691" s="3"/>
      <c r="N1691" s="9" t="str">
        <f aca="false">IF(B1691="코스닥", TEXT(C1691,"000000")&amp;".KQ", IF(B1691="코넥스", "N/A",TEXT(C1691,"000000")&amp;".KS"))</f>
        <v>072520.KQ</v>
      </c>
      <c r="O1691" s="5"/>
      <c r="P1691" s="4" t="str">
        <f aca="false">IF(B1691="코스닥", "KOSDAQ:"&amp;TEXT(C1691,"000000"), IF(B1691="코넥스", "N/A","KRX:"&amp;TEXT(C1691,"000000")))</f>
        <v>KOSDAQ:072520</v>
      </c>
      <c r="Q1691" s="5"/>
    </row>
    <row r="1692" customFormat="false" ht="15.75" hidden="false" customHeight="false" outlineLevel="0" collapsed="false">
      <c r="A1692" s="6" t="n">
        <v>1690</v>
      </c>
      <c r="B1692" s="6" t="s">
        <v>21</v>
      </c>
      <c r="C1692" s="7" t="n">
        <v>44490</v>
      </c>
      <c r="D1692" s="6" t="s">
        <v>5117</v>
      </c>
      <c r="E1692" s="7" t="n">
        <v>32509</v>
      </c>
      <c r="F1692" s="6" t="s">
        <v>474</v>
      </c>
      <c r="G1692" s="8" t="n">
        <v>18165368</v>
      </c>
      <c r="H1692" s="8" t="n">
        <v>9082684000</v>
      </c>
      <c r="I1692" s="6" t="n">
        <v>500</v>
      </c>
      <c r="J1692" s="6" t="s">
        <v>17</v>
      </c>
      <c r="K1692" s="6" t="s">
        <v>5118</v>
      </c>
      <c r="L1692" s="6" t="s">
        <v>5119</v>
      </c>
      <c r="M1692" s="3"/>
      <c r="N1692" s="9" t="str">
        <f aca="false">IF(B1692="코스닥", TEXT(C1692,"000000")&amp;".KQ", IF(B1692="코넥스", "N/A",TEXT(C1692,"000000")&amp;".KS"))</f>
        <v>044490.KQ</v>
      </c>
      <c r="O1692" s="5"/>
      <c r="P1692" s="4" t="str">
        <f aca="false">IF(B1692="코스닥", "KOSDAQ:"&amp;TEXT(C1692,"000000"), IF(B1692="코넥스", "N/A","KRX:"&amp;TEXT(C1692,"000000")))</f>
        <v>KOSDAQ:044490</v>
      </c>
      <c r="Q1692" s="5"/>
    </row>
    <row r="1693" customFormat="false" ht="15.75" hidden="false" customHeight="false" outlineLevel="0" collapsed="false">
      <c r="A1693" s="6" t="n">
        <v>1691</v>
      </c>
      <c r="B1693" s="6" t="s">
        <v>21</v>
      </c>
      <c r="C1693" s="7" t="n">
        <v>191420</v>
      </c>
      <c r="D1693" s="6" t="s">
        <v>5120</v>
      </c>
      <c r="E1693" s="7" t="n">
        <v>32101</v>
      </c>
      <c r="F1693" s="6" t="s">
        <v>360</v>
      </c>
      <c r="G1693" s="8" t="n">
        <v>3702857</v>
      </c>
      <c r="H1693" s="8" t="n">
        <v>1851428500</v>
      </c>
      <c r="I1693" s="6" t="n">
        <v>500</v>
      </c>
      <c r="J1693" s="6" t="s">
        <v>17</v>
      </c>
      <c r="K1693" s="6" t="s">
        <v>5121</v>
      </c>
      <c r="L1693" s="6" t="s">
        <v>5122</v>
      </c>
      <c r="M1693" s="3"/>
      <c r="N1693" s="9" t="str">
        <f aca="false">IF(B1693="코스닥", TEXT(C1693,"000000")&amp;".KQ", IF(B1693="코넥스", "N/A",TEXT(C1693,"000000")&amp;".KS"))</f>
        <v>191420.KQ</v>
      </c>
      <c r="O1693" s="5"/>
      <c r="P1693" s="4" t="str">
        <f aca="false">IF(B1693="코스닥", "KOSDAQ:"&amp;TEXT(C1693,"000000"), IF(B1693="코넥스", "N/A","KRX:"&amp;TEXT(C1693,"000000")))</f>
        <v>KOSDAQ:191420</v>
      </c>
      <c r="Q1693" s="5"/>
    </row>
    <row r="1694" customFormat="false" ht="15.75" hidden="false" customHeight="false" outlineLevel="0" collapsed="false">
      <c r="A1694" s="6" t="n">
        <v>1692</v>
      </c>
      <c r="B1694" s="6" t="s">
        <v>21</v>
      </c>
      <c r="C1694" s="7" t="n">
        <v>123100</v>
      </c>
      <c r="D1694" s="6" t="s">
        <v>5123</v>
      </c>
      <c r="E1694" s="7" t="n">
        <v>32902</v>
      </c>
      <c r="F1694" s="6" t="s">
        <v>282</v>
      </c>
      <c r="G1694" s="8" t="n">
        <v>10017982</v>
      </c>
      <c r="H1694" s="8" t="n">
        <v>5008991000</v>
      </c>
      <c r="I1694" s="6" t="n">
        <v>500</v>
      </c>
      <c r="J1694" s="6" t="s">
        <v>17</v>
      </c>
      <c r="K1694" s="6" t="s">
        <v>5124</v>
      </c>
      <c r="L1694" s="6" t="s">
        <v>5125</v>
      </c>
      <c r="M1694" s="3"/>
      <c r="N1694" s="9" t="str">
        <f aca="false">IF(B1694="코스닥", TEXT(C1694,"000000")&amp;".KQ", IF(B1694="코넥스", "N/A",TEXT(C1694,"000000")&amp;".KS"))</f>
        <v>123100.KQ</v>
      </c>
      <c r="O1694" s="5"/>
      <c r="P1694" s="4" t="str">
        <f aca="false">IF(B1694="코스닥", "KOSDAQ:"&amp;TEXT(C1694,"000000"), IF(B1694="코넥스", "N/A","KRX:"&amp;TEXT(C1694,"000000")))</f>
        <v>KOSDAQ:123100</v>
      </c>
      <c r="Q1694" s="5"/>
    </row>
    <row r="1695" customFormat="false" ht="15.75" hidden="false" customHeight="false" outlineLevel="0" collapsed="false">
      <c r="A1695" s="6" t="n">
        <v>1693</v>
      </c>
      <c r="B1695" s="6" t="s">
        <v>21</v>
      </c>
      <c r="C1695" s="7" t="n">
        <v>182690</v>
      </c>
      <c r="D1695" s="6" t="s">
        <v>5126</v>
      </c>
      <c r="E1695" s="7" t="n">
        <v>32601</v>
      </c>
      <c r="F1695" s="6" t="s">
        <v>147</v>
      </c>
      <c r="G1695" s="8" t="n">
        <v>13966340</v>
      </c>
      <c r="H1695" s="8" t="n">
        <v>6983170000</v>
      </c>
      <c r="I1695" s="6" t="n">
        <v>500</v>
      </c>
      <c r="J1695" s="6" t="s">
        <v>17</v>
      </c>
      <c r="K1695" s="6" t="s">
        <v>5127</v>
      </c>
      <c r="L1695" s="6" t="s">
        <v>5128</v>
      </c>
      <c r="M1695" s="3"/>
      <c r="N1695" s="9" t="str">
        <f aca="false">IF(B1695="코스닥", TEXT(C1695,"000000")&amp;".KQ", IF(B1695="코넥스", "N/A",TEXT(C1695,"000000")&amp;".KS"))</f>
        <v>182690.KQ</v>
      </c>
      <c r="O1695" s="5"/>
      <c r="P1695" s="4" t="str">
        <f aca="false">IF(B1695="코스닥", "KOSDAQ:"&amp;TEXT(C1695,"000000"), IF(B1695="코넥스", "N/A","KRX:"&amp;TEXT(C1695,"000000")))</f>
        <v>KOSDAQ:182690</v>
      </c>
      <c r="Q1695" s="5"/>
    </row>
    <row r="1696" customFormat="false" ht="15.75" hidden="false" customHeight="false" outlineLevel="0" collapsed="false">
      <c r="A1696" s="6" t="n">
        <v>1694</v>
      </c>
      <c r="B1696" s="6" t="s">
        <v>21</v>
      </c>
      <c r="C1696" s="7" t="n">
        <v>66700</v>
      </c>
      <c r="D1696" s="6" t="s">
        <v>5129</v>
      </c>
      <c r="E1696" s="7" t="n">
        <v>32102</v>
      </c>
      <c r="F1696" s="6" t="s">
        <v>129</v>
      </c>
      <c r="G1696" s="8" t="n">
        <v>27815096</v>
      </c>
      <c r="H1696" s="8" t="n">
        <v>13907548000</v>
      </c>
      <c r="I1696" s="6" t="n">
        <v>500</v>
      </c>
      <c r="J1696" s="6" t="s">
        <v>17</v>
      </c>
      <c r="K1696" s="6" t="s">
        <v>5130</v>
      </c>
      <c r="L1696" s="6" t="s">
        <v>5131</v>
      </c>
      <c r="M1696" s="3"/>
      <c r="N1696" s="9" t="str">
        <f aca="false">IF(B1696="코스닥", TEXT(C1696,"000000")&amp;".KQ", IF(B1696="코넥스", "N/A",TEXT(C1696,"000000")&amp;".KS"))</f>
        <v>066700.KQ</v>
      </c>
      <c r="O1696" s="5"/>
      <c r="P1696" s="4" t="str">
        <f aca="false">IF(B1696="코스닥", "KOSDAQ:"&amp;TEXT(C1696,"000000"), IF(B1696="코넥스", "N/A","KRX:"&amp;TEXT(C1696,"000000")))</f>
        <v>KOSDAQ:066700</v>
      </c>
      <c r="Q1696" s="5"/>
    </row>
    <row r="1697" customFormat="false" ht="15.75" hidden="false" customHeight="false" outlineLevel="0" collapsed="false">
      <c r="A1697" s="6" t="n">
        <v>1695</v>
      </c>
      <c r="B1697" s="6" t="s">
        <v>21</v>
      </c>
      <c r="C1697" s="7" t="n">
        <v>95610</v>
      </c>
      <c r="D1697" s="6" t="s">
        <v>5132</v>
      </c>
      <c r="E1697" s="7" t="n">
        <v>32902</v>
      </c>
      <c r="F1697" s="6" t="s">
        <v>282</v>
      </c>
      <c r="G1697" s="8" t="n">
        <v>10288255</v>
      </c>
      <c r="H1697" s="8" t="n">
        <v>5144127500</v>
      </c>
      <c r="I1697" s="6" t="n">
        <v>500</v>
      </c>
      <c r="J1697" s="6" t="s">
        <v>17</v>
      </c>
      <c r="K1697" s="6" t="s">
        <v>5133</v>
      </c>
      <c r="L1697" s="6" t="s">
        <v>5134</v>
      </c>
      <c r="M1697" s="3"/>
      <c r="N1697" s="9" t="str">
        <f aca="false">IF(B1697="코스닥", TEXT(C1697,"000000")&amp;".KQ", IF(B1697="코넥스", "N/A",TEXT(C1697,"000000")&amp;".KS"))</f>
        <v>095610.KQ</v>
      </c>
      <c r="O1697" s="5"/>
      <c r="P1697" s="4" t="str">
        <f aca="false">IF(B1697="코스닥", "KOSDAQ:"&amp;TEXT(C1697,"000000"), IF(B1697="코넥스", "N/A","KRX:"&amp;TEXT(C1697,"000000")))</f>
        <v>KOSDAQ:095610</v>
      </c>
      <c r="Q1697" s="5"/>
    </row>
    <row r="1698" customFormat="false" ht="15.75" hidden="false" customHeight="false" outlineLevel="0" collapsed="false">
      <c r="A1698" s="6" t="n">
        <v>1696</v>
      </c>
      <c r="B1698" s="6" t="s">
        <v>21</v>
      </c>
      <c r="C1698" s="7" t="n">
        <v>131970</v>
      </c>
      <c r="D1698" s="6" t="s">
        <v>5135</v>
      </c>
      <c r="E1698" s="7" t="n">
        <v>137309</v>
      </c>
      <c r="F1698" s="6" t="s">
        <v>3195</v>
      </c>
      <c r="G1698" s="8" t="n">
        <v>6850000</v>
      </c>
      <c r="H1698" s="8" t="n">
        <v>3425000000</v>
      </c>
      <c r="I1698" s="6" t="n">
        <v>500</v>
      </c>
      <c r="J1698" s="6" t="s">
        <v>17</v>
      </c>
      <c r="K1698" s="6" t="s">
        <v>5136</v>
      </c>
      <c r="L1698" s="6" t="s">
        <v>5137</v>
      </c>
      <c r="M1698" s="3"/>
      <c r="N1698" s="9" t="str">
        <f aca="false">IF(B1698="코스닥", TEXT(C1698,"000000")&amp;".KQ", IF(B1698="코넥스", "N/A",TEXT(C1698,"000000")&amp;".KS"))</f>
        <v>131970.KQ</v>
      </c>
      <c r="O1698" s="5"/>
      <c r="P1698" s="4" t="str">
        <f aca="false">IF(B1698="코스닥", "KOSDAQ:"&amp;TEXT(C1698,"000000"), IF(B1698="코넥스", "N/A","KRX:"&amp;TEXT(C1698,"000000")))</f>
        <v>KOSDAQ:131970</v>
      </c>
      <c r="Q1698" s="5"/>
    </row>
    <row r="1699" customFormat="false" ht="15.75" hidden="false" customHeight="false" outlineLevel="0" collapsed="false">
      <c r="A1699" s="6" t="n">
        <v>1697</v>
      </c>
      <c r="B1699" s="6" t="s">
        <v>21</v>
      </c>
      <c r="C1699" s="7" t="n">
        <v>89030</v>
      </c>
      <c r="D1699" s="6" t="s">
        <v>5138</v>
      </c>
      <c r="E1699" s="7" t="n">
        <v>32902</v>
      </c>
      <c r="F1699" s="6" t="s">
        <v>282</v>
      </c>
      <c r="G1699" s="8" t="n">
        <v>17279415</v>
      </c>
      <c r="H1699" s="8" t="n">
        <v>8703424500</v>
      </c>
      <c r="I1699" s="6" t="n">
        <v>500</v>
      </c>
      <c r="J1699" s="6" t="s">
        <v>17</v>
      </c>
      <c r="K1699" s="6" t="s">
        <v>5139</v>
      </c>
      <c r="L1699" s="6" t="s">
        <v>5140</v>
      </c>
      <c r="M1699" s="3"/>
      <c r="N1699" s="9" t="str">
        <f aca="false">IF(B1699="코스닥", TEXT(C1699,"000000")&amp;".KQ", IF(B1699="코넥스", "N/A",TEXT(C1699,"000000")&amp;".KS"))</f>
        <v>089030.KQ</v>
      </c>
      <c r="O1699" s="5"/>
      <c r="P1699" s="4" t="str">
        <f aca="false">IF(B1699="코스닥", "KOSDAQ:"&amp;TEXT(C1699,"000000"), IF(B1699="코넥스", "N/A","KRX:"&amp;TEXT(C1699,"000000")))</f>
        <v>KOSDAQ:089030</v>
      </c>
      <c r="Q1699" s="5"/>
    </row>
    <row r="1700" customFormat="false" ht="15.75" hidden="false" customHeight="false" outlineLevel="0" collapsed="false">
      <c r="A1700" s="6" t="n">
        <v>1698</v>
      </c>
      <c r="B1700" s="6" t="s">
        <v>21</v>
      </c>
      <c r="C1700" s="7" t="n">
        <v>38540</v>
      </c>
      <c r="D1700" s="6" t="s">
        <v>5141</v>
      </c>
      <c r="E1700" s="7" t="n">
        <v>106201</v>
      </c>
      <c r="F1700" s="6" t="s">
        <v>286</v>
      </c>
      <c r="G1700" s="8" t="n">
        <v>93583753</v>
      </c>
      <c r="H1700" s="8" t="n">
        <v>46791876500</v>
      </c>
      <c r="I1700" s="6" t="n">
        <v>500</v>
      </c>
      <c r="J1700" s="6" t="s">
        <v>17</v>
      </c>
      <c r="K1700" s="6" t="s">
        <v>5142</v>
      </c>
      <c r="L1700" s="6" t="s">
        <v>5143</v>
      </c>
      <c r="M1700" s="3"/>
      <c r="N1700" s="9" t="str">
        <f aca="false">IF(B1700="코스닥", TEXT(C1700,"000000")&amp;".KQ", IF(B1700="코넥스", "N/A",TEXT(C1700,"000000")&amp;".KS"))</f>
        <v>038540.KQ</v>
      </c>
      <c r="O1700" s="5"/>
      <c r="P1700" s="4" t="str">
        <f aca="false">IF(B1700="코스닥", "KOSDAQ:"&amp;TEXT(C1700,"000000"), IF(B1700="코넥스", "N/A","KRX:"&amp;TEXT(C1700,"000000")))</f>
        <v>KOSDAQ:038540</v>
      </c>
      <c r="Q1700" s="5"/>
    </row>
    <row r="1701" customFormat="false" ht="15.75" hidden="false" customHeight="false" outlineLevel="0" collapsed="false">
      <c r="A1701" s="6" t="n">
        <v>1699</v>
      </c>
      <c r="B1701" s="6" t="s">
        <v>21</v>
      </c>
      <c r="C1701" s="7" t="n">
        <v>54450</v>
      </c>
      <c r="D1701" s="6" t="s">
        <v>5144</v>
      </c>
      <c r="E1701" s="7" t="n">
        <v>32601</v>
      </c>
      <c r="F1701" s="6" t="s">
        <v>147</v>
      </c>
      <c r="G1701" s="8" t="n">
        <v>10630978</v>
      </c>
      <c r="H1701" s="8" t="n">
        <v>5315489000</v>
      </c>
      <c r="I1701" s="6" t="n">
        <v>500</v>
      </c>
      <c r="J1701" s="6" t="s">
        <v>17</v>
      </c>
      <c r="K1701" s="6" t="s">
        <v>5145</v>
      </c>
      <c r="L1701" s="6" t="s">
        <v>5146</v>
      </c>
      <c r="M1701" s="3"/>
      <c r="N1701" s="9" t="str">
        <f aca="false">IF(B1701="코스닥", TEXT(C1701,"000000")&amp;".KQ", IF(B1701="코넥스", "N/A",TEXT(C1701,"000000")&amp;".KS"))</f>
        <v>054450.KQ</v>
      </c>
      <c r="O1701" s="5"/>
      <c r="P1701" s="4" t="str">
        <f aca="false">IF(B1701="코스닥", "KOSDAQ:"&amp;TEXT(C1701,"000000"), IF(B1701="코넥스", "N/A","KRX:"&amp;TEXT(C1701,"000000")))</f>
        <v>KOSDAQ:054450</v>
      </c>
      <c r="Q1701" s="5"/>
    </row>
    <row r="1702" customFormat="false" ht="15.75" hidden="false" customHeight="false" outlineLevel="0" collapsed="false">
      <c r="A1702" s="6" t="n">
        <v>1700</v>
      </c>
      <c r="B1702" s="6" t="s">
        <v>21</v>
      </c>
      <c r="C1702" s="7" t="n">
        <v>91440</v>
      </c>
      <c r="D1702" s="6" t="s">
        <v>5147</v>
      </c>
      <c r="E1702" s="7" t="n">
        <v>32604</v>
      </c>
      <c r="F1702" s="6" t="s">
        <v>210</v>
      </c>
      <c r="G1702" s="8" t="n">
        <v>6957040</v>
      </c>
      <c r="H1702" s="8" t="n">
        <v>3478520000</v>
      </c>
      <c r="I1702" s="6" t="n">
        <v>500</v>
      </c>
      <c r="J1702" s="6" t="s">
        <v>17</v>
      </c>
      <c r="K1702" s="6" t="s">
        <v>5148</v>
      </c>
      <c r="L1702" s="6" t="s">
        <v>5149</v>
      </c>
      <c r="M1702" s="3"/>
      <c r="N1702" s="9" t="str">
        <f aca="false">IF(B1702="코스닥", TEXT(C1702,"000000")&amp;".KQ", IF(B1702="코넥스", "N/A",TEXT(C1702,"000000")&amp;".KS"))</f>
        <v>091440.KQ</v>
      </c>
      <c r="O1702" s="5"/>
      <c r="P1702" s="4" t="str">
        <f aca="false">IF(B1702="코스닥", "KOSDAQ:"&amp;TEXT(C1702,"000000"), IF(B1702="코넥스", "N/A","KRX:"&amp;TEXT(C1702,"000000")))</f>
        <v>KOSDAQ:091440</v>
      </c>
      <c r="Q1702" s="5"/>
    </row>
    <row r="1703" customFormat="false" ht="15.75" hidden="false" customHeight="false" outlineLevel="0" collapsed="false">
      <c r="A1703" s="6" t="n">
        <v>1701</v>
      </c>
      <c r="B1703" s="6" t="s">
        <v>21</v>
      </c>
      <c r="C1703" s="7" t="n">
        <v>200230</v>
      </c>
      <c r="D1703" s="6" t="s">
        <v>5150</v>
      </c>
      <c r="E1703" s="7" t="n">
        <v>32604</v>
      </c>
      <c r="F1703" s="6" t="s">
        <v>210</v>
      </c>
      <c r="G1703" s="8" t="n">
        <v>5022000</v>
      </c>
      <c r="H1703" s="8" t="n">
        <v>2511000000</v>
      </c>
      <c r="I1703" s="6" t="n">
        <v>500</v>
      </c>
      <c r="J1703" s="6" t="s">
        <v>17</v>
      </c>
      <c r="K1703" s="6" t="s">
        <v>5151</v>
      </c>
      <c r="L1703" s="6" t="s">
        <v>5152</v>
      </c>
      <c r="M1703" s="3"/>
      <c r="N1703" s="9" t="str">
        <f aca="false">IF(B1703="코스닥", TEXT(C1703,"000000")&amp;".KQ", IF(B1703="코넥스", "N/A",TEXT(C1703,"000000")&amp;".KS"))</f>
        <v>200230.KQ</v>
      </c>
      <c r="O1703" s="5"/>
      <c r="P1703" s="4" t="str">
        <f aca="false">IF(B1703="코스닥", "KOSDAQ:"&amp;TEXT(C1703,"000000"), IF(B1703="코넥스", "N/A","KRX:"&amp;TEXT(C1703,"000000")))</f>
        <v>KOSDAQ:200230</v>
      </c>
      <c r="Q1703" s="5"/>
    </row>
    <row r="1704" customFormat="false" ht="15.75" hidden="false" customHeight="false" outlineLevel="0" collapsed="false">
      <c r="A1704" s="6" t="n">
        <v>1702</v>
      </c>
      <c r="B1704" s="6" t="s">
        <v>21</v>
      </c>
      <c r="C1704" s="7" t="n">
        <v>51360</v>
      </c>
      <c r="D1704" s="6" t="s">
        <v>5153</v>
      </c>
      <c r="E1704" s="7" t="n">
        <v>32605</v>
      </c>
      <c r="F1704" s="6" t="s">
        <v>1143</v>
      </c>
      <c r="G1704" s="8" t="n">
        <v>16717058</v>
      </c>
      <c r="H1704" s="8" t="n">
        <v>8358529000</v>
      </c>
      <c r="I1704" s="6" t="n">
        <v>500</v>
      </c>
      <c r="J1704" s="6" t="s">
        <v>17</v>
      </c>
      <c r="K1704" s="6" t="s">
        <v>5154</v>
      </c>
      <c r="L1704" s="6" t="s">
        <v>5155</v>
      </c>
      <c r="M1704" s="3"/>
      <c r="N1704" s="9" t="str">
        <f aca="false">IF(B1704="코스닥", TEXT(C1704,"000000")&amp;".KQ", IF(B1704="코넥스", "N/A",TEXT(C1704,"000000")&amp;".KS"))</f>
        <v>051360.KQ</v>
      </c>
      <c r="O1704" s="5"/>
      <c r="P1704" s="4" t="str">
        <f aca="false">IF(B1704="코스닥", "KOSDAQ:"&amp;TEXT(C1704,"000000"), IF(B1704="코넥스", "N/A","KRX:"&amp;TEXT(C1704,"000000")))</f>
        <v>KOSDAQ:051360</v>
      </c>
      <c r="Q1704" s="5"/>
    </row>
    <row r="1705" customFormat="false" ht="15.75" hidden="false" customHeight="false" outlineLevel="0" collapsed="false">
      <c r="A1705" s="6" t="n">
        <v>1703</v>
      </c>
      <c r="B1705" s="6" t="s">
        <v>21</v>
      </c>
      <c r="C1705" s="7" t="n">
        <v>45340</v>
      </c>
      <c r="D1705" s="6" t="s">
        <v>5156</v>
      </c>
      <c r="E1705" s="7" t="n">
        <v>105802</v>
      </c>
      <c r="F1705" s="6" t="s">
        <v>235</v>
      </c>
      <c r="G1705" s="8" t="n">
        <v>8558040</v>
      </c>
      <c r="H1705" s="8" t="n">
        <v>4279020000</v>
      </c>
      <c r="I1705" s="6" t="n">
        <v>500</v>
      </c>
      <c r="J1705" s="6" t="s">
        <v>17</v>
      </c>
      <c r="K1705" s="6" t="s">
        <v>5157</v>
      </c>
      <c r="L1705" s="6" t="s">
        <v>5158</v>
      </c>
      <c r="M1705" s="3"/>
      <c r="N1705" s="9" t="str">
        <f aca="false">IF(B1705="코스닥", TEXT(C1705,"000000")&amp;".KQ", IF(B1705="코넥스", "N/A",TEXT(C1705,"000000")&amp;".KS"))</f>
        <v>045340.KQ</v>
      </c>
      <c r="O1705" s="5"/>
      <c r="P1705" s="4" t="str">
        <f aca="false">IF(B1705="코스닥", "KOSDAQ:"&amp;TEXT(C1705,"000000"), IF(B1705="코넥스", "N/A","KRX:"&amp;TEXT(C1705,"000000")))</f>
        <v>KOSDAQ:045340</v>
      </c>
      <c r="Q1705" s="5"/>
    </row>
    <row r="1706" customFormat="false" ht="15.75" hidden="false" customHeight="false" outlineLevel="0" collapsed="false">
      <c r="A1706" s="6" t="n">
        <v>1704</v>
      </c>
      <c r="B1706" s="6" t="s">
        <v>21</v>
      </c>
      <c r="C1706" s="7" t="n">
        <v>57880</v>
      </c>
      <c r="D1706" s="6" t="s">
        <v>5159</v>
      </c>
      <c r="E1706" s="7" t="n">
        <v>32605</v>
      </c>
      <c r="F1706" s="6" t="s">
        <v>1143</v>
      </c>
      <c r="G1706" s="8" t="n">
        <v>13237785</v>
      </c>
      <c r="H1706" s="8" t="n">
        <v>6618892500</v>
      </c>
      <c r="I1706" s="6" t="n">
        <v>500</v>
      </c>
      <c r="J1706" s="6" t="s">
        <v>17</v>
      </c>
      <c r="K1706" s="6" t="s">
        <v>5160</v>
      </c>
      <c r="L1706" s="6" t="s">
        <v>5161</v>
      </c>
      <c r="M1706" s="3"/>
      <c r="N1706" s="9" t="str">
        <f aca="false">IF(B1706="코스닥", TEXT(C1706,"000000")&amp;".KQ", IF(B1706="코넥스", "N/A",TEXT(C1706,"000000")&amp;".KS"))</f>
        <v>057880.KQ</v>
      </c>
      <c r="O1706" s="5"/>
      <c r="P1706" s="4" t="str">
        <f aca="false">IF(B1706="코스닥", "KOSDAQ:"&amp;TEXT(C1706,"000000"), IF(B1706="코넥스", "N/A","KRX:"&amp;TEXT(C1706,"000000")))</f>
        <v>KOSDAQ:057880</v>
      </c>
      <c r="Q1706" s="5"/>
    </row>
    <row r="1707" customFormat="false" ht="15.75" hidden="false" customHeight="false" outlineLevel="0" collapsed="false">
      <c r="A1707" s="6" t="n">
        <v>1705</v>
      </c>
      <c r="B1707" s="6" t="s">
        <v>21</v>
      </c>
      <c r="C1707" s="7" t="n">
        <v>108230</v>
      </c>
      <c r="D1707" s="6" t="s">
        <v>5162</v>
      </c>
      <c r="E1707" s="7" t="n">
        <v>32902</v>
      </c>
      <c r="F1707" s="6" t="s">
        <v>282</v>
      </c>
      <c r="G1707" s="8" t="n">
        <v>17549913</v>
      </c>
      <c r="H1707" s="8" t="n">
        <v>8774956500</v>
      </c>
      <c r="I1707" s="6" t="n">
        <v>500</v>
      </c>
      <c r="J1707" s="6" t="s">
        <v>17</v>
      </c>
      <c r="K1707" s="6" t="s">
        <v>5163</v>
      </c>
      <c r="L1707" s="6" t="s">
        <v>5164</v>
      </c>
      <c r="M1707" s="3"/>
      <c r="N1707" s="9" t="str">
        <f aca="false">IF(B1707="코스닥", TEXT(C1707,"000000")&amp;".KQ", IF(B1707="코넥스", "N/A",TEXT(C1707,"000000")&amp;".KS"))</f>
        <v>108230.KQ</v>
      </c>
      <c r="O1707" s="5"/>
      <c r="P1707" s="4" t="str">
        <f aca="false">IF(B1707="코스닥", "KOSDAQ:"&amp;TEXT(C1707,"000000"), IF(B1707="코넥스", "N/A","KRX:"&amp;TEXT(C1707,"000000")))</f>
        <v>KOSDAQ:108230</v>
      </c>
      <c r="Q1707" s="5"/>
    </row>
    <row r="1708" customFormat="false" ht="15.75" hidden="false" customHeight="false" outlineLevel="0" collapsed="false">
      <c r="A1708" s="6" t="n">
        <v>1706</v>
      </c>
      <c r="B1708" s="6" t="s">
        <v>21</v>
      </c>
      <c r="C1708" s="7" t="n">
        <v>79970</v>
      </c>
      <c r="D1708" s="6" t="s">
        <v>5165</v>
      </c>
      <c r="E1708" s="7" t="n">
        <v>105802</v>
      </c>
      <c r="F1708" s="6" t="s">
        <v>235</v>
      </c>
      <c r="G1708" s="8" t="n">
        <v>7850892</v>
      </c>
      <c r="H1708" s="8" t="n">
        <v>3925446000</v>
      </c>
      <c r="I1708" s="6" t="n">
        <v>500</v>
      </c>
      <c r="J1708" s="6" t="s">
        <v>17</v>
      </c>
      <c r="K1708" s="6" t="s">
        <v>5166</v>
      </c>
      <c r="L1708" s="6" t="s">
        <v>5167</v>
      </c>
      <c r="M1708" s="3"/>
      <c r="N1708" s="9" t="str">
        <f aca="false">IF(B1708="코스닥", TEXT(C1708,"000000")&amp;".KQ", IF(B1708="코넥스", "N/A",TEXT(C1708,"000000")&amp;".KS"))</f>
        <v>079970.KQ</v>
      </c>
      <c r="O1708" s="5"/>
      <c r="P1708" s="4" t="str">
        <f aca="false">IF(B1708="코스닥", "KOSDAQ:"&amp;TEXT(C1708,"000000"), IF(B1708="코넥스", "N/A","KRX:"&amp;TEXT(C1708,"000000")))</f>
        <v>KOSDAQ:079970</v>
      </c>
      <c r="Q1708" s="5"/>
    </row>
    <row r="1709" customFormat="false" ht="15.75" hidden="false" customHeight="false" outlineLevel="0" collapsed="false">
      <c r="A1709" s="6" t="n">
        <v>1707</v>
      </c>
      <c r="B1709" s="6" t="s">
        <v>21</v>
      </c>
      <c r="C1709" s="7" t="n">
        <v>52290</v>
      </c>
      <c r="D1709" s="6" t="s">
        <v>5168</v>
      </c>
      <c r="E1709" s="7" t="n">
        <v>32602</v>
      </c>
      <c r="F1709" s="6" t="s">
        <v>23</v>
      </c>
      <c r="G1709" s="8" t="n">
        <v>35686099</v>
      </c>
      <c r="H1709" s="8" t="n">
        <v>17843049500</v>
      </c>
      <c r="I1709" s="6" t="n">
        <v>500</v>
      </c>
      <c r="J1709" s="6" t="s">
        <v>17</v>
      </c>
      <c r="K1709" s="6" t="s">
        <v>5169</v>
      </c>
      <c r="L1709" s="6" t="s">
        <v>5170</v>
      </c>
      <c r="M1709" s="3"/>
      <c r="N1709" s="9" t="str">
        <f aca="false">IF(B1709="코스닥", TEXT(C1709,"000000")&amp;".KQ", IF(B1709="코넥스", "N/A",TEXT(C1709,"000000")&amp;".KS"))</f>
        <v>052290.KQ</v>
      </c>
      <c r="O1709" s="5"/>
      <c r="P1709" s="4" t="str">
        <f aca="false">IF(B1709="코스닥", "KOSDAQ:"&amp;TEXT(C1709,"000000"), IF(B1709="코넥스", "N/A","KRX:"&amp;TEXT(C1709,"000000")))</f>
        <v>KOSDAQ:052290</v>
      </c>
      <c r="Q1709" s="5"/>
    </row>
    <row r="1710" customFormat="false" ht="15.75" hidden="false" customHeight="false" outlineLevel="0" collapsed="false">
      <c r="A1710" s="6" t="n">
        <v>1708</v>
      </c>
      <c r="B1710" s="6" t="s">
        <v>21</v>
      </c>
      <c r="C1710" s="7" t="n">
        <v>105550</v>
      </c>
      <c r="D1710" s="6" t="s">
        <v>5171</v>
      </c>
      <c r="E1710" s="7" t="n">
        <v>32602</v>
      </c>
      <c r="F1710" s="6" t="s">
        <v>23</v>
      </c>
      <c r="G1710" s="8" t="n">
        <v>7439388</v>
      </c>
      <c r="H1710" s="8" t="n">
        <v>3719694000</v>
      </c>
      <c r="I1710" s="6" t="n">
        <v>500</v>
      </c>
      <c r="J1710" s="6" t="s">
        <v>17</v>
      </c>
      <c r="K1710" s="6" t="s">
        <v>5172</v>
      </c>
      <c r="L1710" s="6" t="s">
        <v>5173</v>
      </c>
      <c r="M1710" s="3"/>
      <c r="N1710" s="9" t="str">
        <f aca="false">IF(B1710="코스닥", TEXT(C1710,"000000")&amp;".KQ", IF(B1710="코넥스", "N/A",TEXT(C1710,"000000")&amp;".KS"))</f>
        <v>105550.KQ</v>
      </c>
      <c r="O1710" s="5"/>
      <c r="P1710" s="4" t="str">
        <f aca="false">IF(B1710="코스닥", "KOSDAQ:"&amp;TEXT(C1710,"000000"), IF(B1710="코넥스", "N/A","KRX:"&amp;TEXT(C1710,"000000")))</f>
        <v>KOSDAQ:105550</v>
      </c>
      <c r="Q1710" s="5"/>
    </row>
    <row r="1711" customFormat="false" ht="15.75" hidden="false" customHeight="false" outlineLevel="0" collapsed="false">
      <c r="A1711" s="6" t="n">
        <v>1709</v>
      </c>
      <c r="B1711" s="6" t="s">
        <v>21</v>
      </c>
      <c r="C1711" s="7" t="n">
        <v>26150</v>
      </c>
      <c r="D1711" s="6" t="s">
        <v>5174</v>
      </c>
      <c r="E1711" s="7" t="n">
        <v>64102</v>
      </c>
      <c r="F1711" s="6" t="s">
        <v>370</v>
      </c>
      <c r="G1711" s="8" t="n">
        <v>9994814</v>
      </c>
      <c r="H1711" s="8" t="n">
        <v>4997407000</v>
      </c>
      <c r="I1711" s="6" t="n">
        <v>500</v>
      </c>
      <c r="J1711" s="6" t="s">
        <v>17</v>
      </c>
      <c r="K1711" s="6" t="s">
        <v>5175</v>
      </c>
      <c r="L1711" s="6" t="s">
        <v>5176</v>
      </c>
      <c r="M1711" s="3"/>
      <c r="N1711" s="9" t="str">
        <f aca="false">IF(B1711="코스닥", TEXT(C1711,"000000")&amp;".KQ", IF(B1711="코넥스", "N/A",TEXT(C1711,"000000")&amp;".KS"))</f>
        <v>026150.KQ</v>
      </c>
      <c r="O1711" s="5"/>
      <c r="P1711" s="4" t="str">
        <f aca="false">IF(B1711="코스닥", "KOSDAQ:"&amp;TEXT(C1711,"000000"), IF(B1711="코넥스", "N/A","KRX:"&amp;TEXT(C1711,"000000")))</f>
        <v>KOSDAQ:026150</v>
      </c>
      <c r="Q1711" s="5"/>
    </row>
    <row r="1712" customFormat="false" ht="15.75" hidden="false" customHeight="false" outlineLevel="0" collapsed="false">
      <c r="A1712" s="6" t="n">
        <v>1710</v>
      </c>
      <c r="B1712" s="6" t="s">
        <v>21</v>
      </c>
      <c r="C1712" s="7" t="n">
        <v>121800</v>
      </c>
      <c r="D1712" s="6" t="s">
        <v>5177</v>
      </c>
      <c r="E1712" s="7" t="n">
        <v>32604</v>
      </c>
      <c r="F1712" s="6" t="s">
        <v>210</v>
      </c>
      <c r="G1712" s="8" t="n">
        <v>10633260</v>
      </c>
      <c r="H1712" s="8" t="n">
        <v>5316630000</v>
      </c>
      <c r="I1712" s="6" t="n">
        <v>500</v>
      </c>
      <c r="J1712" s="6" t="s">
        <v>17</v>
      </c>
      <c r="K1712" s="6" t="s">
        <v>5178</v>
      </c>
      <c r="L1712" s="6" t="s">
        <v>5179</v>
      </c>
      <c r="M1712" s="3"/>
      <c r="N1712" s="9" t="str">
        <f aca="false">IF(B1712="코스닥", TEXT(C1712,"000000")&amp;".KQ", IF(B1712="코넥스", "N/A",TEXT(C1712,"000000")&amp;".KS"))</f>
        <v>121800.KQ</v>
      </c>
      <c r="O1712" s="5"/>
      <c r="P1712" s="4" t="str">
        <f aca="false">IF(B1712="코스닥", "KOSDAQ:"&amp;TEXT(C1712,"000000"), IF(B1712="코넥스", "N/A","KRX:"&amp;TEXT(C1712,"000000")))</f>
        <v>KOSDAQ:121800</v>
      </c>
      <c r="Q1712" s="5"/>
    </row>
    <row r="1713" customFormat="false" ht="15.75" hidden="false" customHeight="false" outlineLevel="0" collapsed="false">
      <c r="A1713" s="6" t="n">
        <v>1711</v>
      </c>
      <c r="B1713" s="6" t="s">
        <v>21</v>
      </c>
      <c r="C1713" s="7" t="n">
        <v>33830</v>
      </c>
      <c r="D1713" s="6" t="s">
        <v>5180</v>
      </c>
      <c r="E1713" s="7" t="n">
        <v>106002</v>
      </c>
      <c r="F1713" s="6" t="s">
        <v>70</v>
      </c>
      <c r="G1713" s="8" t="n">
        <v>10000000</v>
      </c>
      <c r="H1713" s="8" t="n">
        <v>50000000000</v>
      </c>
      <c r="I1713" s="8" t="n">
        <v>5000</v>
      </c>
      <c r="J1713" s="6" t="s">
        <v>17</v>
      </c>
      <c r="K1713" s="6" t="n">
        <v>537601900</v>
      </c>
      <c r="L1713" s="6" t="s">
        <v>5181</v>
      </c>
      <c r="M1713" s="3"/>
      <c r="N1713" s="9" t="str">
        <f aca="false">IF(B1713="코스닥", TEXT(C1713,"000000")&amp;".KQ", IF(B1713="코넥스", "N/A",TEXT(C1713,"000000")&amp;".KS"))</f>
        <v>033830.KQ</v>
      </c>
      <c r="O1713" s="5"/>
      <c r="P1713" s="4" t="str">
        <f aca="false">IF(B1713="코스닥", "KOSDAQ:"&amp;TEXT(C1713,"000000"), IF(B1713="코넥스", "N/A","KRX:"&amp;TEXT(C1713,"000000")))</f>
        <v>KOSDAQ:033830</v>
      </c>
      <c r="Q1713" s="5"/>
    </row>
    <row r="1714" customFormat="false" ht="15.75" hidden="false" customHeight="false" outlineLevel="0" collapsed="false">
      <c r="A1714" s="6" t="n">
        <v>1712</v>
      </c>
      <c r="B1714" s="6" t="s">
        <v>21</v>
      </c>
      <c r="C1714" s="7" t="n">
        <v>64760</v>
      </c>
      <c r="D1714" s="6" t="s">
        <v>5182</v>
      </c>
      <c r="E1714" s="7" t="n">
        <v>32309</v>
      </c>
      <c r="F1714" s="6" t="s">
        <v>971</v>
      </c>
      <c r="G1714" s="8" t="n">
        <v>11675000</v>
      </c>
      <c r="H1714" s="8" t="n">
        <v>5837500000</v>
      </c>
      <c r="I1714" s="6" t="n">
        <v>500</v>
      </c>
      <c r="J1714" s="6" t="s">
        <v>17</v>
      </c>
      <c r="K1714" s="6" t="s">
        <v>5183</v>
      </c>
      <c r="L1714" s="6" t="s">
        <v>5184</v>
      </c>
      <c r="M1714" s="3"/>
      <c r="N1714" s="9" t="str">
        <f aca="false">IF(B1714="코스닥", TEXT(C1714,"000000")&amp;".KQ", IF(B1714="코넥스", "N/A",TEXT(C1714,"000000")&amp;".KS"))</f>
        <v>064760.KQ</v>
      </c>
      <c r="O1714" s="5"/>
      <c r="P1714" s="4" t="str">
        <f aca="false">IF(B1714="코스닥", "KOSDAQ:"&amp;TEXT(C1714,"000000"), IF(B1714="코넥스", "N/A","KRX:"&amp;TEXT(C1714,"000000")))</f>
        <v>KOSDAQ:064760</v>
      </c>
      <c r="Q1714" s="5"/>
    </row>
    <row r="1715" customFormat="false" ht="15.75" hidden="false" customHeight="false" outlineLevel="0" collapsed="false">
      <c r="A1715" s="6" t="n">
        <v>1713</v>
      </c>
      <c r="B1715" s="6" t="s">
        <v>21</v>
      </c>
      <c r="C1715" s="7" t="n">
        <v>131290</v>
      </c>
      <c r="D1715" s="6" t="s">
        <v>5185</v>
      </c>
      <c r="E1715" s="7" t="n">
        <v>32702</v>
      </c>
      <c r="F1715" s="6" t="s">
        <v>827</v>
      </c>
      <c r="G1715" s="8" t="n">
        <v>11061429</v>
      </c>
      <c r="H1715" s="8" t="n">
        <v>5530714500</v>
      </c>
      <c r="I1715" s="6" t="n">
        <v>500</v>
      </c>
      <c r="J1715" s="6" t="s">
        <v>17</v>
      </c>
      <c r="K1715" s="6" t="s">
        <v>5186</v>
      </c>
      <c r="L1715" s="6" t="s">
        <v>5187</v>
      </c>
      <c r="M1715" s="3"/>
      <c r="N1715" s="9" t="str">
        <f aca="false">IF(B1715="코스닥", TEXT(C1715,"000000")&amp;".KQ", IF(B1715="코넥스", "N/A",TEXT(C1715,"000000")&amp;".KS"))</f>
        <v>131290.KQ</v>
      </c>
      <c r="O1715" s="5"/>
      <c r="P1715" s="4" t="str">
        <f aca="false">IF(B1715="코스닥", "KOSDAQ:"&amp;TEXT(C1715,"000000"), IF(B1715="코넥스", "N/A","KRX:"&amp;TEXT(C1715,"000000")))</f>
        <v>KOSDAQ:131290</v>
      </c>
      <c r="Q1715" s="5"/>
    </row>
    <row r="1716" customFormat="false" ht="15.75" hidden="false" customHeight="false" outlineLevel="0" collapsed="false">
      <c r="A1716" s="6" t="n">
        <v>1714</v>
      </c>
      <c r="B1716" s="6" t="s">
        <v>21</v>
      </c>
      <c r="C1716" s="7" t="n">
        <v>62860</v>
      </c>
      <c r="D1716" s="6" t="s">
        <v>5188</v>
      </c>
      <c r="E1716" s="7" t="n">
        <v>32601</v>
      </c>
      <c r="F1716" s="6" t="s">
        <v>147</v>
      </c>
      <c r="G1716" s="8" t="n">
        <v>9829817</v>
      </c>
      <c r="H1716" s="8" t="n">
        <v>4914908500</v>
      </c>
      <c r="I1716" s="6" t="n">
        <v>500</v>
      </c>
      <c r="J1716" s="6" t="s">
        <v>17</v>
      </c>
      <c r="K1716" s="6" t="s">
        <v>5189</v>
      </c>
      <c r="L1716" s="6" t="s">
        <v>5190</v>
      </c>
      <c r="M1716" s="3"/>
      <c r="N1716" s="9" t="str">
        <f aca="false">IF(B1716="코스닥", TEXT(C1716,"000000")&amp;".KQ", IF(B1716="코넥스", "N/A",TEXT(C1716,"000000")&amp;".KS"))</f>
        <v>062860.KQ</v>
      </c>
      <c r="O1716" s="5"/>
      <c r="P1716" s="4" t="str">
        <f aca="false">IF(B1716="코스닥", "KOSDAQ:"&amp;TEXT(C1716,"000000"), IF(B1716="코넥스", "N/A","KRX:"&amp;TEXT(C1716,"000000")))</f>
        <v>KOSDAQ:062860</v>
      </c>
      <c r="Q1716" s="5"/>
    </row>
    <row r="1717" customFormat="false" ht="15.75" hidden="false" customHeight="false" outlineLevel="0" collapsed="false">
      <c r="A1717" s="6" t="n">
        <v>1715</v>
      </c>
      <c r="B1717" s="6" t="s">
        <v>21</v>
      </c>
      <c r="C1717" s="7" t="n">
        <v>104480</v>
      </c>
      <c r="D1717" s="6" t="s">
        <v>5191</v>
      </c>
      <c r="E1717" s="7" t="n">
        <v>32005</v>
      </c>
      <c r="F1717" s="6" t="s">
        <v>304</v>
      </c>
      <c r="G1717" s="8" t="n">
        <v>90895434</v>
      </c>
      <c r="H1717" s="8" t="n">
        <v>45447717000</v>
      </c>
      <c r="I1717" s="6" t="n">
        <v>500</v>
      </c>
      <c r="J1717" s="6" t="s">
        <v>17</v>
      </c>
      <c r="K1717" s="6" t="s">
        <v>5192</v>
      </c>
      <c r="L1717" s="6" t="s">
        <v>5193</v>
      </c>
      <c r="M1717" s="3"/>
      <c r="N1717" s="9" t="str">
        <f aca="false">IF(B1717="코스닥", TEXT(C1717,"000000")&amp;".KQ", IF(B1717="코넥스", "N/A",TEXT(C1717,"000000")&amp;".KS"))</f>
        <v>104480.KQ</v>
      </c>
      <c r="O1717" s="5"/>
      <c r="P1717" s="4" t="str">
        <f aca="false">IF(B1717="코스닥", "KOSDAQ:"&amp;TEXT(C1717,"000000"), IF(B1717="코넥스", "N/A","KRX:"&amp;TEXT(C1717,"000000")))</f>
        <v>KOSDAQ:104480</v>
      </c>
      <c r="Q1717" s="5"/>
    </row>
    <row r="1718" customFormat="false" ht="15.75" hidden="false" customHeight="false" outlineLevel="0" collapsed="false">
      <c r="A1718" s="6" t="n">
        <v>1716</v>
      </c>
      <c r="B1718" s="6" t="s">
        <v>21</v>
      </c>
      <c r="C1718" s="7" t="n">
        <v>81150</v>
      </c>
      <c r="D1718" s="6" t="s">
        <v>5194</v>
      </c>
      <c r="E1718" s="7" t="n">
        <v>32509</v>
      </c>
      <c r="F1718" s="6" t="s">
        <v>474</v>
      </c>
      <c r="G1718" s="8" t="n">
        <v>16825457</v>
      </c>
      <c r="H1718" s="8" t="n">
        <v>8412728500</v>
      </c>
      <c r="I1718" s="6" t="n">
        <v>500</v>
      </c>
      <c r="J1718" s="6" t="s">
        <v>17</v>
      </c>
      <c r="K1718" s="6" t="s">
        <v>5195</v>
      </c>
      <c r="L1718" s="6" t="s">
        <v>5196</v>
      </c>
      <c r="M1718" s="3"/>
      <c r="N1718" s="9" t="str">
        <f aca="false">IF(B1718="코스닥", TEXT(C1718,"000000")&amp;".KQ", IF(B1718="코넥스", "N/A",TEXT(C1718,"000000")&amp;".KS"))</f>
        <v>081150.KQ</v>
      </c>
      <c r="O1718" s="5"/>
      <c r="P1718" s="4" t="str">
        <f aca="false">IF(B1718="코스닥", "KOSDAQ:"&amp;TEXT(C1718,"000000"), IF(B1718="코넥스", "N/A","KRX:"&amp;TEXT(C1718,"000000")))</f>
        <v>KOSDAQ:081150</v>
      </c>
      <c r="Q1718" s="5"/>
    </row>
    <row r="1719" customFormat="false" ht="15.75" hidden="false" customHeight="false" outlineLevel="0" collapsed="false">
      <c r="A1719" s="6" t="n">
        <v>1717</v>
      </c>
      <c r="B1719" s="6" t="s">
        <v>21</v>
      </c>
      <c r="C1719" s="7" t="n">
        <v>130740</v>
      </c>
      <c r="D1719" s="6" t="s">
        <v>5197</v>
      </c>
      <c r="E1719" s="7" t="n">
        <v>33003</v>
      </c>
      <c r="F1719" s="6" t="s">
        <v>254</v>
      </c>
      <c r="G1719" s="8" t="n">
        <v>9450000</v>
      </c>
      <c r="H1719" s="8" t="n">
        <v>4725000000</v>
      </c>
      <c r="I1719" s="6" t="n">
        <v>500</v>
      </c>
      <c r="J1719" s="6" t="s">
        <v>17</v>
      </c>
      <c r="K1719" s="6" t="s">
        <v>5198</v>
      </c>
      <c r="L1719" s="6" t="s">
        <v>5199</v>
      </c>
      <c r="M1719" s="3"/>
      <c r="N1719" s="9" t="str">
        <f aca="false">IF(B1719="코스닥", TEXT(C1719,"000000")&amp;".KQ", IF(B1719="코넥스", "N/A",TEXT(C1719,"000000")&amp;".KS"))</f>
        <v>130740.KQ</v>
      </c>
      <c r="O1719" s="5"/>
      <c r="P1719" s="4" t="str">
        <f aca="false">IF(B1719="코스닥", "KOSDAQ:"&amp;TEXT(C1719,"000000"), IF(B1719="코넥스", "N/A","KRX:"&amp;TEXT(C1719,"000000")))</f>
        <v>KOSDAQ:130740</v>
      </c>
      <c r="Q1719" s="5"/>
    </row>
    <row r="1720" customFormat="false" ht="15.75" hidden="false" customHeight="false" outlineLevel="0" collapsed="false">
      <c r="A1720" s="6" t="n">
        <v>1718</v>
      </c>
      <c r="B1720" s="6" t="s">
        <v>21</v>
      </c>
      <c r="C1720" s="7" t="n">
        <v>84730</v>
      </c>
      <c r="D1720" s="6" t="s">
        <v>5200</v>
      </c>
      <c r="E1720" s="7" t="n">
        <v>32604</v>
      </c>
      <c r="F1720" s="6" t="s">
        <v>210</v>
      </c>
      <c r="G1720" s="8" t="n">
        <v>8442680</v>
      </c>
      <c r="H1720" s="8" t="n">
        <v>4221340000</v>
      </c>
      <c r="I1720" s="6" t="n">
        <v>500</v>
      </c>
      <c r="J1720" s="6" t="s">
        <v>17</v>
      </c>
      <c r="K1720" s="6" t="s">
        <v>5201</v>
      </c>
      <c r="L1720" s="6" t="s">
        <v>5202</v>
      </c>
      <c r="M1720" s="3"/>
      <c r="N1720" s="9" t="str">
        <f aca="false">IF(B1720="코스닥", TEXT(C1720,"000000")&amp;".KQ", IF(B1720="코넥스", "N/A",TEXT(C1720,"000000")&amp;".KS"))</f>
        <v>084730.KQ</v>
      </c>
      <c r="O1720" s="5"/>
      <c r="P1720" s="4" t="str">
        <f aca="false">IF(B1720="코스닥", "KOSDAQ:"&amp;TEXT(C1720,"000000"), IF(B1720="코넥스", "N/A","KRX:"&amp;TEXT(C1720,"000000")))</f>
        <v>KOSDAQ:084730</v>
      </c>
      <c r="Q1720" s="5"/>
    </row>
    <row r="1721" customFormat="false" ht="15.75" hidden="false" customHeight="false" outlineLevel="0" collapsed="false">
      <c r="A1721" s="6" t="n">
        <v>1719</v>
      </c>
      <c r="B1721" s="6" t="s">
        <v>21</v>
      </c>
      <c r="C1721" s="7" t="n">
        <v>46210</v>
      </c>
      <c r="D1721" s="6" t="s">
        <v>5203</v>
      </c>
      <c r="E1721" s="7" t="n">
        <v>32103</v>
      </c>
      <c r="F1721" s="6" t="s">
        <v>2708</v>
      </c>
      <c r="G1721" s="8" t="n">
        <v>26806666</v>
      </c>
      <c r="H1721" s="8" t="n">
        <v>13403333000</v>
      </c>
      <c r="I1721" s="6" t="n">
        <v>500</v>
      </c>
      <c r="J1721" s="6" t="s">
        <v>17</v>
      </c>
      <c r="K1721" s="6" t="s">
        <v>5204</v>
      </c>
      <c r="L1721" s="6" t="s">
        <v>5205</v>
      </c>
      <c r="M1721" s="3"/>
      <c r="N1721" s="9" t="str">
        <f aca="false">IF(B1721="코스닥", TEXT(C1721,"000000")&amp;".KQ", IF(B1721="코넥스", "N/A",TEXT(C1721,"000000")&amp;".KS"))</f>
        <v>046210.KQ</v>
      </c>
      <c r="O1721" s="5"/>
      <c r="P1721" s="4" t="str">
        <f aca="false">IF(B1721="코스닥", "KOSDAQ:"&amp;TEXT(C1721,"000000"), IF(B1721="코넥스", "N/A","KRX:"&amp;TEXT(C1721,"000000")))</f>
        <v>KOSDAQ:046210</v>
      </c>
      <c r="Q1721" s="5"/>
    </row>
    <row r="1722" customFormat="false" ht="15.75" hidden="false" customHeight="false" outlineLevel="0" collapsed="false">
      <c r="A1722" s="6" t="n">
        <v>1720</v>
      </c>
      <c r="B1722" s="6" t="s">
        <v>21</v>
      </c>
      <c r="C1722" s="7" t="n">
        <v>34230</v>
      </c>
      <c r="D1722" s="6" t="s">
        <v>5206</v>
      </c>
      <c r="E1722" s="7" t="n">
        <v>189102</v>
      </c>
      <c r="F1722" s="6" t="s">
        <v>97</v>
      </c>
      <c r="G1722" s="8" t="n">
        <v>90942672</v>
      </c>
      <c r="H1722" s="8" t="n">
        <v>47032355000</v>
      </c>
      <c r="I1722" s="6" t="n">
        <v>500</v>
      </c>
      <c r="J1722" s="6" t="s">
        <v>17</v>
      </c>
      <c r="K1722" s="6" t="s">
        <v>5207</v>
      </c>
      <c r="L1722" s="6" t="s">
        <v>5208</v>
      </c>
      <c r="M1722" s="3"/>
      <c r="N1722" s="9" t="str">
        <f aca="false">IF(B1722="코스닥", TEXT(C1722,"000000")&amp;".KQ", IF(B1722="코넥스", "N/A",TEXT(C1722,"000000")&amp;".KS"))</f>
        <v>034230.KQ</v>
      </c>
      <c r="O1722" s="5"/>
      <c r="P1722" s="4" t="str">
        <f aca="false">IF(B1722="코스닥", "KOSDAQ:"&amp;TEXT(C1722,"000000"), IF(B1722="코넥스", "N/A","KRX:"&amp;TEXT(C1722,"000000")))</f>
        <v>KOSDAQ:034230</v>
      </c>
      <c r="Q1722" s="5"/>
    </row>
    <row r="1723" customFormat="false" ht="15.75" hidden="false" customHeight="false" outlineLevel="0" collapsed="false">
      <c r="A1723" s="6" t="n">
        <v>1721</v>
      </c>
      <c r="B1723" s="6" t="s">
        <v>21</v>
      </c>
      <c r="C1723" s="7" t="n">
        <v>33540</v>
      </c>
      <c r="D1723" s="6" t="s">
        <v>5209</v>
      </c>
      <c r="E1723" s="7" t="n">
        <v>32902</v>
      </c>
      <c r="F1723" s="6" t="s">
        <v>282</v>
      </c>
      <c r="G1723" s="8" t="n">
        <v>11120000</v>
      </c>
      <c r="H1723" s="8" t="n">
        <v>5560000000</v>
      </c>
      <c r="I1723" s="6" t="n">
        <v>500</v>
      </c>
      <c r="J1723" s="6" t="s">
        <v>17</v>
      </c>
      <c r="K1723" s="6" t="s">
        <v>5210</v>
      </c>
      <c r="L1723" s="6" t="s">
        <v>5211</v>
      </c>
      <c r="M1723" s="3"/>
      <c r="N1723" s="9" t="str">
        <f aca="false">IF(B1723="코스닥", TEXT(C1723,"000000")&amp;".KQ", IF(B1723="코넥스", "N/A",TEXT(C1723,"000000")&amp;".KS"))</f>
        <v>033540.KQ</v>
      </c>
      <c r="O1723" s="5"/>
      <c r="P1723" s="4" t="str">
        <f aca="false">IF(B1723="코스닥", "KOSDAQ:"&amp;TEXT(C1723,"000000"), IF(B1723="코넥스", "N/A","KRX:"&amp;TEXT(C1723,"000000")))</f>
        <v>KOSDAQ:033540</v>
      </c>
      <c r="Q1723" s="5"/>
    </row>
    <row r="1724" customFormat="false" ht="15.75" hidden="false" customHeight="false" outlineLevel="0" collapsed="false">
      <c r="A1724" s="6" t="n">
        <v>1722</v>
      </c>
      <c r="B1724" s="6" t="s">
        <v>21</v>
      </c>
      <c r="C1724" s="7" t="n">
        <v>43200</v>
      </c>
      <c r="D1724" s="6" t="s">
        <v>5212</v>
      </c>
      <c r="E1724" s="7" t="n">
        <v>32801</v>
      </c>
      <c r="F1724" s="6" t="s">
        <v>223</v>
      </c>
      <c r="G1724" s="8" t="n">
        <v>17449268</v>
      </c>
      <c r="H1724" s="8" t="n">
        <v>8724634000</v>
      </c>
      <c r="I1724" s="6" t="n">
        <v>500</v>
      </c>
      <c r="J1724" s="6" t="s">
        <v>17</v>
      </c>
      <c r="K1724" s="6" t="s">
        <v>5213</v>
      </c>
      <c r="L1724" s="6" t="s">
        <v>5214</v>
      </c>
      <c r="M1724" s="3"/>
      <c r="N1724" s="9" t="str">
        <f aca="false">IF(B1724="코스닥", TEXT(C1724,"000000")&amp;".KQ", IF(B1724="코넥스", "N/A",TEXT(C1724,"000000")&amp;".KS"))</f>
        <v>043200.KQ</v>
      </c>
      <c r="O1724" s="5"/>
      <c r="P1724" s="4" t="str">
        <f aca="false">IF(B1724="코스닥", "KOSDAQ:"&amp;TEXT(C1724,"000000"), IF(B1724="코넥스", "N/A","KRX:"&amp;TEXT(C1724,"000000")))</f>
        <v>KOSDAQ:043200</v>
      </c>
      <c r="Q1724" s="5"/>
    </row>
    <row r="1725" customFormat="false" ht="15.75" hidden="false" customHeight="false" outlineLevel="0" collapsed="false">
      <c r="A1725" s="6" t="n">
        <v>1723</v>
      </c>
      <c r="B1725" s="6" t="s">
        <v>21</v>
      </c>
      <c r="C1725" s="7" t="n">
        <v>214450</v>
      </c>
      <c r="D1725" s="6" t="s">
        <v>5215</v>
      </c>
      <c r="E1725" s="7" t="n">
        <v>74604</v>
      </c>
      <c r="F1725" s="6" t="s">
        <v>423</v>
      </c>
      <c r="G1725" s="8" t="n">
        <v>9164498</v>
      </c>
      <c r="H1725" s="8" t="n">
        <v>4582249000</v>
      </c>
      <c r="I1725" s="6" t="n">
        <v>500</v>
      </c>
      <c r="J1725" s="6" t="s">
        <v>17</v>
      </c>
      <c r="K1725" s="6" t="s">
        <v>5216</v>
      </c>
      <c r="L1725" s="6" t="s">
        <v>5217</v>
      </c>
      <c r="M1725" s="3"/>
      <c r="N1725" s="9" t="str">
        <f aca="false">IF(B1725="코스닥", TEXT(C1725,"000000")&amp;".KQ", IF(B1725="코넥스", "N/A",TEXT(C1725,"000000")&amp;".KS"))</f>
        <v>214450.KQ</v>
      </c>
      <c r="O1725" s="5"/>
      <c r="P1725" s="4" t="str">
        <f aca="false">IF(B1725="코스닥", "KOSDAQ:"&amp;TEXT(C1725,"000000"), IF(B1725="코넥스", "N/A","KRX:"&amp;TEXT(C1725,"000000")))</f>
        <v>KOSDAQ:214450</v>
      </c>
      <c r="Q1725" s="5"/>
    </row>
    <row r="1726" customFormat="false" ht="15.75" hidden="false" customHeight="false" outlineLevel="0" collapsed="false">
      <c r="A1726" s="6" t="n">
        <v>1724</v>
      </c>
      <c r="B1726" s="6" t="s">
        <v>21</v>
      </c>
      <c r="C1726" s="7" t="n">
        <v>177830</v>
      </c>
      <c r="D1726" s="6" t="s">
        <v>5218</v>
      </c>
      <c r="E1726" s="7" t="n">
        <v>32602</v>
      </c>
      <c r="F1726" s="6" t="s">
        <v>23</v>
      </c>
      <c r="G1726" s="8" t="n">
        <v>5355636</v>
      </c>
      <c r="H1726" s="8" t="n">
        <v>2677818000</v>
      </c>
      <c r="I1726" s="6" t="n">
        <v>500</v>
      </c>
      <c r="J1726" s="6" t="s">
        <v>17</v>
      </c>
      <c r="K1726" s="6" t="s">
        <v>5219</v>
      </c>
      <c r="L1726" s="6" t="s">
        <v>5220</v>
      </c>
      <c r="M1726" s="3"/>
      <c r="N1726" s="9" t="str">
        <f aca="false">IF(B1726="코스닥", TEXT(C1726,"000000")&amp;".KQ", IF(B1726="코넥스", "N/A",TEXT(C1726,"000000")&amp;".KS"))</f>
        <v>177830.KQ</v>
      </c>
      <c r="O1726" s="5"/>
      <c r="P1726" s="4" t="str">
        <f aca="false">IF(B1726="코스닥", "KOSDAQ:"&amp;TEXT(C1726,"000000"), IF(B1726="코넥스", "N/A","KRX:"&amp;TEXT(C1726,"000000")))</f>
        <v>KOSDAQ:177830</v>
      </c>
      <c r="Q1726" s="5"/>
    </row>
    <row r="1727" customFormat="false" ht="15.75" hidden="false" customHeight="false" outlineLevel="0" collapsed="false">
      <c r="A1727" s="6" t="n">
        <v>1725</v>
      </c>
      <c r="B1727" s="6" t="s">
        <v>21</v>
      </c>
      <c r="C1727" s="7" t="n">
        <v>37070</v>
      </c>
      <c r="D1727" s="6" t="s">
        <v>5221</v>
      </c>
      <c r="E1727" s="7" t="n">
        <v>32805</v>
      </c>
      <c r="F1727" s="6" t="s">
        <v>349</v>
      </c>
      <c r="G1727" s="8" t="n">
        <v>13200000</v>
      </c>
      <c r="H1727" s="8" t="n">
        <v>6600000000</v>
      </c>
      <c r="I1727" s="6" t="n">
        <v>500</v>
      </c>
      <c r="J1727" s="6" t="s">
        <v>17</v>
      </c>
      <c r="K1727" s="6" t="s">
        <v>5222</v>
      </c>
      <c r="L1727" s="6" t="s">
        <v>5223</v>
      </c>
      <c r="M1727" s="3"/>
      <c r="N1727" s="9" t="str">
        <f aca="false">IF(B1727="코스닥", TEXT(C1727,"000000")&amp;".KQ", IF(B1727="코넥스", "N/A",TEXT(C1727,"000000")&amp;".KS"))</f>
        <v>037070.KQ</v>
      </c>
      <c r="O1727" s="5"/>
      <c r="P1727" s="4" t="str">
        <f aca="false">IF(B1727="코스닥", "KOSDAQ:"&amp;TEXT(C1727,"000000"), IF(B1727="코넥스", "N/A","KRX:"&amp;TEXT(C1727,"000000")))</f>
        <v>KOSDAQ:037070</v>
      </c>
      <c r="Q1727" s="5"/>
    </row>
    <row r="1728" customFormat="false" ht="15.75" hidden="false" customHeight="false" outlineLevel="0" collapsed="false">
      <c r="A1728" s="6" t="n">
        <v>1726</v>
      </c>
      <c r="B1728" s="6" t="s">
        <v>21</v>
      </c>
      <c r="C1728" s="7" t="n">
        <v>150900</v>
      </c>
      <c r="D1728" s="6" t="s">
        <v>5224</v>
      </c>
      <c r="E1728" s="7" t="n">
        <v>105802</v>
      </c>
      <c r="F1728" s="6" t="s">
        <v>235</v>
      </c>
      <c r="G1728" s="8" t="n">
        <v>8076695</v>
      </c>
      <c r="H1728" s="8" t="n">
        <v>4038347500</v>
      </c>
      <c r="I1728" s="6" t="n">
        <v>500</v>
      </c>
      <c r="J1728" s="6" t="s">
        <v>17</v>
      </c>
      <c r="K1728" s="6" t="s">
        <v>5225</v>
      </c>
      <c r="L1728" s="6" t="s">
        <v>5226</v>
      </c>
      <c r="M1728" s="3"/>
      <c r="N1728" s="9" t="str">
        <f aca="false">IF(B1728="코스닥", TEXT(C1728,"000000")&amp;".KQ", IF(B1728="코넥스", "N/A",TEXT(C1728,"000000")&amp;".KS"))</f>
        <v>150900.KQ</v>
      </c>
      <c r="O1728" s="5"/>
      <c r="P1728" s="4" t="str">
        <f aca="false">IF(B1728="코스닥", "KOSDAQ:"&amp;TEXT(C1728,"000000"), IF(B1728="코넥스", "N/A","KRX:"&amp;TEXT(C1728,"000000")))</f>
        <v>KOSDAQ:150900</v>
      </c>
      <c r="Q1728" s="5"/>
    </row>
    <row r="1729" customFormat="false" ht="15.75" hidden="false" customHeight="false" outlineLevel="0" collapsed="false">
      <c r="A1729" s="6" t="n">
        <v>1727</v>
      </c>
      <c r="B1729" s="6" t="s">
        <v>21</v>
      </c>
      <c r="C1729" s="7" t="n">
        <v>47310</v>
      </c>
      <c r="D1729" s="6" t="s">
        <v>5227</v>
      </c>
      <c r="E1729" s="7" t="n">
        <v>32801</v>
      </c>
      <c r="F1729" s="6" t="s">
        <v>223</v>
      </c>
      <c r="G1729" s="8" t="n">
        <v>29655807</v>
      </c>
      <c r="H1729" s="8" t="n">
        <v>15060128500</v>
      </c>
      <c r="I1729" s="6" t="n">
        <v>500</v>
      </c>
      <c r="J1729" s="6" t="s">
        <v>17</v>
      </c>
      <c r="K1729" s="6" t="s">
        <v>5228</v>
      </c>
      <c r="L1729" s="6" t="s">
        <v>5229</v>
      </c>
      <c r="M1729" s="3"/>
      <c r="N1729" s="9" t="str">
        <f aca="false">IF(B1729="코스닥", TEXT(C1729,"000000")&amp;".KQ", IF(B1729="코넥스", "N/A",TEXT(C1729,"000000")&amp;".KS"))</f>
        <v>047310.KQ</v>
      </c>
      <c r="O1729" s="5"/>
      <c r="P1729" s="4" t="str">
        <f aca="false">IF(B1729="코스닥", "KOSDAQ:"&amp;TEXT(C1729,"000000"), IF(B1729="코넥스", "N/A","KRX:"&amp;TEXT(C1729,"000000")))</f>
        <v>KOSDAQ:047310</v>
      </c>
      <c r="Q1729" s="5"/>
    </row>
    <row r="1730" customFormat="false" ht="15.75" hidden="false" customHeight="false" outlineLevel="0" collapsed="false">
      <c r="A1730" s="6" t="n">
        <v>1728</v>
      </c>
      <c r="B1730" s="6" t="s">
        <v>21</v>
      </c>
      <c r="C1730" s="7" t="n">
        <v>170790</v>
      </c>
      <c r="D1730" s="6" t="s">
        <v>5230</v>
      </c>
      <c r="E1730" s="7" t="n">
        <v>32604</v>
      </c>
      <c r="F1730" s="6" t="s">
        <v>210</v>
      </c>
      <c r="G1730" s="8" t="n">
        <v>6686330</v>
      </c>
      <c r="H1730" s="8" t="n">
        <v>3343165000</v>
      </c>
      <c r="I1730" s="6" t="n">
        <v>500</v>
      </c>
      <c r="J1730" s="6" t="s">
        <v>17</v>
      </c>
      <c r="K1730" s="6" t="s">
        <v>5231</v>
      </c>
      <c r="L1730" s="6" t="s">
        <v>5232</v>
      </c>
      <c r="M1730" s="3"/>
      <c r="N1730" s="9" t="str">
        <f aca="false">IF(B1730="코스닥", TEXT(C1730,"000000")&amp;".KQ", IF(B1730="코넥스", "N/A",TEXT(C1730,"000000")&amp;".KS"))</f>
        <v>170790.KQ</v>
      </c>
      <c r="O1730" s="5"/>
      <c r="P1730" s="4" t="str">
        <f aca="false">IF(B1730="코스닥", "KOSDAQ:"&amp;TEXT(C1730,"000000"), IF(B1730="코넥스", "N/A","KRX:"&amp;TEXT(C1730,"000000")))</f>
        <v>KOSDAQ:170790</v>
      </c>
      <c r="Q1730" s="5"/>
    </row>
    <row r="1731" customFormat="false" ht="15.75" hidden="false" customHeight="false" outlineLevel="0" collapsed="false">
      <c r="A1731" s="6" t="n">
        <v>1729</v>
      </c>
      <c r="B1731" s="6" t="s">
        <v>21</v>
      </c>
      <c r="C1731" s="7" t="n">
        <v>49120</v>
      </c>
      <c r="D1731" s="6" t="s">
        <v>5233</v>
      </c>
      <c r="E1731" s="7" t="n">
        <v>32602</v>
      </c>
      <c r="F1731" s="6" t="s">
        <v>23</v>
      </c>
      <c r="G1731" s="8" t="n">
        <v>18563320</v>
      </c>
      <c r="H1731" s="8" t="n">
        <v>9281660000</v>
      </c>
      <c r="I1731" s="6" t="n">
        <v>500</v>
      </c>
      <c r="J1731" s="6" t="s">
        <v>17</v>
      </c>
      <c r="K1731" s="6" t="s">
        <v>5234</v>
      </c>
      <c r="L1731" s="6" t="s">
        <v>5235</v>
      </c>
      <c r="M1731" s="3"/>
      <c r="N1731" s="9" t="str">
        <f aca="false">IF(B1731="코스닥", TEXT(C1731,"000000")&amp;".KQ", IF(B1731="코넥스", "N/A",TEXT(C1731,"000000")&amp;".KS"))</f>
        <v>049120.KQ</v>
      </c>
      <c r="O1731" s="5"/>
      <c r="P1731" s="4" t="str">
        <f aca="false">IF(B1731="코스닥", "KOSDAQ:"&amp;TEXT(C1731,"000000"), IF(B1731="코넥스", "N/A","KRX:"&amp;TEXT(C1731,"000000")))</f>
        <v>KOSDAQ:049120</v>
      </c>
      <c r="Q1731" s="5"/>
    </row>
    <row r="1732" customFormat="false" ht="15.75" hidden="false" customHeight="false" outlineLevel="0" collapsed="false">
      <c r="A1732" s="6" t="n">
        <v>1730</v>
      </c>
      <c r="B1732" s="6" t="s">
        <v>21</v>
      </c>
      <c r="C1732" s="7" t="n">
        <v>38950</v>
      </c>
      <c r="D1732" s="6" t="s">
        <v>5236</v>
      </c>
      <c r="E1732" s="7" t="n">
        <v>32604</v>
      </c>
      <c r="F1732" s="6" t="s">
        <v>210</v>
      </c>
      <c r="G1732" s="8" t="n">
        <v>10190765</v>
      </c>
      <c r="H1732" s="8" t="n">
        <v>5095382500</v>
      </c>
      <c r="I1732" s="6" t="n">
        <v>500</v>
      </c>
      <c r="J1732" s="6" t="s">
        <v>17</v>
      </c>
      <c r="K1732" s="6" t="s">
        <v>5237</v>
      </c>
      <c r="L1732" s="6" t="s">
        <v>5238</v>
      </c>
      <c r="M1732" s="3"/>
      <c r="N1732" s="9" t="str">
        <f aca="false">IF(B1732="코스닥", TEXT(C1732,"000000")&amp;".KQ", IF(B1732="코넥스", "N/A",TEXT(C1732,"000000")&amp;".KS"))</f>
        <v>038950.KQ</v>
      </c>
      <c r="O1732" s="5"/>
      <c r="P1732" s="4" t="str">
        <f aca="false">IF(B1732="코스닥", "KOSDAQ:"&amp;TEXT(C1732,"000000"), IF(B1732="코넥스", "N/A","KRX:"&amp;TEXT(C1732,"000000")))</f>
        <v>KOSDAQ:038950</v>
      </c>
      <c r="Q1732" s="5"/>
    </row>
    <row r="1733" customFormat="false" ht="15.75" hidden="false" customHeight="false" outlineLevel="0" collapsed="false">
      <c r="A1733" s="6" t="n">
        <v>1731</v>
      </c>
      <c r="B1733" s="6" t="s">
        <v>21</v>
      </c>
      <c r="C1733" s="7" t="n">
        <v>106240</v>
      </c>
      <c r="D1733" s="6" t="s">
        <v>5239</v>
      </c>
      <c r="E1733" s="7" t="n">
        <v>32604</v>
      </c>
      <c r="F1733" s="6" t="s">
        <v>210</v>
      </c>
      <c r="G1733" s="8" t="n">
        <v>32153896</v>
      </c>
      <c r="H1733" s="8" t="n">
        <v>16076948000</v>
      </c>
      <c r="I1733" s="6" t="n">
        <v>500</v>
      </c>
      <c r="J1733" s="6" t="s">
        <v>17</v>
      </c>
      <c r="K1733" s="6" t="s">
        <v>5240</v>
      </c>
      <c r="L1733" s="6" t="s">
        <v>5241</v>
      </c>
      <c r="M1733" s="3"/>
      <c r="N1733" s="9" t="str">
        <f aca="false">IF(B1733="코스닥", TEXT(C1733,"000000")&amp;".KQ", IF(B1733="코넥스", "N/A",TEXT(C1733,"000000")&amp;".KS"))</f>
        <v>106240.KQ</v>
      </c>
      <c r="O1733" s="5"/>
      <c r="P1733" s="4" t="str">
        <f aca="false">IF(B1733="코스닥", "KOSDAQ:"&amp;TEXT(C1733,"000000"), IF(B1733="코넥스", "N/A","KRX:"&amp;TEXT(C1733,"000000")))</f>
        <v>KOSDAQ:106240</v>
      </c>
      <c r="Q1733" s="5"/>
    </row>
    <row r="1734" customFormat="false" ht="15.75" hidden="false" customHeight="false" outlineLevel="0" collapsed="false">
      <c r="A1734" s="6" t="n">
        <v>1732</v>
      </c>
      <c r="B1734" s="6" t="s">
        <v>21</v>
      </c>
      <c r="C1734" s="7" t="n">
        <v>131760</v>
      </c>
      <c r="D1734" s="6" t="s">
        <v>5242</v>
      </c>
      <c r="E1734" s="7" t="n">
        <v>32602</v>
      </c>
      <c r="F1734" s="6" t="s">
        <v>23</v>
      </c>
      <c r="G1734" s="8" t="n">
        <v>4997621</v>
      </c>
      <c r="H1734" s="8" t="n">
        <v>2498810500</v>
      </c>
      <c r="I1734" s="6" t="n">
        <v>500</v>
      </c>
      <c r="J1734" s="6" t="s">
        <v>17</v>
      </c>
      <c r="K1734" s="6" t="s">
        <v>5243</v>
      </c>
      <c r="L1734" s="6" t="s">
        <v>5244</v>
      </c>
      <c r="M1734" s="3"/>
      <c r="N1734" s="9" t="str">
        <f aca="false">IF(B1734="코스닥", TEXT(C1734,"000000")&amp;".KQ", IF(B1734="코넥스", "N/A",TEXT(C1734,"000000")&amp;".KS"))</f>
        <v>131760.KQ</v>
      </c>
      <c r="O1734" s="5"/>
      <c r="P1734" s="4" t="str">
        <f aca="false">IF(B1734="코스닥", "KOSDAQ:"&amp;TEXT(C1734,"000000"), IF(B1734="코넥스", "N/A","KRX:"&amp;TEXT(C1734,"000000")))</f>
        <v>KOSDAQ:131760</v>
      </c>
      <c r="Q1734" s="5"/>
    </row>
    <row r="1735" customFormat="false" ht="15.75" hidden="false" customHeight="false" outlineLevel="0" collapsed="false">
      <c r="A1735" s="6" t="n">
        <v>1733</v>
      </c>
      <c r="B1735" s="6" t="s">
        <v>21</v>
      </c>
      <c r="C1735" s="7" t="n">
        <v>28040</v>
      </c>
      <c r="D1735" s="6" t="s">
        <v>5245</v>
      </c>
      <c r="E1735" s="7" t="n">
        <v>32901</v>
      </c>
      <c r="F1735" s="6" t="s">
        <v>144</v>
      </c>
      <c r="G1735" s="8" t="n">
        <v>38220798</v>
      </c>
      <c r="H1735" s="8" t="n">
        <v>19110399000</v>
      </c>
      <c r="I1735" s="6" t="n">
        <v>500</v>
      </c>
      <c r="J1735" s="6" t="s">
        <v>17</v>
      </c>
      <c r="K1735" s="6" t="s">
        <v>5246</v>
      </c>
      <c r="L1735" s="6" t="s">
        <v>5247</v>
      </c>
      <c r="M1735" s="3"/>
      <c r="N1735" s="9" t="str">
        <f aca="false">IF(B1735="코스닥", TEXT(C1735,"000000")&amp;".KQ", IF(B1735="코넥스", "N/A",TEXT(C1735,"000000")&amp;".KS"))</f>
        <v>028040.KQ</v>
      </c>
      <c r="O1735" s="5"/>
      <c r="P1735" s="4" t="str">
        <f aca="false">IF(B1735="코스닥", "KOSDAQ:"&amp;TEXT(C1735,"000000"), IF(B1735="코넥스", "N/A","KRX:"&amp;TEXT(C1735,"000000")))</f>
        <v>KOSDAQ:028040</v>
      </c>
      <c r="Q1735" s="5"/>
    </row>
    <row r="1736" customFormat="false" ht="15.75" hidden="false" customHeight="false" outlineLevel="0" collapsed="false">
      <c r="A1736" s="6" t="n">
        <v>1734</v>
      </c>
      <c r="B1736" s="6" t="s">
        <v>21</v>
      </c>
      <c r="C1736" s="7" t="n">
        <v>91700</v>
      </c>
      <c r="D1736" s="6" t="s">
        <v>5248</v>
      </c>
      <c r="E1736" s="7" t="n">
        <v>32602</v>
      </c>
      <c r="F1736" s="6" t="s">
        <v>23</v>
      </c>
      <c r="G1736" s="8" t="n">
        <v>54156410</v>
      </c>
      <c r="H1736" s="8" t="n">
        <v>27078205000</v>
      </c>
      <c r="I1736" s="6" t="n">
        <v>500</v>
      </c>
      <c r="J1736" s="6" t="s">
        <v>17</v>
      </c>
      <c r="K1736" s="6" t="s">
        <v>5249</v>
      </c>
      <c r="L1736" s="6" t="s">
        <v>5250</v>
      </c>
      <c r="M1736" s="3"/>
      <c r="N1736" s="9" t="str">
        <f aca="false">IF(B1736="코스닥", TEXT(C1736,"000000")&amp;".KQ", IF(B1736="코넥스", "N/A",TEXT(C1736,"000000")&amp;".KS"))</f>
        <v>091700.KQ</v>
      </c>
      <c r="O1736" s="5"/>
      <c r="P1736" s="4" t="str">
        <f aca="false">IF(B1736="코스닥", "KOSDAQ:"&amp;TEXT(C1736,"000000"), IF(B1736="코넥스", "N/A","KRX:"&amp;TEXT(C1736,"000000")))</f>
        <v>KOSDAQ:091700</v>
      </c>
      <c r="Q1736" s="5"/>
    </row>
    <row r="1737" customFormat="false" ht="15.75" hidden="false" customHeight="false" outlineLevel="0" collapsed="false">
      <c r="A1737" s="6" t="n">
        <v>1735</v>
      </c>
      <c r="B1737" s="6" t="s">
        <v>21</v>
      </c>
      <c r="C1737" s="7" t="n">
        <v>194510</v>
      </c>
      <c r="D1737" s="6" t="s">
        <v>5251</v>
      </c>
      <c r="E1737" s="7" t="n">
        <v>105802</v>
      </c>
      <c r="F1737" s="6" t="s">
        <v>235</v>
      </c>
      <c r="G1737" s="8" t="n">
        <v>5036844</v>
      </c>
      <c r="H1737" s="8" t="n">
        <v>2518422000</v>
      </c>
      <c r="I1737" s="6" t="n">
        <v>500</v>
      </c>
      <c r="J1737" s="6" t="s">
        <v>17</v>
      </c>
      <c r="K1737" s="6" t="s">
        <v>5252</v>
      </c>
      <c r="L1737" s="6" t="s">
        <v>5253</v>
      </c>
      <c r="M1737" s="3"/>
      <c r="N1737" s="9" t="str">
        <f aca="false">IF(B1737="코스닥", TEXT(C1737,"000000")&amp;".KQ", IF(B1737="코넥스", "N/A",TEXT(C1737,"000000")&amp;".KS"))</f>
        <v>194510.KQ</v>
      </c>
      <c r="O1737" s="5"/>
      <c r="P1737" s="4" t="str">
        <f aca="false">IF(B1737="코스닥", "KOSDAQ:"&amp;TEXT(C1737,"000000"), IF(B1737="코넥스", "N/A","KRX:"&amp;TEXT(C1737,"000000")))</f>
        <v>KOSDAQ:194510</v>
      </c>
      <c r="Q1737" s="5"/>
    </row>
    <row r="1738" customFormat="false" ht="15.75" hidden="false" customHeight="false" outlineLevel="0" collapsed="false">
      <c r="A1738" s="6" t="n">
        <v>1736</v>
      </c>
      <c r="B1738" s="6" t="s">
        <v>21</v>
      </c>
      <c r="C1738" s="7" t="n">
        <v>32800</v>
      </c>
      <c r="D1738" s="6" t="s">
        <v>5254</v>
      </c>
      <c r="E1738" s="7" t="n">
        <v>189001</v>
      </c>
      <c r="F1738" s="6" t="s">
        <v>5255</v>
      </c>
      <c r="G1738" s="8" t="n">
        <v>49331715</v>
      </c>
      <c r="H1738" s="8" t="n">
        <v>24665857500</v>
      </c>
      <c r="I1738" s="6" t="n">
        <v>500</v>
      </c>
      <c r="J1738" s="6" t="s">
        <v>17</v>
      </c>
      <c r="K1738" s="6" t="s">
        <v>5256</v>
      </c>
      <c r="L1738" s="6" t="s">
        <v>5257</v>
      </c>
      <c r="M1738" s="3"/>
      <c r="N1738" s="9" t="str">
        <f aca="false">IF(B1738="코스닥", TEXT(C1738,"000000")&amp;".KQ", IF(B1738="코넥스", "N/A",TEXT(C1738,"000000")&amp;".KS"))</f>
        <v>032800.KQ</v>
      </c>
      <c r="O1738" s="5"/>
      <c r="P1738" s="4" t="str">
        <f aca="false">IF(B1738="코스닥", "KOSDAQ:"&amp;TEXT(C1738,"000000"), IF(B1738="코넥스", "N/A","KRX:"&amp;TEXT(C1738,"000000")))</f>
        <v>KOSDAQ:032800</v>
      </c>
      <c r="Q1738" s="5"/>
    </row>
    <row r="1739" customFormat="false" ht="15.75" hidden="false" customHeight="false" outlineLevel="0" collapsed="false">
      <c r="A1739" s="6" t="n">
        <v>1737</v>
      </c>
      <c r="B1739" s="6" t="s">
        <v>21</v>
      </c>
      <c r="C1739" s="7" t="n">
        <v>43090</v>
      </c>
      <c r="D1739" s="6" t="s">
        <v>5258</v>
      </c>
      <c r="E1739" s="7" t="n">
        <v>74607</v>
      </c>
      <c r="F1739" s="6" t="s">
        <v>90</v>
      </c>
      <c r="G1739" s="8" t="n">
        <v>19998227</v>
      </c>
      <c r="H1739" s="8" t="n">
        <v>9999113500</v>
      </c>
      <c r="I1739" s="6" t="n">
        <v>500</v>
      </c>
      <c r="J1739" s="6" t="s">
        <v>17</v>
      </c>
      <c r="K1739" s="6" t="s">
        <v>5259</v>
      </c>
      <c r="L1739" s="6" t="s">
        <v>5260</v>
      </c>
      <c r="M1739" s="3"/>
      <c r="N1739" s="9" t="str">
        <f aca="false">IF(B1739="코스닥", TEXT(C1739,"000000")&amp;".KQ", IF(B1739="코넥스", "N/A",TEXT(C1739,"000000")&amp;".KS"))</f>
        <v>043090.KQ</v>
      </c>
      <c r="O1739" s="5"/>
      <c r="P1739" s="4" t="str">
        <f aca="false">IF(B1739="코스닥", "KOSDAQ:"&amp;TEXT(C1739,"000000"), IF(B1739="코넥스", "N/A","KRX:"&amp;TEXT(C1739,"000000")))</f>
        <v>KOSDAQ:043090</v>
      </c>
      <c r="Q1739" s="5"/>
    </row>
    <row r="1740" customFormat="false" ht="15.75" hidden="false" customHeight="false" outlineLevel="0" collapsed="false">
      <c r="A1740" s="6" t="n">
        <v>1738</v>
      </c>
      <c r="B1740" s="6" t="s">
        <v>21</v>
      </c>
      <c r="C1740" s="7" t="n">
        <v>27710</v>
      </c>
      <c r="D1740" s="6" t="s">
        <v>5261</v>
      </c>
      <c r="E1740" s="7" t="n">
        <v>31008</v>
      </c>
      <c r="F1740" s="6" t="s">
        <v>1184</v>
      </c>
      <c r="G1740" s="8" t="n">
        <v>80206969</v>
      </c>
      <c r="H1740" s="8" t="n">
        <v>41903813500</v>
      </c>
      <c r="I1740" s="6" t="n">
        <v>500</v>
      </c>
      <c r="J1740" s="6" t="s">
        <v>17</v>
      </c>
      <c r="K1740" s="6" t="s">
        <v>5262</v>
      </c>
      <c r="L1740" s="6" t="s">
        <v>5263</v>
      </c>
      <c r="M1740" s="3"/>
      <c r="N1740" s="9" t="str">
        <f aca="false">IF(B1740="코스닥", TEXT(C1740,"000000")&amp;".KQ", IF(B1740="코넥스", "N/A",TEXT(C1740,"000000")&amp;".KS"))</f>
        <v>027710.KQ</v>
      </c>
      <c r="O1740" s="5"/>
      <c r="P1740" s="4" t="str">
        <f aca="false">IF(B1740="코스닥", "KOSDAQ:"&amp;TEXT(C1740,"000000"), IF(B1740="코넥스", "N/A","KRX:"&amp;TEXT(C1740,"000000")))</f>
        <v>KOSDAQ:027710</v>
      </c>
      <c r="Q1740" s="5"/>
    </row>
    <row r="1741" customFormat="false" ht="15.75" hidden="false" customHeight="false" outlineLevel="0" collapsed="false">
      <c r="A1741" s="6" t="n">
        <v>1739</v>
      </c>
      <c r="B1741" s="6" t="s">
        <v>21</v>
      </c>
      <c r="C1741" s="7" t="n">
        <v>68050</v>
      </c>
      <c r="D1741" s="6" t="s">
        <v>5264</v>
      </c>
      <c r="E1741" s="7" t="n">
        <v>105901</v>
      </c>
      <c r="F1741" s="6" t="s">
        <v>55</v>
      </c>
      <c r="G1741" s="8" t="n">
        <v>9243655</v>
      </c>
      <c r="H1741" s="8" t="n">
        <v>4621827500</v>
      </c>
      <c r="I1741" s="6" t="n">
        <v>500</v>
      </c>
      <c r="J1741" s="6" t="s">
        <v>17</v>
      </c>
      <c r="K1741" s="6" t="s">
        <v>5265</v>
      </c>
      <c r="L1741" s="6" t="s">
        <v>5266</v>
      </c>
      <c r="M1741" s="3"/>
      <c r="N1741" s="9" t="str">
        <f aca="false">IF(B1741="코스닥", TEXT(C1741,"000000")&amp;".KQ", IF(B1741="코넥스", "N/A",TEXT(C1741,"000000")&amp;".KS"))</f>
        <v>068050.KQ</v>
      </c>
      <c r="O1741" s="5"/>
      <c r="P1741" s="4" t="str">
        <f aca="false">IF(B1741="코스닥", "KOSDAQ:"&amp;TEXT(C1741,"000000"), IF(B1741="코넥스", "N/A","KRX:"&amp;TEXT(C1741,"000000")))</f>
        <v>KOSDAQ:068050</v>
      </c>
      <c r="Q1741" s="5"/>
    </row>
    <row r="1742" customFormat="false" ht="15.75" hidden="false" customHeight="false" outlineLevel="0" collapsed="false">
      <c r="A1742" s="6" t="n">
        <v>1740</v>
      </c>
      <c r="B1742" s="6" t="s">
        <v>21</v>
      </c>
      <c r="C1742" s="7" t="n">
        <v>60900</v>
      </c>
      <c r="D1742" s="6" t="s">
        <v>5267</v>
      </c>
      <c r="E1742" s="7" t="n">
        <v>64202</v>
      </c>
      <c r="F1742" s="6" t="s">
        <v>3565</v>
      </c>
      <c r="G1742" s="8" t="n">
        <v>5945954</v>
      </c>
      <c r="H1742" s="8" t="n">
        <v>2972977000</v>
      </c>
      <c r="I1742" s="6" t="n">
        <v>500</v>
      </c>
      <c r="J1742" s="6" t="s">
        <v>17</v>
      </c>
      <c r="K1742" s="6" t="s">
        <v>5268</v>
      </c>
      <c r="L1742" s="6" t="s">
        <v>5269</v>
      </c>
      <c r="M1742" s="3"/>
      <c r="N1742" s="9" t="str">
        <f aca="false">IF(B1742="코스닥", TEXT(C1742,"000000")&amp;".KQ", IF(B1742="코넥스", "N/A",TEXT(C1742,"000000")&amp;".KS"))</f>
        <v>060900.KQ</v>
      </c>
      <c r="O1742" s="5"/>
      <c r="P1742" s="4" t="str">
        <f aca="false">IF(B1742="코스닥", "KOSDAQ:"&amp;TEXT(C1742,"000000"), IF(B1742="코넥스", "N/A","KRX:"&amp;TEXT(C1742,"000000")))</f>
        <v>KOSDAQ:060900</v>
      </c>
      <c r="Q1742" s="5"/>
    </row>
    <row r="1743" customFormat="false" ht="15.75" hidden="false" customHeight="false" outlineLevel="0" collapsed="false">
      <c r="A1743" s="6" t="n">
        <v>1741</v>
      </c>
      <c r="B1743" s="6" t="s">
        <v>21</v>
      </c>
      <c r="C1743" s="7" t="n">
        <v>87010</v>
      </c>
      <c r="D1743" s="6" t="s">
        <v>5270</v>
      </c>
      <c r="E1743" s="7" t="n">
        <v>32101</v>
      </c>
      <c r="F1743" s="6" t="s">
        <v>360</v>
      </c>
      <c r="G1743" s="8" t="n">
        <v>5867137</v>
      </c>
      <c r="H1743" s="8" t="n">
        <v>2933568500</v>
      </c>
      <c r="I1743" s="6" t="n">
        <v>500</v>
      </c>
      <c r="J1743" s="6" t="s">
        <v>17</v>
      </c>
      <c r="K1743" s="6" t="s">
        <v>5271</v>
      </c>
      <c r="L1743" s="6" t="s">
        <v>5272</v>
      </c>
      <c r="M1743" s="3"/>
      <c r="N1743" s="9" t="str">
        <f aca="false">IF(B1743="코스닥", TEXT(C1743,"000000")&amp;".KQ", IF(B1743="코넥스", "N/A",TEXT(C1743,"000000")&amp;".KS"))</f>
        <v>087010.KQ</v>
      </c>
      <c r="O1743" s="5"/>
      <c r="P1743" s="4" t="str">
        <f aca="false">IF(B1743="코스닥", "KOSDAQ:"&amp;TEXT(C1743,"000000"), IF(B1743="코넥스", "N/A","KRX:"&amp;TEXT(C1743,"000000")))</f>
        <v>KOSDAQ:087010</v>
      </c>
      <c r="Q1743" s="5"/>
    </row>
    <row r="1744" customFormat="false" ht="15.75" hidden="false" customHeight="false" outlineLevel="0" collapsed="false">
      <c r="A1744" s="6" t="n">
        <v>1742</v>
      </c>
      <c r="B1744" s="6" t="s">
        <v>21</v>
      </c>
      <c r="C1744" s="7" t="n">
        <v>43370</v>
      </c>
      <c r="D1744" s="6" t="s">
        <v>5273</v>
      </c>
      <c r="E1744" s="7" t="n">
        <v>33003</v>
      </c>
      <c r="F1744" s="6" t="s">
        <v>254</v>
      </c>
      <c r="G1744" s="8" t="n">
        <v>21000000</v>
      </c>
      <c r="H1744" s="8" t="n">
        <v>10500000000</v>
      </c>
      <c r="I1744" s="6" t="n">
        <v>500</v>
      </c>
      <c r="J1744" s="6" t="s">
        <v>17</v>
      </c>
      <c r="K1744" s="6" t="s">
        <v>5274</v>
      </c>
      <c r="L1744" s="6" t="s">
        <v>5275</v>
      </c>
      <c r="M1744" s="3"/>
      <c r="N1744" s="9" t="str">
        <f aca="false">IF(B1744="코스닥", TEXT(C1744,"000000")&amp;".KQ", IF(B1744="코넥스", "N/A",TEXT(C1744,"000000")&amp;".KS"))</f>
        <v>043370.KQ</v>
      </c>
      <c r="O1744" s="5"/>
      <c r="P1744" s="4" t="str">
        <f aca="false">IF(B1744="코스닥", "KOSDAQ:"&amp;TEXT(C1744,"000000"), IF(B1744="코넥스", "N/A","KRX:"&amp;TEXT(C1744,"000000")))</f>
        <v>KOSDAQ:043370</v>
      </c>
      <c r="Q1744" s="5"/>
    </row>
    <row r="1745" customFormat="false" ht="15.75" hidden="false" customHeight="false" outlineLevel="0" collapsed="false">
      <c r="A1745" s="6" t="n">
        <v>1743</v>
      </c>
      <c r="B1745" s="6" t="s">
        <v>21</v>
      </c>
      <c r="C1745" s="7" t="n">
        <v>119500</v>
      </c>
      <c r="D1745" s="6" t="s">
        <v>5276</v>
      </c>
      <c r="E1745" s="7" t="n">
        <v>32509</v>
      </c>
      <c r="F1745" s="6" t="s">
        <v>474</v>
      </c>
      <c r="G1745" s="8" t="n">
        <v>12024680</v>
      </c>
      <c r="H1745" s="8" t="n">
        <v>6012340000</v>
      </c>
      <c r="I1745" s="6" t="n">
        <v>500</v>
      </c>
      <c r="J1745" s="6" t="s">
        <v>17</v>
      </c>
      <c r="K1745" s="6" t="s">
        <v>5277</v>
      </c>
      <c r="L1745" s="6" t="s">
        <v>5278</v>
      </c>
      <c r="M1745" s="3"/>
      <c r="N1745" s="9" t="str">
        <f aca="false">IF(B1745="코스닥", TEXT(C1745,"000000")&amp;".KQ", IF(B1745="코넥스", "N/A",TEXT(C1745,"000000")&amp;".KS"))</f>
        <v>119500.KQ</v>
      </c>
      <c r="O1745" s="5"/>
      <c r="P1745" s="4" t="str">
        <f aca="false">IF(B1745="코스닥", "KOSDAQ:"&amp;TEXT(C1745,"000000"), IF(B1745="코넥스", "N/A","KRX:"&amp;TEXT(C1745,"000000")))</f>
        <v>KOSDAQ:119500</v>
      </c>
      <c r="Q1745" s="5"/>
    </row>
    <row r="1746" customFormat="false" ht="15.75" hidden="false" customHeight="false" outlineLevel="0" collapsed="false">
      <c r="A1746" s="6" t="n">
        <v>1744</v>
      </c>
      <c r="B1746" s="6" t="s">
        <v>21</v>
      </c>
      <c r="C1746" s="7" t="n">
        <v>16670</v>
      </c>
      <c r="D1746" s="6" t="s">
        <v>5279</v>
      </c>
      <c r="E1746" s="7" t="n">
        <v>74607</v>
      </c>
      <c r="F1746" s="6" t="s">
        <v>90</v>
      </c>
      <c r="G1746" s="8" t="n">
        <v>39713462</v>
      </c>
      <c r="H1746" s="8" t="n">
        <v>19856731000</v>
      </c>
      <c r="I1746" s="6" t="n">
        <v>500</v>
      </c>
      <c r="J1746" s="6" t="s">
        <v>17</v>
      </c>
      <c r="K1746" s="6" t="s">
        <v>5280</v>
      </c>
      <c r="L1746" s="6" t="s">
        <v>5281</v>
      </c>
      <c r="M1746" s="3"/>
      <c r="N1746" s="9" t="str">
        <f aca="false">IF(B1746="코스닥", TEXT(C1746,"000000")&amp;".KQ", IF(B1746="코넥스", "N/A",TEXT(C1746,"000000")&amp;".KS"))</f>
        <v>016670.KQ</v>
      </c>
      <c r="O1746" s="5"/>
      <c r="P1746" s="4" t="str">
        <f aca="false">IF(B1746="코스닥", "KOSDAQ:"&amp;TEXT(C1746,"000000"), IF(B1746="코넥스", "N/A","KRX:"&amp;TEXT(C1746,"000000")))</f>
        <v>KOSDAQ:016670</v>
      </c>
      <c r="Q1746" s="5"/>
    </row>
    <row r="1747" customFormat="false" ht="15.75" hidden="false" customHeight="false" outlineLevel="0" collapsed="false">
      <c r="A1747" s="6" t="n">
        <v>1745</v>
      </c>
      <c r="B1747" s="6" t="s">
        <v>21</v>
      </c>
      <c r="C1747" s="7" t="n">
        <v>22100</v>
      </c>
      <c r="D1747" s="6" t="s">
        <v>5282</v>
      </c>
      <c r="E1747" s="7" t="n">
        <v>137201</v>
      </c>
      <c r="F1747" s="6" t="s">
        <v>684</v>
      </c>
      <c r="G1747" s="8" t="n">
        <v>152034729</v>
      </c>
      <c r="H1747" s="8" t="n">
        <v>76017364500</v>
      </c>
      <c r="I1747" s="6" t="n">
        <v>500</v>
      </c>
      <c r="J1747" s="6" t="s">
        <v>17</v>
      </c>
      <c r="K1747" s="6" t="s">
        <v>5283</v>
      </c>
      <c r="L1747" s="6" t="s">
        <v>5284</v>
      </c>
      <c r="M1747" s="3"/>
      <c r="N1747" s="9" t="str">
        <f aca="false">IF(B1747="코스닥", TEXT(C1747,"000000")&amp;".KQ", IF(B1747="코넥스", "N/A",TEXT(C1747,"000000")&amp;".KS"))</f>
        <v>022100.KQ</v>
      </c>
      <c r="O1747" s="5"/>
      <c r="P1747" s="4" t="str">
        <f aca="false">IF(B1747="코스닥", "KOSDAQ:"&amp;TEXT(C1747,"000000"), IF(B1747="코넥스", "N/A","KRX:"&amp;TEXT(C1747,"000000")))</f>
        <v>KOSDAQ:022100</v>
      </c>
      <c r="Q1747" s="5"/>
    </row>
    <row r="1748" customFormat="false" ht="15.75" hidden="false" customHeight="false" outlineLevel="0" collapsed="false">
      <c r="A1748" s="6" t="n">
        <v>1746</v>
      </c>
      <c r="B1748" s="6" t="s">
        <v>21</v>
      </c>
      <c r="C1748" s="7" t="n">
        <v>9520</v>
      </c>
      <c r="D1748" s="6" t="s">
        <v>5285</v>
      </c>
      <c r="E1748" s="7" t="n">
        <v>32401</v>
      </c>
      <c r="F1748" s="6" t="s">
        <v>86</v>
      </c>
      <c r="G1748" s="8" t="n">
        <v>41642703</v>
      </c>
      <c r="H1748" s="8" t="n">
        <v>20821351500</v>
      </c>
      <c r="I1748" s="6" t="n">
        <v>500</v>
      </c>
      <c r="J1748" s="6" t="s">
        <v>17</v>
      </c>
      <c r="K1748" s="6" t="s">
        <v>5286</v>
      </c>
      <c r="L1748" s="6" t="s">
        <v>5287</v>
      </c>
      <c r="M1748" s="3"/>
      <c r="N1748" s="9" t="str">
        <f aca="false">IF(B1748="코스닥", TEXT(C1748,"000000")&amp;".KQ", IF(B1748="코넥스", "N/A",TEXT(C1748,"000000")&amp;".KS"))</f>
        <v>009520.KQ</v>
      </c>
      <c r="O1748" s="5"/>
      <c r="P1748" s="4" t="str">
        <f aca="false">IF(B1748="코스닥", "KOSDAQ:"&amp;TEXT(C1748,"000000"), IF(B1748="코넥스", "N/A","KRX:"&amp;TEXT(C1748,"000000")))</f>
        <v>KOSDAQ:009520</v>
      </c>
      <c r="Q1748" s="5"/>
    </row>
    <row r="1749" customFormat="false" ht="15.75" hidden="false" customHeight="false" outlineLevel="0" collapsed="false">
      <c r="A1749" s="6" t="n">
        <v>1747</v>
      </c>
      <c r="B1749" s="6" t="s">
        <v>21</v>
      </c>
      <c r="C1749" s="7" t="n">
        <v>3670</v>
      </c>
      <c r="D1749" s="6" t="s">
        <v>5288</v>
      </c>
      <c r="E1749" s="7" t="n">
        <v>32303</v>
      </c>
      <c r="F1749" s="6" t="s">
        <v>755</v>
      </c>
      <c r="G1749" s="8" t="n">
        <v>59070000</v>
      </c>
      <c r="H1749" s="8" t="n">
        <v>29535000000</v>
      </c>
      <c r="I1749" s="6" t="n">
        <v>500</v>
      </c>
      <c r="J1749" s="6" t="s">
        <v>17</v>
      </c>
      <c r="K1749" s="6" t="s">
        <v>5289</v>
      </c>
      <c r="L1749" s="6" t="s">
        <v>5290</v>
      </c>
      <c r="M1749" s="3"/>
      <c r="N1749" s="9" t="str">
        <f aca="false">IF(B1749="코스닥", TEXT(C1749,"000000")&amp;".KQ", IF(B1749="코넥스", "N/A",TEXT(C1749,"000000")&amp;".KS"))</f>
        <v>003670.KQ</v>
      </c>
      <c r="O1749" s="5"/>
      <c r="P1749" s="4" t="str">
        <f aca="false">IF(B1749="코스닥", "KOSDAQ:"&amp;TEXT(C1749,"000000"), IF(B1749="코넥스", "N/A","KRX:"&amp;TEXT(C1749,"000000")))</f>
        <v>KOSDAQ:003670</v>
      </c>
      <c r="Q1749" s="5"/>
    </row>
    <row r="1750" customFormat="false" ht="15.75" hidden="false" customHeight="false" outlineLevel="0" collapsed="false">
      <c r="A1750" s="6" t="n">
        <v>1748</v>
      </c>
      <c r="B1750" s="6" t="s">
        <v>21</v>
      </c>
      <c r="C1750" s="7" t="n">
        <v>189690</v>
      </c>
      <c r="D1750" s="6" t="s">
        <v>5291</v>
      </c>
      <c r="E1750" s="7" t="n">
        <v>105802</v>
      </c>
      <c r="F1750" s="6" t="s">
        <v>235</v>
      </c>
      <c r="G1750" s="8" t="n">
        <v>6212799</v>
      </c>
      <c r="H1750" s="8" t="n">
        <v>3106399500</v>
      </c>
      <c r="I1750" s="6" t="n">
        <v>500</v>
      </c>
      <c r="J1750" s="6" t="s">
        <v>17</v>
      </c>
      <c r="K1750" s="6" t="s">
        <v>5292</v>
      </c>
      <c r="L1750" s="6" t="s">
        <v>5293</v>
      </c>
      <c r="M1750" s="3"/>
      <c r="N1750" s="9" t="str">
        <f aca="false">IF(B1750="코스닥", TEXT(C1750,"000000")&amp;".KQ", IF(B1750="코넥스", "N/A",TEXT(C1750,"000000")&amp;".KS"))</f>
        <v>189690.KQ</v>
      </c>
      <c r="O1750" s="5"/>
      <c r="P1750" s="4" t="str">
        <f aca="false">IF(B1750="코스닥", "KOSDAQ:"&amp;TEXT(C1750,"000000"), IF(B1750="코넥스", "N/A","KRX:"&amp;TEXT(C1750,"000000")))</f>
        <v>KOSDAQ:189690</v>
      </c>
      <c r="Q1750" s="5"/>
    </row>
    <row r="1751" customFormat="false" ht="15.75" hidden="false" customHeight="false" outlineLevel="0" collapsed="false">
      <c r="A1751" s="6" t="n">
        <v>1749</v>
      </c>
      <c r="B1751" s="6" t="s">
        <v>21</v>
      </c>
      <c r="C1751" s="7" t="n">
        <v>78860</v>
      </c>
      <c r="D1751" s="6" t="s">
        <v>5294</v>
      </c>
      <c r="E1751" s="7" t="n">
        <v>105802</v>
      </c>
      <c r="F1751" s="6" t="s">
        <v>235</v>
      </c>
      <c r="G1751" s="8" t="n">
        <v>12213683</v>
      </c>
      <c r="H1751" s="8" t="n">
        <v>6106841500</v>
      </c>
      <c r="I1751" s="6" t="n">
        <v>500</v>
      </c>
      <c r="J1751" s="6" t="s">
        <v>17</v>
      </c>
      <c r="K1751" s="6" t="s">
        <v>5295</v>
      </c>
      <c r="L1751" s="6" t="s">
        <v>5296</v>
      </c>
      <c r="M1751" s="3"/>
      <c r="N1751" s="9" t="str">
        <f aca="false">IF(B1751="코스닥", TEXT(C1751,"000000")&amp;".KQ", IF(B1751="코넥스", "N/A",TEXT(C1751,"000000")&amp;".KS"))</f>
        <v>078860.KQ</v>
      </c>
      <c r="O1751" s="5"/>
      <c r="P1751" s="4" t="str">
        <f aca="false">IF(B1751="코스닥", "KOSDAQ:"&amp;TEXT(C1751,"000000"), IF(B1751="코넥스", "N/A","KRX:"&amp;TEXT(C1751,"000000")))</f>
        <v>KOSDAQ:078860</v>
      </c>
      <c r="Q1751" s="5"/>
    </row>
    <row r="1752" customFormat="false" ht="15.75" hidden="false" customHeight="false" outlineLevel="0" collapsed="false">
      <c r="A1752" s="6" t="n">
        <v>1750</v>
      </c>
      <c r="B1752" s="6" t="s">
        <v>21</v>
      </c>
      <c r="C1752" s="7" t="n">
        <v>141020</v>
      </c>
      <c r="D1752" s="6" t="s">
        <v>5297</v>
      </c>
      <c r="E1752" s="7" t="n">
        <v>32604</v>
      </c>
      <c r="F1752" s="6" t="s">
        <v>210</v>
      </c>
      <c r="G1752" s="8" t="n">
        <v>19803210</v>
      </c>
      <c r="H1752" s="8" t="n">
        <v>9901605000</v>
      </c>
      <c r="I1752" s="6" t="n">
        <v>500</v>
      </c>
      <c r="J1752" s="6" t="s">
        <v>17</v>
      </c>
      <c r="K1752" s="6" t="s">
        <v>5298</v>
      </c>
      <c r="L1752" s="6" t="s">
        <v>5299</v>
      </c>
      <c r="M1752" s="3"/>
      <c r="N1752" s="9" t="str">
        <f aca="false">IF(B1752="코스닥", TEXT(C1752,"000000")&amp;".KQ", IF(B1752="코넥스", "N/A",TEXT(C1752,"000000")&amp;".KS"))</f>
        <v>141020.KQ</v>
      </c>
      <c r="O1752" s="5"/>
      <c r="P1752" s="4" t="str">
        <f aca="false">IF(B1752="코스닥", "KOSDAQ:"&amp;TEXT(C1752,"000000"), IF(B1752="코넥스", "N/A","KRX:"&amp;TEXT(C1752,"000000")))</f>
        <v>KOSDAQ:141020</v>
      </c>
      <c r="Q1752" s="5"/>
    </row>
    <row r="1753" customFormat="false" ht="15.75" hidden="false" customHeight="false" outlineLevel="0" collapsed="false">
      <c r="A1753" s="6" t="n">
        <v>1751</v>
      </c>
      <c r="B1753" s="6" t="s">
        <v>21</v>
      </c>
      <c r="C1753" s="7" t="n">
        <v>32980</v>
      </c>
      <c r="D1753" s="6" t="s">
        <v>5300</v>
      </c>
      <c r="E1753" s="7" t="n">
        <v>32202</v>
      </c>
      <c r="F1753" s="6" t="s">
        <v>28</v>
      </c>
      <c r="G1753" s="8" t="n">
        <v>18819823</v>
      </c>
      <c r="H1753" s="8" t="n">
        <v>9409911500</v>
      </c>
      <c r="I1753" s="6" t="n">
        <v>500</v>
      </c>
      <c r="J1753" s="6" t="s">
        <v>17</v>
      </c>
      <c r="K1753" s="6" t="s">
        <v>5301</v>
      </c>
      <c r="L1753" s="6" t="s">
        <v>5302</v>
      </c>
      <c r="M1753" s="3"/>
      <c r="N1753" s="9" t="str">
        <f aca="false">IF(B1753="코스닥", TEXT(C1753,"000000")&amp;".KQ", IF(B1753="코넥스", "N/A",TEXT(C1753,"000000")&amp;".KS"))</f>
        <v>032980.KQ</v>
      </c>
      <c r="O1753" s="5"/>
      <c r="P1753" s="4" t="str">
        <f aca="false">IF(B1753="코스닥", "KOSDAQ:"&amp;TEXT(C1753,"000000"), IF(B1753="코넥스", "N/A","KRX:"&amp;TEXT(C1753,"000000")))</f>
        <v>KOSDAQ:032980</v>
      </c>
      <c r="Q1753" s="5"/>
    </row>
    <row r="1754" customFormat="false" ht="15.75" hidden="false" customHeight="false" outlineLevel="0" collapsed="false">
      <c r="A1754" s="6" t="n">
        <v>1752</v>
      </c>
      <c r="B1754" s="6" t="s">
        <v>21</v>
      </c>
      <c r="C1754" s="7" t="n">
        <v>5670</v>
      </c>
      <c r="D1754" s="6" t="s">
        <v>5303</v>
      </c>
      <c r="E1754" s="7" t="n">
        <v>31003</v>
      </c>
      <c r="F1754" s="6" t="s">
        <v>5304</v>
      </c>
      <c r="G1754" s="8" t="n">
        <v>8000000</v>
      </c>
      <c r="H1754" s="8" t="n">
        <v>4000000000</v>
      </c>
      <c r="I1754" s="6" t="n">
        <v>500</v>
      </c>
      <c r="J1754" s="6" t="s">
        <v>17</v>
      </c>
      <c r="K1754" s="6" t="s">
        <v>5305</v>
      </c>
      <c r="L1754" s="6" t="s">
        <v>5306</v>
      </c>
      <c r="M1754" s="3"/>
      <c r="N1754" s="9" t="str">
        <f aca="false">IF(B1754="코스닥", TEXT(C1754,"000000")&amp;".KQ", IF(B1754="코넥스", "N/A",TEXT(C1754,"000000")&amp;".KS"))</f>
        <v>005670.KQ</v>
      </c>
      <c r="O1754" s="5"/>
      <c r="P1754" s="4" t="str">
        <f aca="false">IF(B1754="코스닥", "KOSDAQ:"&amp;TEXT(C1754,"000000"), IF(B1754="코넥스", "N/A","KRX:"&amp;TEXT(C1754,"000000")))</f>
        <v>KOSDAQ:005670</v>
      </c>
      <c r="Q1754" s="5"/>
    </row>
    <row r="1755" customFormat="false" ht="15.75" hidden="false" customHeight="false" outlineLevel="0" collapsed="false">
      <c r="A1755" s="6" t="n">
        <v>1753</v>
      </c>
      <c r="B1755" s="6" t="s">
        <v>21</v>
      </c>
      <c r="C1755" s="7" t="n">
        <v>94940</v>
      </c>
      <c r="D1755" s="6" t="s">
        <v>5307</v>
      </c>
      <c r="E1755" s="7" t="n">
        <v>32603</v>
      </c>
      <c r="F1755" s="6" t="s">
        <v>1264</v>
      </c>
      <c r="G1755" s="8" t="n">
        <v>4085915</v>
      </c>
      <c r="H1755" s="8" t="n">
        <v>2042957500</v>
      </c>
      <c r="I1755" s="6" t="n">
        <v>500</v>
      </c>
      <c r="J1755" s="6" t="s">
        <v>17</v>
      </c>
      <c r="K1755" s="6" t="s">
        <v>5308</v>
      </c>
      <c r="L1755" s="6" t="s">
        <v>5309</v>
      </c>
      <c r="M1755" s="3"/>
      <c r="N1755" s="9" t="str">
        <f aca="false">IF(B1755="코스닥", TEXT(C1755,"000000")&amp;".KQ", IF(B1755="코넥스", "N/A",TEXT(C1755,"000000")&amp;".KS"))</f>
        <v>094940.KQ</v>
      </c>
      <c r="O1755" s="5"/>
      <c r="P1755" s="4" t="str">
        <f aca="false">IF(B1755="코스닥", "KOSDAQ:"&amp;TEXT(C1755,"000000"), IF(B1755="코넥스", "N/A","KRX:"&amp;TEXT(C1755,"000000")))</f>
        <v>KOSDAQ:094940</v>
      </c>
      <c r="Q1755" s="5"/>
    </row>
    <row r="1756" customFormat="false" ht="15.75" hidden="false" customHeight="false" outlineLevel="0" collapsed="false">
      <c r="A1756" s="6" t="n">
        <v>1754</v>
      </c>
      <c r="B1756" s="6" t="s">
        <v>21</v>
      </c>
      <c r="C1756" s="7" t="n">
        <v>7330</v>
      </c>
      <c r="D1756" s="6" t="s">
        <v>5310</v>
      </c>
      <c r="E1756" s="7" t="n">
        <v>116401</v>
      </c>
      <c r="F1756" s="6" t="s">
        <v>409</v>
      </c>
      <c r="G1756" s="8" t="n">
        <v>15082800</v>
      </c>
      <c r="H1756" s="8" t="n">
        <v>15082800000</v>
      </c>
      <c r="I1756" s="8" t="n">
        <v>1000</v>
      </c>
      <c r="J1756" s="6" t="s">
        <v>17</v>
      </c>
      <c r="K1756" s="6" t="s">
        <v>5311</v>
      </c>
      <c r="L1756" s="6" t="s">
        <v>5312</v>
      </c>
      <c r="M1756" s="3"/>
      <c r="N1756" s="9" t="str">
        <f aca="false">IF(B1756="코스닥", TEXT(C1756,"000000")&amp;".KQ", IF(B1756="코넥스", "N/A",TEXT(C1756,"000000")&amp;".KS"))</f>
        <v>007330.KQ</v>
      </c>
      <c r="O1756" s="5"/>
      <c r="P1756" s="4" t="str">
        <f aca="false">IF(B1756="코스닥", "KOSDAQ:"&amp;TEXT(C1756,"000000"), IF(B1756="코넥스", "N/A","KRX:"&amp;TEXT(C1756,"000000")))</f>
        <v>KOSDAQ:007330</v>
      </c>
      <c r="Q1756" s="5"/>
    </row>
    <row r="1757" customFormat="false" ht="15.75" hidden="false" customHeight="false" outlineLevel="0" collapsed="false">
      <c r="A1757" s="6" t="n">
        <v>1755</v>
      </c>
      <c r="B1757" s="6" t="s">
        <v>21</v>
      </c>
      <c r="C1757" s="7" t="n">
        <v>93380</v>
      </c>
      <c r="D1757" s="6" t="s">
        <v>5313</v>
      </c>
      <c r="E1757" s="7" t="n">
        <v>32509</v>
      </c>
      <c r="F1757" s="6" t="s">
        <v>474</v>
      </c>
      <c r="G1757" s="8" t="n">
        <v>9879313</v>
      </c>
      <c r="H1757" s="8" t="n">
        <v>4939656500</v>
      </c>
      <c r="I1757" s="6" t="n">
        <v>500</v>
      </c>
      <c r="J1757" s="6" t="s">
        <v>17</v>
      </c>
      <c r="K1757" s="6" t="s">
        <v>5314</v>
      </c>
      <c r="L1757" s="6" t="s">
        <v>5315</v>
      </c>
      <c r="M1757" s="3"/>
      <c r="N1757" s="9" t="str">
        <f aca="false">IF(B1757="코스닥", TEXT(C1757,"000000")&amp;".KQ", IF(B1757="코넥스", "N/A",TEXT(C1757,"000000")&amp;".KS"))</f>
        <v>093380.KQ</v>
      </c>
      <c r="O1757" s="5"/>
      <c r="P1757" s="4" t="str">
        <f aca="false">IF(B1757="코스닥", "KOSDAQ:"&amp;TEXT(C1757,"000000"), IF(B1757="코넥스", "N/A","KRX:"&amp;TEXT(C1757,"000000")))</f>
        <v>KOSDAQ:093380</v>
      </c>
      <c r="Q1757" s="5"/>
    </row>
    <row r="1758" customFormat="false" ht="15.75" hidden="false" customHeight="false" outlineLevel="0" collapsed="false">
      <c r="A1758" s="6" t="n">
        <v>1756</v>
      </c>
      <c r="B1758" s="6" t="s">
        <v>21</v>
      </c>
      <c r="C1758" s="7" t="n">
        <v>23900</v>
      </c>
      <c r="D1758" s="6" t="s">
        <v>5316</v>
      </c>
      <c r="E1758" s="7" t="n">
        <v>31101</v>
      </c>
      <c r="F1758" s="6" t="s">
        <v>227</v>
      </c>
      <c r="G1758" s="8" t="n">
        <v>8400000</v>
      </c>
      <c r="H1758" s="8" t="n">
        <v>4200000000</v>
      </c>
      <c r="I1758" s="6" t="n">
        <v>500</v>
      </c>
      <c r="J1758" s="6" t="s">
        <v>17</v>
      </c>
      <c r="K1758" s="6" t="s">
        <v>5317</v>
      </c>
      <c r="L1758" s="6" t="s">
        <v>5318</v>
      </c>
      <c r="M1758" s="3"/>
      <c r="N1758" s="9" t="str">
        <f aca="false">IF(B1758="코스닥", TEXT(C1758,"000000")&amp;".KQ", IF(B1758="코넥스", "N/A",TEXT(C1758,"000000")&amp;".KS"))</f>
        <v>023900.KQ</v>
      </c>
      <c r="O1758" s="5"/>
      <c r="P1758" s="4" t="str">
        <f aca="false">IF(B1758="코스닥", "KOSDAQ:"&amp;TEXT(C1758,"000000"), IF(B1758="코넥스", "N/A","KRX:"&amp;TEXT(C1758,"000000")))</f>
        <v>KOSDAQ:023900</v>
      </c>
      <c r="Q1758" s="5"/>
    </row>
    <row r="1759" customFormat="false" ht="15.75" hidden="false" customHeight="false" outlineLevel="0" collapsed="false">
      <c r="A1759" s="6" t="n">
        <v>1757</v>
      </c>
      <c r="B1759" s="6" t="s">
        <v>21</v>
      </c>
      <c r="C1759" s="7" t="n">
        <v>35200</v>
      </c>
      <c r="D1759" s="6" t="s">
        <v>5319</v>
      </c>
      <c r="E1759" s="7" t="n">
        <v>32202</v>
      </c>
      <c r="F1759" s="6" t="s">
        <v>28</v>
      </c>
      <c r="G1759" s="8" t="n">
        <v>6160000</v>
      </c>
      <c r="H1759" s="8" t="n">
        <v>3080000000</v>
      </c>
      <c r="I1759" s="6" t="n">
        <v>500</v>
      </c>
      <c r="J1759" s="6" t="s">
        <v>17</v>
      </c>
      <c r="K1759" s="6" t="s">
        <v>5320</v>
      </c>
      <c r="L1759" s="6" t="s">
        <v>5321</v>
      </c>
      <c r="M1759" s="3"/>
      <c r="N1759" s="9" t="str">
        <f aca="false">IF(B1759="코스닥", TEXT(C1759,"000000")&amp;".KQ", IF(B1759="코넥스", "N/A",TEXT(C1759,"000000")&amp;".KS"))</f>
        <v>035200.KQ</v>
      </c>
      <c r="O1759" s="5"/>
      <c r="P1759" s="4" t="str">
        <f aca="false">IF(B1759="코스닥", "KOSDAQ:"&amp;TEXT(C1759,"000000"), IF(B1759="코넥스", "N/A","KRX:"&amp;TEXT(C1759,"000000")))</f>
        <v>KOSDAQ:035200</v>
      </c>
      <c r="Q1759" s="5"/>
    </row>
    <row r="1760" customFormat="false" ht="15.75" hidden="false" customHeight="false" outlineLevel="0" collapsed="false">
      <c r="A1760" s="6" t="n">
        <v>1758</v>
      </c>
      <c r="B1760" s="6" t="s">
        <v>21</v>
      </c>
      <c r="C1760" s="7" t="n">
        <v>53610</v>
      </c>
      <c r="D1760" s="6" t="s">
        <v>5322</v>
      </c>
      <c r="E1760" s="7" t="n">
        <v>32902</v>
      </c>
      <c r="F1760" s="6" t="s">
        <v>282</v>
      </c>
      <c r="G1760" s="8" t="n">
        <v>9000000</v>
      </c>
      <c r="H1760" s="8" t="n">
        <v>4500000000</v>
      </c>
      <c r="I1760" s="6" t="n">
        <v>500</v>
      </c>
      <c r="J1760" s="6" t="s">
        <v>17</v>
      </c>
      <c r="K1760" s="6" t="s">
        <v>5323</v>
      </c>
      <c r="L1760" s="6" t="s">
        <v>5324</v>
      </c>
      <c r="M1760" s="3"/>
      <c r="N1760" s="9" t="str">
        <f aca="false">IF(B1760="코스닥", TEXT(C1760,"000000")&amp;".KQ", IF(B1760="코넥스", "N/A",TEXT(C1760,"000000")&amp;".KS"))</f>
        <v>053610.KQ</v>
      </c>
      <c r="O1760" s="5"/>
      <c r="P1760" s="4" t="str">
        <f aca="false">IF(B1760="코스닥", "KOSDAQ:"&amp;TEXT(C1760,"000000"), IF(B1760="코넥스", "N/A","KRX:"&amp;TEXT(C1760,"000000")))</f>
        <v>KOSDAQ:053610</v>
      </c>
      <c r="Q1760" s="5"/>
    </row>
    <row r="1761" customFormat="false" ht="15.75" hidden="false" customHeight="false" outlineLevel="0" collapsed="false">
      <c r="A1761" s="6" t="n">
        <v>1759</v>
      </c>
      <c r="B1761" s="6" t="s">
        <v>21</v>
      </c>
      <c r="C1761" s="7" t="n">
        <v>53160</v>
      </c>
      <c r="D1761" s="6" t="s">
        <v>5325</v>
      </c>
      <c r="E1761" s="7" t="n">
        <v>32801</v>
      </c>
      <c r="F1761" s="6" t="s">
        <v>223</v>
      </c>
      <c r="G1761" s="8" t="n">
        <v>6000000</v>
      </c>
      <c r="H1761" s="8" t="n">
        <v>3000000000</v>
      </c>
      <c r="I1761" s="6" t="n">
        <v>500</v>
      </c>
      <c r="J1761" s="6" t="s">
        <v>17</v>
      </c>
      <c r="K1761" s="6" t="s">
        <v>5326</v>
      </c>
      <c r="L1761" s="6" t="s">
        <v>5327</v>
      </c>
      <c r="M1761" s="3"/>
      <c r="N1761" s="9" t="str">
        <f aca="false">IF(B1761="코스닥", TEXT(C1761,"000000")&amp;".KQ", IF(B1761="코넥스", "N/A",TEXT(C1761,"000000")&amp;".KS"))</f>
        <v>053160.KQ</v>
      </c>
      <c r="O1761" s="5"/>
      <c r="P1761" s="4" t="str">
        <f aca="false">IF(B1761="코스닥", "KOSDAQ:"&amp;TEXT(C1761,"000000"), IF(B1761="코넥스", "N/A","KRX:"&amp;TEXT(C1761,"000000")))</f>
        <v>KOSDAQ:053160</v>
      </c>
      <c r="Q1761" s="5"/>
    </row>
    <row r="1762" customFormat="false" ht="15.75" hidden="false" customHeight="false" outlineLevel="0" collapsed="false">
      <c r="A1762" s="6" t="n">
        <v>1760</v>
      </c>
      <c r="B1762" s="6" t="s">
        <v>21</v>
      </c>
      <c r="C1762" s="7" t="n">
        <v>60910</v>
      </c>
      <c r="D1762" s="6" t="s">
        <v>5328</v>
      </c>
      <c r="E1762" s="7" t="n">
        <v>32602</v>
      </c>
      <c r="F1762" s="6" t="s">
        <v>23</v>
      </c>
      <c r="G1762" s="8" t="n">
        <v>5330469</v>
      </c>
      <c r="H1762" s="8" t="n">
        <v>2665234500</v>
      </c>
      <c r="I1762" s="6" t="n">
        <v>500</v>
      </c>
      <c r="J1762" s="6" t="s">
        <v>17</v>
      </c>
      <c r="K1762" s="6" t="s">
        <v>5329</v>
      </c>
      <c r="L1762" s="6" t="s">
        <v>5330</v>
      </c>
      <c r="M1762" s="3"/>
      <c r="N1762" s="9" t="str">
        <f aca="false">IF(B1762="코스닥", TEXT(C1762,"000000")&amp;".KQ", IF(B1762="코넥스", "N/A",TEXT(C1762,"000000")&amp;".KS"))</f>
        <v>060910.KQ</v>
      </c>
      <c r="O1762" s="5"/>
      <c r="P1762" s="4" t="str">
        <f aca="false">IF(B1762="코스닥", "KOSDAQ:"&amp;TEXT(C1762,"000000"), IF(B1762="코넥스", "N/A","KRX:"&amp;TEXT(C1762,"000000")))</f>
        <v>KOSDAQ:060910</v>
      </c>
      <c r="Q1762" s="5"/>
    </row>
    <row r="1763" customFormat="false" ht="15.75" hidden="false" customHeight="false" outlineLevel="0" collapsed="false">
      <c r="A1763" s="6" t="n">
        <v>1761</v>
      </c>
      <c r="B1763" s="6" t="s">
        <v>21</v>
      </c>
      <c r="C1763" s="7" t="n">
        <v>75130</v>
      </c>
      <c r="D1763" s="6" t="s">
        <v>5331</v>
      </c>
      <c r="E1763" s="7" t="n">
        <v>106201</v>
      </c>
      <c r="F1763" s="6" t="s">
        <v>286</v>
      </c>
      <c r="G1763" s="8" t="n">
        <v>8960000</v>
      </c>
      <c r="H1763" s="8" t="n">
        <v>4480000000</v>
      </c>
      <c r="I1763" s="6" t="n">
        <v>500</v>
      </c>
      <c r="J1763" s="6" t="s">
        <v>17</v>
      </c>
      <c r="K1763" s="6" t="s">
        <v>5332</v>
      </c>
      <c r="L1763" s="6" t="s">
        <v>5333</v>
      </c>
      <c r="M1763" s="3"/>
      <c r="N1763" s="9" t="str">
        <f aca="false">IF(B1763="코스닥", TEXT(C1763,"000000")&amp;".KQ", IF(B1763="코넥스", "N/A",TEXT(C1763,"000000")&amp;".KS"))</f>
        <v>075130.KQ</v>
      </c>
      <c r="O1763" s="5"/>
      <c r="P1763" s="4" t="str">
        <f aca="false">IF(B1763="코스닥", "KOSDAQ:"&amp;TEXT(C1763,"000000"), IF(B1763="코넥스", "N/A","KRX:"&amp;TEXT(C1763,"000000")))</f>
        <v>KOSDAQ:075130</v>
      </c>
      <c r="Q1763" s="5"/>
    </row>
    <row r="1764" customFormat="false" ht="15.75" hidden="false" customHeight="false" outlineLevel="0" collapsed="false">
      <c r="A1764" s="6" t="n">
        <v>1762</v>
      </c>
      <c r="B1764" s="6" t="s">
        <v>21</v>
      </c>
      <c r="C1764" s="7" t="n">
        <v>23770</v>
      </c>
      <c r="D1764" s="6" t="s">
        <v>5334</v>
      </c>
      <c r="E1764" s="7" t="n">
        <v>105802</v>
      </c>
      <c r="F1764" s="6" t="s">
        <v>235</v>
      </c>
      <c r="G1764" s="8" t="n">
        <v>2875832</v>
      </c>
      <c r="H1764" s="8" t="n">
        <v>1437916000</v>
      </c>
      <c r="I1764" s="6" t="n">
        <v>500</v>
      </c>
      <c r="J1764" s="6" t="s">
        <v>17</v>
      </c>
      <c r="K1764" s="6" t="s">
        <v>5335</v>
      </c>
      <c r="L1764" s="6" t="s">
        <v>5336</v>
      </c>
      <c r="M1764" s="3"/>
      <c r="N1764" s="9" t="str">
        <f aca="false">IF(B1764="코스닥", TEXT(C1764,"000000")&amp;".KQ", IF(B1764="코넥스", "N/A",TEXT(C1764,"000000")&amp;".KS"))</f>
        <v>023770.KQ</v>
      </c>
      <c r="O1764" s="5"/>
      <c r="P1764" s="4" t="str">
        <f aca="false">IF(B1764="코스닥", "KOSDAQ:"&amp;TEXT(C1764,"000000"), IF(B1764="코넥스", "N/A","KRX:"&amp;TEXT(C1764,"000000")))</f>
        <v>KOSDAQ:023770</v>
      </c>
      <c r="Q1764" s="5"/>
    </row>
    <row r="1765" customFormat="false" ht="15.75" hidden="false" customHeight="false" outlineLevel="0" collapsed="false">
      <c r="A1765" s="6" t="n">
        <v>1763</v>
      </c>
      <c r="B1765" s="6" t="s">
        <v>21</v>
      </c>
      <c r="C1765" s="7" t="n">
        <v>65270</v>
      </c>
      <c r="D1765" s="6" t="s">
        <v>5337</v>
      </c>
      <c r="E1765" s="7" t="n">
        <v>32602</v>
      </c>
      <c r="F1765" s="6" t="s">
        <v>23</v>
      </c>
      <c r="G1765" s="8" t="n">
        <v>13603563</v>
      </c>
      <c r="H1765" s="8" t="n">
        <v>6801781500</v>
      </c>
      <c r="I1765" s="6" t="n">
        <v>500</v>
      </c>
      <c r="J1765" s="6" t="s">
        <v>17</v>
      </c>
      <c r="K1765" s="6" t="s">
        <v>5338</v>
      </c>
      <c r="L1765" s="6" t="s">
        <v>5339</v>
      </c>
      <c r="M1765" s="3"/>
      <c r="N1765" s="9" t="str">
        <f aca="false">IF(B1765="코스닥", TEXT(C1765,"000000")&amp;".KQ", IF(B1765="코넥스", "N/A",TEXT(C1765,"000000")&amp;".KS"))</f>
        <v>065270.KQ</v>
      </c>
      <c r="O1765" s="5"/>
      <c r="P1765" s="4" t="str">
        <f aca="false">IF(B1765="코스닥", "KOSDAQ:"&amp;TEXT(C1765,"000000"), IF(B1765="코넥스", "N/A","KRX:"&amp;TEXT(C1765,"000000")))</f>
        <v>KOSDAQ:065270</v>
      </c>
      <c r="Q1765" s="5"/>
    </row>
    <row r="1766" customFormat="false" ht="15.75" hidden="false" customHeight="false" outlineLevel="0" collapsed="false">
      <c r="A1766" s="6" t="n">
        <v>1764</v>
      </c>
      <c r="B1766" s="6" t="s">
        <v>21</v>
      </c>
      <c r="C1766" s="7" t="n">
        <v>32580</v>
      </c>
      <c r="D1766" s="6" t="s">
        <v>5340</v>
      </c>
      <c r="E1766" s="7" t="n">
        <v>32601</v>
      </c>
      <c r="F1766" s="6" t="s">
        <v>147</v>
      </c>
      <c r="G1766" s="8" t="n">
        <v>20567273</v>
      </c>
      <c r="H1766" s="8" t="n">
        <v>10283636500</v>
      </c>
      <c r="I1766" s="6" t="n">
        <v>500</v>
      </c>
      <c r="J1766" s="6" t="s">
        <v>17</v>
      </c>
      <c r="K1766" s="6" t="s">
        <v>5341</v>
      </c>
      <c r="L1766" s="6" t="s">
        <v>5342</v>
      </c>
      <c r="M1766" s="3"/>
      <c r="N1766" s="9" t="str">
        <f aca="false">IF(B1766="코스닥", TEXT(C1766,"000000")&amp;".KQ", IF(B1766="코넥스", "N/A",TEXT(C1766,"000000")&amp;".KS"))</f>
        <v>032580.KQ</v>
      </c>
      <c r="O1766" s="5"/>
      <c r="P1766" s="4" t="str">
        <f aca="false">IF(B1766="코스닥", "KOSDAQ:"&amp;TEXT(C1766,"000000"), IF(B1766="코넥스", "N/A","KRX:"&amp;TEXT(C1766,"000000")))</f>
        <v>KOSDAQ:032580</v>
      </c>
      <c r="Q1766" s="5"/>
    </row>
    <row r="1767" customFormat="false" ht="15.75" hidden="false" customHeight="false" outlineLevel="0" collapsed="false">
      <c r="A1767" s="6" t="n">
        <v>1765</v>
      </c>
      <c r="B1767" s="6" t="s">
        <v>21</v>
      </c>
      <c r="C1767" s="7" t="n">
        <v>51380</v>
      </c>
      <c r="D1767" s="6" t="s">
        <v>5343</v>
      </c>
      <c r="E1767" s="7" t="n">
        <v>74605</v>
      </c>
      <c r="F1767" s="6" t="s">
        <v>1313</v>
      </c>
      <c r="G1767" s="8" t="n">
        <v>6918324</v>
      </c>
      <c r="H1767" s="8" t="n">
        <v>3459162000</v>
      </c>
      <c r="I1767" s="6" t="n">
        <v>500</v>
      </c>
      <c r="J1767" s="6" t="s">
        <v>17</v>
      </c>
      <c r="K1767" s="6" t="s">
        <v>5344</v>
      </c>
      <c r="L1767" s="6" t="s">
        <v>5345</v>
      </c>
      <c r="M1767" s="3"/>
      <c r="N1767" s="9" t="str">
        <f aca="false">IF(B1767="코스닥", TEXT(C1767,"000000")&amp;".KQ", IF(B1767="코넥스", "N/A",TEXT(C1767,"000000")&amp;".KS"))</f>
        <v>051380.KQ</v>
      </c>
      <c r="O1767" s="5"/>
      <c r="P1767" s="4" t="str">
        <f aca="false">IF(B1767="코스닥", "KOSDAQ:"&amp;TEXT(C1767,"000000"), IF(B1767="코넥스", "N/A","KRX:"&amp;TEXT(C1767,"000000")))</f>
        <v>KOSDAQ:051380</v>
      </c>
      <c r="Q1767" s="5"/>
    </row>
    <row r="1768" customFormat="false" ht="15.75" hidden="false" customHeight="false" outlineLevel="0" collapsed="false">
      <c r="A1768" s="6" t="n">
        <v>1766</v>
      </c>
      <c r="B1768" s="6" t="s">
        <v>21</v>
      </c>
      <c r="C1768" s="7" t="n">
        <v>131390</v>
      </c>
      <c r="D1768" s="6" t="s">
        <v>5346</v>
      </c>
      <c r="E1768" s="7" t="n">
        <v>32801</v>
      </c>
      <c r="F1768" s="6" t="s">
        <v>223</v>
      </c>
      <c r="G1768" s="8" t="n">
        <v>7140000</v>
      </c>
      <c r="H1768" s="8" t="n">
        <v>3570000000</v>
      </c>
      <c r="I1768" s="6" t="n">
        <v>500</v>
      </c>
      <c r="J1768" s="6" t="s">
        <v>17</v>
      </c>
      <c r="K1768" s="6" t="s">
        <v>5347</v>
      </c>
      <c r="L1768" s="6" t="s">
        <v>5348</v>
      </c>
      <c r="M1768" s="3"/>
      <c r="N1768" s="9" t="str">
        <f aca="false">IF(B1768="코스닥", TEXT(C1768,"000000")&amp;".KQ", IF(B1768="코넥스", "N/A",TEXT(C1768,"000000")&amp;".KS"))</f>
        <v>131390.KQ</v>
      </c>
      <c r="O1768" s="5"/>
      <c r="P1768" s="4" t="str">
        <f aca="false">IF(B1768="코스닥", "KOSDAQ:"&amp;TEXT(C1768,"000000"), IF(B1768="코넥스", "N/A","KRX:"&amp;TEXT(C1768,"000000")))</f>
        <v>KOSDAQ:131390</v>
      </c>
      <c r="Q1768" s="5"/>
    </row>
    <row r="1769" customFormat="false" ht="15.75" hidden="false" customHeight="false" outlineLevel="0" collapsed="false">
      <c r="A1769" s="6" t="n">
        <v>1767</v>
      </c>
      <c r="B1769" s="6" t="s">
        <v>21</v>
      </c>
      <c r="C1769" s="7" t="n">
        <v>24850</v>
      </c>
      <c r="D1769" s="6" t="s">
        <v>5349</v>
      </c>
      <c r="E1769" s="7" t="n">
        <v>32602</v>
      </c>
      <c r="F1769" s="6" t="s">
        <v>23</v>
      </c>
      <c r="G1769" s="8" t="n">
        <v>38726201</v>
      </c>
      <c r="H1769" s="8" t="n">
        <v>19363100500</v>
      </c>
      <c r="I1769" s="6" t="n">
        <v>500</v>
      </c>
      <c r="J1769" s="6" t="s">
        <v>17</v>
      </c>
      <c r="K1769" s="6" t="s">
        <v>5350</v>
      </c>
      <c r="L1769" s="6" t="s">
        <v>5351</v>
      </c>
      <c r="M1769" s="3"/>
      <c r="N1769" s="9" t="str">
        <f aca="false">IF(B1769="코스닥", TEXT(C1769,"000000")&amp;".KQ", IF(B1769="코넥스", "N/A",TEXT(C1769,"000000")&amp;".KS"))</f>
        <v>024850.KQ</v>
      </c>
      <c r="O1769" s="5"/>
      <c r="P1769" s="4" t="str">
        <f aca="false">IF(B1769="코스닥", "KOSDAQ:"&amp;TEXT(C1769,"000000"), IF(B1769="코넥스", "N/A","KRX:"&amp;TEXT(C1769,"000000")))</f>
        <v>KOSDAQ:024850</v>
      </c>
      <c r="Q1769" s="5"/>
    </row>
    <row r="1770" customFormat="false" ht="15.75" hidden="false" customHeight="false" outlineLevel="0" collapsed="false">
      <c r="A1770" s="6" t="n">
        <v>1768</v>
      </c>
      <c r="B1770" s="6" t="s">
        <v>21</v>
      </c>
      <c r="C1770" s="7" t="n">
        <v>31980</v>
      </c>
      <c r="D1770" s="6" t="s">
        <v>5352</v>
      </c>
      <c r="E1770" s="7" t="n">
        <v>32902</v>
      </c>
      <c r="F1770" s="6" t="s">
        <v>282</v>
      </c>
      <c r="G1770" s="8" t="n">
        <v>20331604</v>
      </c>
      <c r="H1770" s="8" t="n">
        <v>10165802000</v>
      </c>
      <c r="I1770" s="6" t="n">
        <v>500</v>
      </c>
      <c r="J1770" s="6" t="s">
        <v>17</v>
      </c>
      <c r="K1770" s="6" t="s">
        <v>5353</v>
      </c>
      <c r="L1770" s="6" t="s">
        <v>5354</v>
      </c>
      <c r="M1770" s="3"/>
      <c r="N1770" s="9" t="str">
        <f aca="false">IF(B1770="코스닥", TEXT(C1770,"000000")&amp;".KQ", IF(B1770="코넥스", "N/A",TEXT(C1770,"000000")&amp;".KS"))</f>
        <v>031980.KQ</v>
      </c>
      <c r="O1770" s="5"/>
      <c r="P1770" s="4" t="str">
        <f aca="false">IF(B1770="코스닥", "KOSDAQ:"&amp;TEXT(C1770,"000000"), IF(B1770="코넥스", "N/A","KRX:"&amp;TEXT(C1770,"000000")))</f>
        <v>KOSDAQ:031980</v>
      </c>
      <c r="Q1770" s="5"/>
    </row>
    <row r="1771" customFormat="false" ht="15.75" hidden="false" customHeight="false" outlineLevel="0" collapsed="false">
      <c r="A1771" s="6" t="n">
        <v>1769</v>
      </c>
      <c r="B1771" s="6" t="s">
        <v>21</v>
      </c>
      <c r="C1771" s="7" t="n">
        <v>2230</v>
      </c>
      <c r="D1771" s="6" t="s">
        <v>5355</v>
      </c>
      <c r="E1771" s="7" t="n">
        <v>32702</v>
      </c>
      <c r="F1771" s="6" t="s">
        <v>827</v>
      </c>
      <c r="G1771" s="8" t="n">
        <v>18673396</v>
      </c>
      <c r="H1771" s="8" t="n">
        <v>9336698000</v>
      </c>
      <c r="I1771" s="6" t="n">
        <v>500</v>
      </c>
      <c r="J1771" s="6" t="s">
        <v>17</v>
      </c>
      <c r="K1771" s="6" t="s">
        <v>5356</v>
      </c>
      <c r="L1771" s="6" t="s">
        <v>5357</v>
      </c>
      <c r="M1771" s="3"/>
      <c r="N1771" s="9" t="str">
        <f aca="false">IF(B1771="코스닥", TEXT(C1771,"000000")&amp;".KQ", IF(B1771="코넥스", "N/A",TEXT(C1771,"000000")&amp;".KS"))</f>
        <v>002230.KQ</v>
      </c>
      <c r="O1771" s="5"/>
      <c r="P1771" s="4" t="str">
        <f aca="false">IF(B1771="코스닥", "KOSDAQ:"&amp;TEXT(C1771,"000000"), IF(B1771="코넥스", "N/A","KRX:"&amp;TEXT(C1771,"000000")))</f>
        <v>KOSDAQ:002230</v>
      </c>
      <c r="Q1771" s="5"/>
    </row>
    <row r="1772" customFormat="false" ht="15.75" hidden="false" customHeight="false" outlineLevel="0" collapsed="false">
      <c r="A1772" s="6" t="n">
        <v>1770</v>
      </c>
      <c r="B1772" s="6" t="s">
        <v>21</v>
      </c>
      <c r="C1772" s="7" t="n">
        <v>137400</v>
      </c>
      <c r="D1772" s="6" t="s">
        <v>5358</v>
      </c>
      <c r="E1772" s="7" t="n">
        <v>32902</v>
      </c>
      <c r="F1772" s="6" t="s">
        <v>282</v>
      </c>
      <c r="G1772" s="8" t="n">
        <v>7600000</v>
      </c>
      <c r="H1772" s="8" t="n">
        <v>3800000000</v>
      </c>
      <c r="I1772" s="6" t="n">
        <v>500</v>
      </c>
      <c r="J1772" s="6" t="s">
        <v>17</v>
      </c>
      <c r="K1772" s="6" t="s">
        <v>5359</v>
      </c>
      <c r="L1772" s="6" t="s">
        <v>5360</v>
      </c>
      <c r="M1772" s="3"/>
      <c r="N1772" s="9" t="str">
        <f aca="false">IF(B1772="코스닥", TEXT(C1772,"000000")&amp;".KQ", IF(B1772="코넥스", "N/A",TEXT(C1772,"000000")&amp;".KS"))</f>
        <v>137400.KQ</v>
      </c>
      <c r="O1772" s="5"/>
      <c r="P1772" s="4" t="str">
        <f aca="false">IF(B1772="코스닥", "KOSDAQ:"&amp;TEXT(C1772,"000000"), IF(B1772="코넥스", "N/A","KRX:"&amp;TEXT(C1772,"000000")))</f>
        <v>KOSDAQ:137400</v>
      </c>
      <c r="Q1772" s="5"/>
    </row>
    <row r="1773" customFormat="false" ht="15.75" hidden="false" customHeight="false" outlineLevel="0" collapsed="false">
      <c r="A1773" s="6" t="n">
        <v>1771</v>
      </c>
      <c r="B1773" s="6" t="s">
        <v>21</v>
      </c>
      <c r="C1773" s="7" t="n">
        <v>82390</v>
      </c>
      <c r="D1773" s="6" t="s">
        <v>5361</v>
      </c>
      <c r="E1773" s="7" t="n">
        <v>32602</v>
      </c>
      <c r="F1773" s="6" t="s">
        <v>23</v>
      </c>
      <c r="G1773" s="8" t="n">
        <v>48058384</v>
      </c>
      <c r="H1773" s="8" t="n">
        <v>24029192000</v>
      </c>
      <c r="I1773" s="6" t="n">
        <v>500</v>
      </c>
      <c r="J1773" s="6" t="s">
        <v>17</v>
      </c>
      <c r="K1773" s="6" t="s">
        <v>5362</v>
      </c>
      <c r="L1773" s="6" t="s">
        <v>5363</v>
      </c>
      <c r="M1773" s="3"/>
      <c r="N1773" s="9" t="str">
        <f aca="false">IF(B1773="코스닥", TEXT(C1773,"000000")&amp;".KQ", IF(B1773="코넥스", "N/A",TEXT(C1773,"000000")&amp;".KS"))</f>
        <v>082390.KQ</v>
      </c>
      <c r="O1773" s="5"/>
      <c r="P1773" s="4" t="str">
        <f aca="false">IF(B1773="코스닥", "KOSDAQ:"&amp;TEXT(C1773,"000000"), IF(B1773="코넥스", "N/A","KRX:"&amp;TEXT(C1773,"000000")))</f>
        <v>KOSDAQ:082390</v>
      </c>
      <c r="Q1773" s="5"/>
    </row>
    <row r="1774" customFormat="false" ht="15.75" hidden="false" customHeight="false" outlineLevel="0" collapsed="false">
      <c r="A1774" s="6" t="n">
        <v>1772</v>
      </c>
      <c r="B1774" s="6" t="s">
        <v>21</v>
      </c>
      <c r="C1774" s="7" t="n">
        <v>128660</v>
      </c>
      <c r="D1774" s="6" t="s">
        <v>5364</v>
      </c>
      <c r="E1774" s="7" t="n">
        <v>32402</v>
      </c>
      <c r="F1774" s="6" t="s">
        <v>384</v>
      </c>
      <c r="G1774" s="8" t="n">
        <v>21969115</v>
      </c>
      <c r="H1774" s="8" t="n">
        <v>10984557500</v>
      </c>
      <c r="I1774" s="6" t="n">
        <v>500</v>
      </c>
      <c r="J1774" s="6" t="s">
        <v>17</v>
      </c>
      <c r="K1774" s="6" t="s">
        <v>5365</v>
      </c>
      <c r="L1774" s="6" t="s">
        <v>5366</v>
      </c>
      <c r="M1774" s="3"/>
      <c r="N1774" s="9" t="str">
        <f aca="false">IF(B1774="코스닥", TEXT(C1774,"000000")&amp;".KQ", IF(B1774="코넥스", "N/A",TEXT(C1774,"000000")&amp;".KS"))</f>
        <v>128660.KQ</v>
      </c>
      <c r="O1774" s="5"/>
      <c r="P1774" s="4" t="str">
        <f aca="false">IF(B1774="코스닥", "KOSDAQ:"&amp;TEXT(C1774,"000000"), IF(B1774="코넥스", "N/A","KRX:"&amp;TEXT(C1774,"000000")))</f>
        <v>KOSDAQ:128660</v>
      </c>
      <c r="Q1774" s="5"/>
    </row>
    <row r="1775" customFormat="false" ht="15.75" hidden="false" customHeight="false" outlineLevel="0" collapsed="false">
      <c r="A1775" s="6" t="n">
        <v>1773</v>
      </c>
      <c r="B1775" s="6" t="s">
        <v>21</v>
      </c>
      <c r="C1775" s="7" t="n">
        <v>6140</v>
      </c>
      <c r="D1775" s="6" t="s">
        <v>5367</v>
      </c>
      <c r="E1775" s="7" t="n">
        <v>32701</v>
      </c>
      <c r="F1775" s="6" t="s">
        <v>2695</v>
      </c>
      <c r="G1775" s="8" t="n">
        <v>10000000</v>
      </c>
      <c r="H1775" s="8" t="n">
        <v>5000000000</v>
      </c>
      <c r="I1775" s="6" t="n">
        <v>500</v>
      </c>
      <c r="J1775" s="6" t="s">
        <v>17</v>
      </c>
      <c r="K1775" s="6" t="s">
        <v>5368</v>
      </c>
      <c r="L1775" s="6" t="s">
        <v>5369</v>
      </c>
      <c r="M1775" s="3"/>
      <c r="N1775" s="9" t="str">
        <f aca="false">IF(B1775="코스닥", TEXT(C1775,"000000")&amp;".KQ", IF(B1775="코넥스", "N/A",TEXT(C1775,"000000")&amp;".KS"))</f>
        <v>006140.KQ</v>
      </c>
      <c r="O1775" s="5"/>
      <c r="P1775" s="4" t="str">
        <f aca="false">IF(B1775="코스닥", "KOSDAQ:"&amp;TEXT(C1775,"000000"), IF(B1775="코넥스", "N/A","KRX:"&amp;TEXT(C1775,"000000")))</f>
        <v>KOSDAQ:006140</v>
      </c>
      <c r="Q1775" s="5"/>
    </row>
    <row r="1776" customFormat="false" ht="15.75" hidden="false" customHeight="false" outlineLevel="0" collapsed="false">
      <c r="A1776" s="6" t="n">
        <v>1774</v>
      </c>
      <c r="B1776" s="6" t="s">
        <v>21</v>
      </c>
      <c r="C1776" s="7" t="n">
        <v>87600</v>
      </c>
      <c r="D1776" s="6" t="s">
        <v>5370</v>
      </c>
      <c r="E1776" s="7" t="n">
        <v>32602</v>
      </c>
      <c r="F1776" s="6" t="s">
        <v>23</v>
      </c>
      <c r="G1776" s="8" t="n">
        <v>8166558</v>
      </c>
      <c r="H1776" s="8" t="n">
        <v>4083279000</v>
      </c>
      <c r="I1776" s="6" t="n">
        <v>500</v>
      </c>
      <c r="J1776" s="6" t="s">
        <v>17</v>
      </c>
      <c r="K1776" s="6" t="s">
        <v>5371</v>
      </c>
      <c r="L1776" s="6" t="s">
        <v>5372</v>
      </c>
      <c r="M1776" s="3"/>
      <c r="N1776" s="9" t="str">
        <f aca="false">IF(B1776="코스닥", TEXT(C1776,"000000")&amp;".KQ", IF(B1776="코넥스", "N/A",TEXT(C1776,"000000")&amp;".KS"))</f>
        <v>087600.KQ</v>
      </c>
      <c r="O1776" s="5"/>
      <c r="P1776" s="4" t="str">
        <f aca="false">IF(B1776="코스닥", "KOSDAQ:"&amp;TEXT(C1776,"000000"), IF(B1776="코넥스", "N/A","KRX:"&amp;TEXT(C1776,"000000")))</f>
        <v>KOSDAQ:087600</v>
      </c>
      <c r="Q1776" s="5"/>
    </row>
    <row r="1777" customFormat="false" ht="15.75" hidden="false" customHeight="false" outlineLevel="0" collapsed="false">
      <c r="A1777" s="6" t="n">
        <v>1775</v>
      </c>
      <c r="B1777" s="6" t="s">
        <v>21</v>
      </c>
      <c r="C1777" s="7" t="n">
        <v>64800</v>
      </c>
      <c r="D1777" s="6" t="s">
        <v>5373</v>
      </c>
      <c r="E1777" s="7" t="n">
        <v>106201</v>
      </c>
      <c r="F1777" s="6" t="s">
        <v>286</v>
      </c>
      <c r="G1777" s="8" t="n">
        <v>7101000</v>
      </c>
      <c r="H1777" s="8" t="n">
        <v>3550500000</v>
      </c>
      <c r="I1777" s="6" t="n">
        <v>500</v>
      </c>
      <c r="J1777" s="6" t="s">
        <v>17</v>
      </c>
      <c r="K1777" s="6" t="s">
        <v>5374</v>
      </c>
      <c r="L1777" s="6" t="s">
        <v>5375</v>
      </c>
      <c r="M1777" s="3"/>
      <c r="N1777" s="9" t="str">
        <f aca="false">IF(B1777="코스닥", TEXT(C1777,"000000")&amp;".KQ", IF(B1777="코넥스", "N/A",TEXT(C1777,"000000")&amp;".KS"))</f>
        <v>064800.KQ</v>
      </c>
      <c r="O1777" s="5"/>
      <c r="P1777" s="4" t="str">
        <f aca="false">IF(B1777="코스닥", "KOSDAQ:"&amp;TEXT(C1777,"000000"), IF(B1777="코넥스", "N/A","KRX:"&amp;TEXT(C1777,"000000")))</f>
        <v>KOSDAQ:064800</v>
      </c>
      <c r="Q1777" s="5"/>
    </row>
    <row r="1778" customFormat="false" ht="15.75" hidden="false" customHeight="false" outlineLevel="0" collapsed="false">
      <c r="A1778" s="6" t="n">
        <v>1776</v>
      </c>
      <c r="B1778" s="6" t="s">
        <v>21</v>
      </c>
      <c r="C1778" s="7" t="n">
        <v>67310</v>
      </c>
      <c r="D1778" s="6" t="s">
        <v>5376</v>
      </c>
      <c r="E1778" s="7" t="n">
        <v>32601</v>
      </c>
      <c r="F1778" s="6" t="s">
        <v>147</v>
      </c>
      <c r="G1778" s="8" t="n">
        <v>22370446</v>
      </c>
      <c r="H1778" s="8" t="n">
        <v>11185223000</v>
      </c>
      <c r="I1778" s="6" t="n">
        <v>500</v>
      </c>
      <c r="J1778" s="6" t="s">
        <v>17</v>
      </c>
      <c r="K1778" s="6" t="s">
        <v>5377</v>
      </c>
      <c r="L1778" s="6" t="s">
        <v>5378</v>
      </c>
      <c r="M1778" s="3"/>
      <c r="N1778" s="9" t="str">
        <f aca="false">IF(B1778="코스닥", TEXT(C1778,"000000")&amp;".KQ", IF(B1778="코넥스", "N/A",TEXT(C1778,"000000")&amp;".KS"))</f>
        <v>067310.KQ</v>
      </c>
      <c r="O1778" s="5"/>
      <c r="P1778" s="4" t="str">
        <f aca="false">IF(B1778="코스닥", "KOSDAQ:"&amp;TEXT(C1778,"000000"), IF(B1778="코넥스", "N/A","KRX:"&amp;TEXT(C1778,"000000")))</f>
        <v>KOSDAQ:067310</v>
      </c>
      <c r="Q1778" s="5"/>
    </row>
    <row r="1779" customFormat="false" ht="15.75" hidden="false" customHeight="false" outlineLevel="0" collapsed="false">
      <c r="A1779" s="6" t="n">
        <v>1777</v>
      </c>
      <c r="B1779" s="6" t="s">
        <v>21</v>
      </c>
      <c r="C1779" s="7" t="n">
        <v>208370</v>
      </c>
      <c r="D1779" s="6" t="s">
        <v>5379</v>
      </c>
      <c r="E1779" s="7" t="n">
        <v>116601</v>
      </c>
      <c r="F1779" s="6" t="s">
        <v>118</v>
      </c>
      <c r="G1779" s="8" t="n">
        <v>5400000</v>
      </c>
      <c r="H1779" s="8" t="n">
        <v>540000000</v>
      </c>
      <c r="I1779" s="6" t="n">
        <v>100</v>
      </c>
      <c r="J1779" s="6" t="s">
        <v>17</v>
      </c>
      <c r="K1779" s="6" t="s">
        <v>5380</v>
      </c>
      <c r="L1779" s="6" t="s">
        <v>5381</v>
      </c>
      <c r="M1779" s="3"/>
      <c r="N1779" s="9" t="str">
        <f aca="false">IF(B1779="코스닥", TEXT(C1779,"000000")&amp;".KQ", IF(B1779="코넥스", "N/A",TEXT(C1779,"000000")&amp;".KS"))</f>
        <v>208370.KQ</v>
      </c>
      <c r="O1779" s="5"/>
      <c r="P1779" s="4" t="str">
        <f aca="false">IF(B1779="코스닥", "KOSDAQ:"&amp;TEXT(C1779,"000000"), IF(B1779="코넥스", "N/A","KRX:"&amp;TEXT(C1779,"000000")))</f>
        <v>KOSDAQ:208370</v>
      </c>
      <c r="Q1779" s="5"/>
    </row>
    <row r="1780" customFormat="false" ht="15.75" hidden="false" customHeight="false" outlineLevel="0" collapsed="false">
      <c r="A1780" s="6" t="n">
        <v>1778</v>
      </c>
      <c r="B1780" s="6" t="s">
        <v>21</v>
      </c>
      <c r="C1780" s="7" t="n">
        <v>208870</v>
      </c>
      <c r="D1780" s="6" t="s">
        <v>5382</v>
      </c>
      <c r="E1780" s="7" t="n">
        <v>116601</v>
      </c>
      <c r="F1780" s="6" t="s">
        <v>118</v>
      </c>
      <c r="G1780" s="8" t="n">
        <v>2360000</v>
      </c>
      <c r="H1780" s="8" t="n">
        <v>236000000</v>
      </c>
      <c r="I1780" s="6" t="n">
        <v>100</v>
      </c>
      <c r="J1780" s="6" t="s">
        <v>17</v>
      </c>
      <c r="K1780" s="6" t="s">
        <v>5380</v>
      </c>
      <c r="L1780" s="6" t="s">
        <v>5381</v>
      </c>
      <c r="M1780" s="3"/>
      <c r="N1780" s="9" t="str">
        <f aca="false">IF(B1780="코스닥", TEXT(C1780,"000000")&amp;".KQ", IF(B1780="코넥스", "N/A",TEXT(C1780,"000000")&amp;".KS"))</f>
        <v>208870.KQ</v>
      </c>
      <c r="O1780" s="5"/>
      <c r="P1780" s="4" t="str">
        <f aca="false">IF(B1780="코스닥", "KOSDAQ:"&amp;TEXT(C1780,"000000"), IF(B1780="코넥스", "N/A","KRX:"&amp;TEXT(C1780,"000000")))</f>
        <v>KOSDAQ:208870</v>
      </c>
      <c r="Q1780" s="5"/>
    </row>
    <row r="1781" customFormat="false" ht="15.75" hidden="false" customHeight="false" outlineLevel="0" collapsed="false">
      <c r="A1781" s="6" t="n">
        <v>1779</v>
      </c>
      <c r="B1781" s="6" t="s">
        <v>21</v>
      </c>
      <c r="C1781" s="7" t="n">
        <v>215100</v>
      </c>
      <c r="D1781" s="6" t="s">
        <v>5383</v>
      </c>
      <c r="E1781" s="7" t="n">
        <v>116601</v>
      </c>
      <c r="F1781" s="6" t="s">
        <v>118</v>
      </c>
      <c r="G1781" s="8" t="n">
        <v>2800000</v>
      </c>
      <c r="H1781" s="8" t="n">
        <v>280000000</v>
      </c>
      <c r="I1781" s="6" t="n">
        <v>100</v>
      </c>
      <c r="J1781" s="6" t="s">
        <v>17</v>
      </c>
      <c r="K1781" s="6" t="s">
        <v>5384</v>
      </c>
      <c r="L1781" s="6" t="s">
        <v>5381</v>
      </c>
      <c r="M1781" s="3"/>
      <c r="N1781" s="9" t="str">
        <f aca="false">IF(B1781="코스닥", TEXT(C1781,"000000")&amp;".KQ", IF(B1781="코넥스", "N/A",TEXT(C1781,"000000")&amp;".KS"))</f>
        <v>215100.KQ</v>
      </c>
      <c r="O1781" s="5"/>
      <c r="P1781" s="4" t="str">
        <f aca="false">IF(B1781="코스닥", "KOSDAQ:"&amp;TEXT(C1781,"000000"), IF(B1781="코넥스", "N/A","KRX:"&amp;TEXT(C1781,"000000")))</f>
        <v>KOSDAQ:215100</v>
      </c>
      <c r="Q1781" s="5"/>
    </row>
    <row r="1782" customFormat="false" ht="15.75" hidden="false" customHeight="false" outlineLevel="0" collapsed="false">
      <c r="A1782" s="6" t="n">
        <v>1780</v>
      </c>
      <c r="B1782" s="6" t="s">
        <v>21</v>
      </c>
      <c r="C1782" s="7" t="n">
        <v>218150</v>
      </c>
      <c r="D1782" s="6" t="s">
        <v>5385</v>
      </c>
      <c r="E1782" s="7" t="n">
        <v>116601</v>
      </c>
      <c r="F1782" s="6" t="s">
        <v>118</v>
      </c>
      <c r="G1782" s="8" t="n">
        <v>3530000</v>
      </c>
      <c r="H1782" s="8" t="n">
        <v>353000000</v>
      </c>
      <c r="I1782" s="6" t="n">
        <v>100</v>
      </c>
      <c r="J1782" s="6" t="s">
        <v>17</v>
      </c>
      <c r="K1782" s="6" t="s">
        <v>5386</v>
      </c>
      <c r="L1782" s="6" t="s">
        <v>5381</v>
      </c>
      <c r="M1782" s="3"/>
      <c r="N1782" s="9" t="str">
        <f aca="false">IF(B1782="코스닥", TEXT(C1782,"000000")&amp;".KQ", IF(B1782="코넥스", "N/A",TEXT(C1782,"000000")&amp;".KS"))</f>
        <v>218150.KQ</v>
      </c>
      <c r="O1782" s="5"/>
      <c r="P1782" s="4" t="str">
        <f aca="false">IF(B1782="코스닥", "KOSDAQ:"&amp;TEXT(C1782,"000000"), IF(B1782="코넥스", "N/A","KRX:"&amp;TEXT(C1782,"000000")))</f>
        <v>KOSDAQ:218150</v>
      </c>
      <c r="Q1782" s="5"/>
    </row>
    <row r="1783" customFormat="false" ht="15.75" hidden="false" customHeight="false" outlineLevel="0" collapsed="false">
      <c r="A1783" s="6" t="n">
        <v>1781</v>
      </c>
      <c r="B1783" s="6" t="s">
        <v>21</v>
      </c>
      <c r="C1783" s="7" t="n">
        <v>136480</v>
      </c>
      <c r="D1783" s="6" t="s">
        <v>5387</v>
      </c>
      <c r="E1783" s="7" t="n">
        <v>31001</v>
      </c>
      <c r="F1783" s="6" t="s">
        <v>872</v>
      </c>
      <c r="G1783" s="8" t="n">
        <v>53945938</v>
      </c>
      <c r="H1783" s="8" t="n">
        <v>26972969000</v>
      </c>
      <c r="I1783" s="6" t="n">
        <v>500</v>
      </c>
      <c r="J1783" s="6" t="s">
        <v>17</v>
      </c>
      <c r="K1783" s="6" t="s">
        <v>5388</v>
      </c>
      <c r="L1783" s="6" t="s">
        <v>5389</v>
      </c>
      <c r="M1783" s="3"/>
      <c r="N1783" s="9" t="str">
        <f aca="false">IF(B1783="코스닥", TEXT(C1783,"000000")&amp;".KQ", IF(B1783="코넥스", "N/A",TEXT(C1783,"000000")&amp;".KS"))</f>
        <v>136480.KQ</v>
      </c>
      <c r="O1783" s="5"/>
      <c r="P1783" s="4" t="str">
        <f aca="false">IF(B1783="코스닥", "KOSDAQ:"&amp;TEXT(C1783,"000000"), IF(B1783="코넥스", "N/A","KRX:"&amp;TEXT(C1783,"000000")))</f>
        <v>KOSDAQ:136480</v>
      </c>
      <c r="Q1783" s="5"/>
    </row>
    <row r="1784" customFormat="false" ht="15.75" hidden="false" customHeight="false" outlineLevel="0" collapsed="false">
      <c r="A1784" s="6" t="n">
        <v>1782</v>
      </c>
      <c r="B1784" s="6" t="s">
        <v>21</v>
      </c>
      <c r="C1784" s="7" t="n">
        <v>24660</v>
      </c>
      <c r="D1784" s="6" t="s">
        <v>5390</v>
      </c>
      <c r="E1784" s="7" t="n">
        <v>137105</v>
      </c>
      <c r="F1784" s="6" t="s">
        <v>36</v>
      </c>
      <c r="G1784" s="8" t="n">
        <v>89157190</v>
      </c>
      <c r="H1784" s="8" t="n">
        <v>44578595000</v>
      </c>
      <c r="I1784" s="6" t="n">
        <v>500</v>
      </c>
      <c r="J1784" s="6" t="s">
        <v>17</v>
      </c>
      <c r="K1784" s="6" t="s">
        <v>5391</v>
      </c>
      <c r="L1784" s="6" t="s">
        <v>5392</v>
      </c>
      <c r="M1784" s="3"/>
      <c r="N1784" s="9" t="str">
        <f aca="false">IF(B1784="코스닥", TEXT(C1784,"000000")&amp;".KQ", IF(B1784="코넥스", "N/A",TEXT(C1784,"000000")&amp;".KS"))</f>
        <v>024660.KQ</v>
      </c>
      <c r="O1784" s="5"/>
      <c r="P1784" s="4" t="str">
        <f aca="false">IF(B1784="코스닥", "KOSDAQ:"&amp;TEXT(C1784,"000000"), IF(B1784="코넥스", "N/A","KRX:"&amp;TEXT(C1784,"000000")))</f>
        <v>KOSDAQ:024660</v>
      </c>
      <c r="Q1784" s="5"/>
    </row>
    <row r="1785" customFormat="false" ht="15.75" hidden="false" customHeight="false" outlineLevel="0" collapsed="false">
      <c r="A1785" s="6" t="n">
        <v>1783</v>
      </c>
      <c r="B1785" s="6" t="s">
        <v>21</v>
      </c>
      <c r="C1785" s="7" t="n">
        <v>149980</v>
      </c>
      <c r="D1785" s="6" t="s">
        <v>5393</v>
      </c>
      <c r="E1785" s="7" t="n">
        <v>32701</v>
      </c>
      <c r="F1785" s="6" t="s">
        <v>2695</v>
      </c>
      <c r="G1785" s="8" t="n">
        <v>2796779</v>
      </c>
      <c r="H1785" s="8" t="n">
        <v>1398389500</v>
      </c>
      <c r="I1785" s="6" t="n">
        <v>500</v>
      </c>
      <c r="J1785" s="6" t="s">
        <v>17</v>
      </c>
      <c r="K1785" s="6" t="s">
        <v>5394</v>
      </c>
      <c r="L1785" s="6" t="s">
        <v>5395</v>
      </c>
      <c r="M1785" s="3"/>
      <c r="N1785" s="9" t="str">
        <f aca="false">IF(B1785="코스닥", TEXT(C1785,"000000")&amp;".KQ", IF(B1785="코넥스", "N/A",TEXT(C1785,"000000")&amp;".KS"))</f>
        <v>149980.KQ</v>
      </c>
      <c r="O1785" s="5"/>
      <c r="P1785" s="4" t="str">
        <f aca="false">IF(B1785="코스닥", "KOSDAQ:"&amp;TEXT(C1785,"000000"), IF(B1785="코넥스", "N/A","KRX:"&amp;TEXT(C1785,"000000")))</f>
        <v>KOSDAQ:149980</v>
      </c>
      <c r="Q1785" s="5"/>
    </row>
    <row r="1786" customFormat="false" ht="15.75" hidden="false" customHeight="false" outlineLevel="0" collapsed="false">
      <c r="A1786" s="6" t="n">
        <v>1784</v>
      </c>
      <c r="B1786" s="6" t="s">
        <v>21</v>
      </c>
      <c r="C1786" s="7" t="n">
        <v>13030</v>
      </c>
      <c r="D1786" s="6" t="s">
        <v>5396</v>
      </c>
      <c r="E1786" s="7" t="n">
        <v>32401</v>
      </c>
      <c r="F1786" s="6" t="s">
        <v>86</v>
      </c>
      <c r="G1786" s="8" t="n">
        <v>13613232</v>
      </c>
      <c r="H1786" s="8" t="n">
        <v>6806616000</v>
      </c>
      <c r="I1786" s="6" t="n">
        <v>500</v>
      </c>
      <c r="J1786" s="6" t="s">
        <v>17</v>
      </c>
      <c r="K1786" s="6" t="s">
        <v>5397</v>
      </c>
      <c r="L1786" s="6" t="s">
        <v>5398</v>
      </c>
      <c r="M1786" s="3"/>
      <c r="N1786" s="9" t="str">
        <f aca="false">IF(B1786="코스닥", TEXT(C1786,"000000")&amp;".KQ", IF(B1786="코넥스", "N/A",TEXT(C1786,"000000")&amp;".KS"))</f>
        <v>013030.KQ</v>
      </c>
      <c r="O1786" s="5"/>
      <c r="P1786" s="4" t="str">
        <f aca="false">IF(B1786="코스닥", "KOSDAQ:"&amp;TEXT(C1786,"000000"), IF(B1786="코넥스", "N/A","KRX:"&amp;TEXT(C1786,"000000")))</f>
        <v>KOSDAQ:013030</v>
      </c>
      <c r="Q1786" s="5"/>
    </row>
    <row r="1787" customFormat="false" ht="15.75" hidden="false" customHeight="false" outlineLevel="0" collapsed="false">
      <c r="A1787" s="6" t="n">
        <v>1785</v>
      </c>
      <c r="B1787" s="6" t="s">
        <v>21</v>
      </c>
      <c r="C1787" s="7" t="n">
        <v>126700</v>
      </c>
      <c r="D1787" s="6" t="s">
        <v>5399</v>
      </c>
      <c r="E1787" s="7" t="n">
        <v>32703</v>
      </c>
      <c r="F1787" s="6" t="s">
        <v>2688</v>
      </c>
      <c r="G1787" s="8" t="n">
        <v>14942112</v>
      </c>
      <c r="H1787" s="8" t="n">
        <v>7471056000</v>
      </c>
      <c r="I1787" s="6" t="n">
        <v>500</v>
      </c>
      <c r="J1787" s="6" t="s">
        <v>17</v>
      </c>
      <c r="K1787" s="6" t="s">
        <v>5400</v>
      </c>
      <c r="L1787" s="6" t="s">
        <v>5401</v>
      </c>
      <c r="M1787" s="3"/>
      <c r="N1787" s="9" t="str">
        <f aca="false">IF(B1787="코스닥", TEXT(C1787,"000000")&amp;".KQ", IF(B1787="코넥스", "N/A",TEXT(C1787,"000000")&amp;".KS"))</f>
        <v>126700.KQ</v>
      </c>
      <c r="O1787" s="5"/>
      <c r="P1787" s="4" t="str">
        <f aca="false">IF(B1787="코스닥", "KOSDAQ:"&amp;TEXT(C1787,"000000"), IF(B1787="코넥스", "N/A","KRX:"&amp;TEXT(C1787,"000000")))</f>
        <v>KOSDAQ:126700</v>
      </c>
      <c r="Q1787" s="5"/>
    </row>
    <row r="1788" customFormat="false" ht="15.75" hidden="false" customHeight="false" outlineLevel="0" collapsed="false">
      <c r="A1788" s="6" t="n">
        <v>1786</v>
      </c>
      <c r="B1788" s="6" t="s">
        <v>21</v>
      </c>
      <c r="C1788" s="7" t="n">
        <v>200470</v>
      </c>
      <c r="D1788" s="6" t="s">
        <v>5402</v>
      </c>
      <c r="E1788" s="7" t="n">
        <v>137309</v>
      </c>
      <c r="F1788" s="6" t="s">
        <v>3195</v>
      </c>
      <c r="G1788" s="8" t="n">
        <v>17553680</v>
      </c>
      <c r="H1788" s="8" t="n">
        <v>8776840000</v>
      </c>
      <c r="I1788" s="6" t="n">
        <v>500</v>
      </c>
      <c r="J1788" s="6" t="s">
        <v>17</v>
      </c>
      <c r="K1788" s="6" t="s">
        <v>5403</v>
      </c>
      <c r="L1788" s="6" t="s">
        <v>5404</v>
      </c>
      <c r="M1788" s="3"/>
      <c r="N1788" s="9" t="str">
        <f aca="false">IF(B1788="코스닥", TEXT(C1788,"000000")&amp;".KQ", IF(B1788="코넥스", "N/A",TEXT(C1788,"000000")&amp;".KS"))</f>
        <v>200470.KQ</v>
      </c>
      <c r="O1788" s="5"/>
      <c r="P1788" s="4" t="str">
        <f aca="false">IF(B1788="코스닥", "KOSDAQ:"&amp;TEXT(C1788,"000000"), IF(B1788="코넥스", "N/A","KRX:"&amp;TEXT(C1788,"000000")))</f>
        <v>KOSDAQ:200470</v>
      </c>
      <c r="Q1788" s="5"/>
    </row>
    <row r="1789" customFormat="false" ht="15.75" hidden="false" customHeight="false" outlineLevel="0" collapsed="false">
      <c r="A1789" s="6" t="n">
        <v>1787</v>
      </c>
      <c r="B1789" s="6" t="s">
        <v>21</v>
      </c>
      <c r="C1789" s="7" t="n">
        <v>106080</v>
      </c>
      <c r="D1789" s="6" t="s">
        <v>5405</v>
      </c>
      <c r="E1789" s="7" t="n">
        <v>32602</v>
      </c>
      <c r="F1789" s="6" t="s">
        <v>23</v>
      </c>
      <c r="G1789" s="8" t="n">
        <v>10643911</v>
      </c>
      <c r="H1789" s="8" t="n">
        <v>5321955500</v>
      </c>
      <c r="I1789" s="6" t="n">
        <v>500</v>
      </c>
      <c r="J1789" s="6" t="s">
        <v>17</v>
      </c>
      <c r="K1789" s="6" t="s">
        <v>5406</v>
      </c>
      <c r="L1789" s="6" t="s">
        <v>5407</v>
      </c>
      <c r="M1789" s="3"/>
      <c r="N1789" s="9" t="str">
        <f aca="false">IF(B1789="코스닥", TEXT(C1789,"000000")&amp;".KQ", IF(B1789="코넥스", "N/A",TEXT(C1789,"000000")&amp;".KS"))</f>
        <v>106080.KQ</v>
      </c>
      <c r="O1789" s="5"/>
      <c r="P1789" s="4" t="str">
        <f aca="false">IF(B1789="코스닥", "KOSDAQ:"&amp;TEXT(C1789,"000000"), IF(B1789="코넥스", "N/A","KRX:"&amp;TEXT(C1789,"000000")))</f>
        <v>KOSDAQ:106080</v>
      </c>
      <c r="Q1789" s="5"/>
    </row>
    <row r="1790" customFormat="false" ht="15.75" hidden="false" customHeight="false" outlineLevel="0" collapsed="false">
      <c r="A1790" s="6" t="n">
        <v>1788</v>
      </c>
      <c r="B1790" s="6" t="s">
        <v>21</v>
      </c>
      <c r="C1790" s="7" t="n">
        <v>66980</v>
      </c>
      <c r="D1790" s="6" t="s">
        <v>5408</v>
      </c>
      <c r="E1790" s="7" t="n">
        <v>32602</v>
      </c>
      <c r="F1790" s="6" t="s">
        <v>23</v>
      </c>
      <c r="G1790" s="8" t="n">
        <v>76600447</v>
      </c>
      <c r="H1790" s="8" t="n">
        <v>38300223500</v>
      </c>
      <c r="I1790" s="6" t="n">
        <v>500</v>
      </c>
      <c r="J1790" s="6" t="s">
        <v>17</v>
      </c>
      <c r="K1790" s="6" t="s">
        <v>5409</v>
      </c>
      <c r="L1790" s="6" t="s">
        <v>5410</v>
      </c>
      <c r="M1790" s="3"/>
      <c r="N1790" s="9" t="str">
        <f aca="false">IF(B1790="코스닥", TEXT(C1790,"000000")&amp;".KQ", IF(B1790="코넥스", "N/A",TEXT(C1790,"000000")&amp;".KS"))</f>
        <v>066980.KQ</v>
      </c>
      <c r="O1790" s="5"/>
      <c r="P1790" s="4" t="str">
        <f aca="false">IF(B1790="코스닥", "KOSDAQ:"&amp;TEXT(C1790,"000000"), IF(B1790="코넥스", "N/A","KRX:"&amp;TEXT(C1790,"000000")))</f>
        <v>KOSDAQ:066980</v>
      </c>
      <c r="Q1790" s="5"/>
    </row>
    <row r="1791" customFormat="false" ht="15.75" hidden="false" customHeight="false" outlineLevel="0" collapsed="false">
      <c r="A1791" s="6" t="n">
        <v>1789</v>
      </c>
      <c r="B1791" s="6" t="s">
        <v>21</v>
      </c>
      <c r="C1791" s="7" t="n">
        <v>205470</v>
      </c>
      <c r="D1791" s="6" t="s">
        <v>5411</v>
      </c>
      <c r="E1791" s="7" t="n">
        <v>116601</v>
      </c>
      <c r="F1791" s="6" t="s">
        <v>118</v>
      </c>
      <c r="G1791" s="8" t="n">
        <v>5500000</v>
      </c>
      <c r="H1791" s="8" t="n">
        <v>550000000</v>
      </c>
      <c r="I1791" s="6" t="n">
        <v>100</v>
      </c>
      <c r="J1791" s="6" t="s">
        <v>17</v>
      </c>
      <c r="K1791" s="6" t="s">
        <v>5412</v>
      </c>
      <c r="L1791" s="6" t="s">
        <v>5413</v>
      </c>
      <c r="M1791" s="3"/>
      <c r="N1791" s="9" t="str">
        <f aca="false">IF(B1791="코스닥", TEXT(C1791,"000000")&amp;".KQ", IF(B1791="코넥스", "N/A",TEXT(C1791,"000000")&amp;".KS"))</f>
        <v>205470.KQ</v>
      </c>
      <c r="O1791" s="5"/>
      <c r="P1791" s="4" t="str">
        <f aca="false">IF(B1791="코스닥", "KOSDAQ:"&amp;TEXT(C1791,"000000"), IF(B1791="코넥스", "N/A","KRX:"&amp;TEXT(C1791,"000000")))</f>
        <v>KOSDAQ:205470</v>
      </c>
      <c r="Q1791" s="5"/>
    </row>
    <row r="1792" customFormat="false" ht="15.75" hidden="false" customHeight="false" outlineLevel="0" collapsed="false">
      <c r="A1792" s="6" t="n">
        <v>1790</v>
      </c>
      <c r="B1792" s="6" t="s">
        <v>21</v>
      </c>
      <c r="C1792" s="7" t="n">
        <v>217500</v>
      </c>
      <c r="D1792" s="6" t="s">
        <v>5414</v>
      </c>
      <c r="E1792" s="7" t="n">
        <v>116601</v>
      </c>
      <c r="F1792" s="6" t="s">
        <v>118</v>
      </c>
      <c r="G1792" s="8" t="n">
        <v>4750000</v>
      </c>
      <c r="H1792" s="8" t="n">
        <v>475000000</v>
      </c>
      <c r="I1792" s="6" t="n">
        <v>100</v>
      </c>
      <c r="J1792" s="6" t="s">
        <v>17</v>
      </c>
      <c r="K1792" s="6" t="s">
        <v>5415</v>
      </c>
      <c r="L1792" s="6" t="s">
        <v>5413</v>
      </c>
      <c r="M1792" s="3"/>
      <c r="N1792" s="9" t="str">
        <f aca="false">IF(B1792="코스닥", TEXT(C1792,"000000")&amp;".KQ", IF(B1792="코넥스", "N/A",TEXT(C1792,"000000")&amp;".KS"))</f>
        <v>217500.KQ</v>
      </c>
      <c r="O1792" s="5"/>
      <c r="P1792" s="4" t="str">
        <f aca="false">IF(B1792="코스닥", "KOSDAQ:"&amp;TEXT(C1792,"000000"), IF(B1792="코넥스", "N/A","KRX:"&amp;TEXT(C1792,"000000")))</f>
        <v>KOSDAQ:217500</v>
      </c>
      <c r="Q1792" s="5"/>
    </row>
    <row r="1793" customFormat="false" ht="15.75" hidden="false" customHeight="false" outlineLevel="0" collapsed="false">
      <c r="A1793" s="6" t="n">
        <v>1791</v>
      </c>
      <c r="B1793" s="6" t="s">
        <v>21</v>
      </c>
      <c r="C1793" s="7" t="n">
        <v>106190</v>
      </c>
      <c r="D1793" s="6" t="s">
        <v>5416</v>
      </c>
      <c r="E1793" s="7" t="n">
        <v>32101</v>
      </c>
      <c r="F1793" s="6" t="s">
        <v>360</v>
      </c>
      <c r="G1793" s="8" t="n">
        <v>7088782</v>
      </c>
      <c r="H1793" s="8" t="n">
        <v>3544391000</v>
      </c>
      <c r="I1793" s="6" t="n">
        <v>500</v>
      </c>
      <c r="J1793" s="6" t="s">
        <v>17</v>
      </c>
      <c r="K1793" s="6" t="s">
        <v>5417</v>
      </c>
      <c r="L1793" s="6" t="s">
        <v>5418</v>
      </c>
      <c r="M1793" s="3"/>
      <c r="N1793" s="9" t="str">
        <f aca="false">IF(B1793="코스닥", TEXT(C1793,"000000")&amp;".KQ", IF(B1793="코넥스", "N/A",TEXT(C1793,"000000")&amp;".KS"))</f>
        <v>106190.KQ</v>
      </c>
      <c r="O1793" s="5"/>
      <c r="P1793" s="4" t="str">
        <f aca="false">IF(B1793="코스닥", "KOSDAQ:"&amp;TEXT(C1793,"000000"), IF(B1793="코넥스", "N/A","KRX:"&amp;TEXT(C1793,"000000")))</f>
        <v>KOSDAQ:106190</v>
      </c>
      <c r="Q1793" s="5"/>
    </row>
    <row r="1794" customFormat="false" ht="15.75" hidden="false" customHeight="false" outlineLevel="0" collapsed="false">
      <c r="A1794" s="6" t="n">
        <v>1792</v>
      </c>
      <c r="B1794" s="6" t="s">
        <v>21</v>
      </c>
      <c r="C1794" s="7" t="n">
        <v>66130</v>
      </c>
      <c r="D1794" s="6" t="s">
        <v>5419</v>
      </c>
      <c r="E1794" s="7" t="n">
        <v>32805</v>
      </c>
      <c r="F1794" s="6" t="s">
        <v>349</v>
      </c>
      <c r="G1794" s="8" t="n">
        <v>12800000</v>
      </c>
      <c r="H1794" s="8" t="n">
        <v>6400000000</v>
      </c>
      <c r="I1794" s="6" t="n">
        <v>500</v>
      </c>
      <c r="J1794" s="6" t="s">
        <v>17</v>
      </c>
      <c r="K1794" s="6" t="s">
        <v>5420</v>
      </c>
      <c r="L1794" s="6" t="s">
        <v>5421</v>
      </c>
      <c r="M1794" s="3"/>
      <c r="N1794" s="9" t="str">
        <f aca="false">IF(B1794="코스닥", TEXT(C1794,"000000")&amp;".KQ", IF(B1794="코넥스", "N/A",TEXT(C1794,"000000")&amp;".KS"))</f>
        <v>066130.KQ</v>
      </c>
      <c r="O1794" s="5"/>
      <c r="P1794" s="4" t="str">
        <f aca="false">IF(B1794="코스닥", "KOSDAQ:"&amp;TEXT(C1794,"000000"), IF(B1794="코넥스", "N/A","KRX:"&amp;TEXT(C1794,"000000")))</f>
        <v>KOSDAQ:066130</v>
      </c>
      <c r="Q1794" s="5"/>
    </row>
    <row r="1795" customFormat="false" ht="15.75" hidden="false" customHeight="false" outlineLevel="0" collapsed="false">
      <c r="A1795" s="6" t="n">
        <v>1793</v>
      </c>
      <c r="B1795" s="6" t="s">
        <v>21</v>
      </c>
      <c r="C1795" s="7" t="n">
        <v>206400</v>
      </c>
      <c r="D1795" s="6" t="s">
        <v>5422</v>
      </c>
      <c r="E1795" s="7" t="n">
        <v>116601</v>
      </c>
      <c r="F1795" s="6" t="s">
        <v>118</v>
      </c>
      <c r="G1795" s="8" t="n">
        <v>5500000</v>
      </c>
      <c r="H1795" s="8" t="n">
        <v>550000000</v>
      </c>
      <c r="I1795" s="6" t="n">
        <v>100</v>
      </c>
      <c r="J1795" s="6" t="s">
        <v>17</v>
      </c>
      <c r="K1795" s="6" t="s">
        <v>5423</v>
      </c>
      <c r="L1795" s="6" t="s">
        <v>2008</v>
      </c>
      <c r="M1795" s="3"/>
      <c r="N1795" s="9" t="str">
        <f aca="false">IF(B1795="코스닥", TEXT(C1795,"000000")&amp;".KQ", IF(B1795="코넥스", "N/A",TEXT(C1795,"000000")&amp;".KS"))</f>
        <v>206400.KQ</v>
      </c>
      <c r="O1795" s="5"/>
      <c r="P1795" s="4" t="str">
        <f aca="false">IF(B1795="코스닥", "KOSDAQ:"&amp;TEXT(C1795,"000000"), IF(B1795="코넥스", "N/A","KRX:"&amp;TEXT(C1795,"000000")))</f>
        <v>KOSDAQ:206400</v>
      </c>
      <c r="Q1795" s="5"/>
    </row>
    <row r="1796" customFormat="false" ht="15.75" hidden="false" customHeight="false" outlineLevel="0" collapsed="false">
      <c r="A1796" s="6" t="n">
        <v>1794</v>
      </c>
      <c r="B1796" s="6" t="s">
        <v>21</v>
      </c>
      <c r="C1796" s="7" t="n">
        <v>4590</v>
      </c>
      <c r="D1796" s="6" t="s">
        <v>5424</v>
      </c>
      <c r="E1796" s="7" t="n">
        <v>33201</v>
      </c>
      <c r="F1796" s="6" t="s">
        <v>981</v>
      </c>
      <c r="G1796" s="8" t="n">
        <v>1500000</v>
      </c>
      <c r="H1796" s="8" t="n">
        <v>1500000000</v>
      </c>
      <c r="I1796" s="8" t="n">
        <v>1000</v>
      </c>
      <c r="J1796" s="6" t="s">
        <v>17</v>
      </c>
      <c r="K1796" s="6" t="s">
        <v>5425</v>
      </c>
      <c r="L1796" s="6" t="s">
        <v>5426</v>
      </c>
      <c r="M1796" s="3"/>
      <c r="N1796" s="9" t="str">
        <f aca="false">IF(B1796="코스닥", TEXT(C1796,"000000")&amp;".KQ", IF(B1796="코넥스", "N/A",TEXT(C1796,"000000")&amp;".KS"))</f>
        <v>004590.KQ</v>
      </c>
      <c r="O1796" s="5"/>
      <c r="P1796" s="4" t="str">
        <f aca="false">IF(B1796="코스닥", "KOSDAQ:"&amp;TEXT(C1796,"000000"), IF(B1796="코넥스", "N/A","KRX:"&amp;TEXT(C1796,"000000")))</f>
        <v>KOSDAQ:004590</v>
      </c>
      <c r="Q1796" s="5"/>
    </row>
    <row r="1797" customFormat="false" ht="15.75" hidden="false" customHeight="false" outlineLevel="0" collapsed="false">
      <c r="A1797" s="6" t="n">
        <v>1795</v>
      </c>
      <c r="B1797" s="6" t="s">
        <v>21</v>
      </c>
      <c r="C1797" s="7" t="n">
        <v>39340</v>
      </c>
      <c r="D1797" s="6" t="s">
        <v>5427</v>
      </c>
      <c r="E1797" s="7" t="n">
        <v>106002</v>
      </c>
      <c r="F1797" s="6" t="s">
        <v>70</v>
      </c>
      <c r="G1797" s="8" t="n">
        <v>23000000</v>
      </c>
      <c r="H1797" s="8" t="n">
        <v>11500000000</v>
      </c>
      <c r="I1797" s="6" t="n">
        <v>500</v>
      </c>
      <c r="J1797" s="6" t="s">
        <v>17</v>
      </c>
      <c r="K1797" s="6" t="s">
        <v>5428</v>
      </c>
      <c r="L1797" s="6" t="s">
        <v>5429</v>
      </c>
      <c r="M1797" s="3"/>
      <c r="N1797" s="9" t="str">
        <f aca="false">IF(B1797="코스닥", TEXT(C1797,"000000")&amp;".KQ", IF(B1797="코넥스", "N/A",TEXT(C1797,"000000")&amp;".KS"))</f>
        <v>039340.KQ</v>
      </c>
      <c r="O1797" s="5"/>
      <c r="P1797" s="4" t="str">
        <f aca="false">IF(B1797="코스닥", "KOSDAQ:"&amp;TEXT(C1797,"000000"), IF(B1797="코넥스", "N/A","KRX:"&amp;TEXT(C1797,"000000")))</f>
        <v>KOSDAQ:039340</v>
      </c>
      <c r="Q1797" s="5"/>
    </row>
    <row r="1798" customFormat="false" ht="15.75" hidden="false" customHeight="false" outlineLevel="0" collapsed="false">
      <c r="A1798" s="6" t="n">
        <v>1796</v>
      </c>
      <c r="B1798" s="6" t="s">
        <v>21</v>
      </c>
      <c r="C1798" s="7" t="n">
        <v>34950</v>
      </c>
      <c r="D1798" s="6" t="s">
        <v>5430</v>
      </c>
      <c r="E1798" s="7" t="n">
        <v>147509</v>
      </c>
      <c r="F1798" s="6" t="s">
        <v>2218</v>
      </c>
      <c r="G1798" s="8" t="n">
        <v>4540514</v>
      </c>
      <c r="H1798" s="8" t="n">
        <v>24452570000</v>
      </c>
      <c r="I1798" s="8" t="n">
        <v>5000</v>
      </c>
      <c r="J1798" s="6" t="s">
        <v>17</v>
      </c>
      <c r="K1798" s="6" t="s">
        <v>5431</v>
      </c>
      <c r="L1798" s="6" t="s">
        <v>5432</v>
      </c>
      <c r="M1798" s="3"/>
      <c r="N1798" s="9" t="str">
        <f aca="false">IF(B1798="코스닥", TEXT(C1798,"000000")&amp;".KQ", IF(B1798="코넥스", "N/A",TEXT(C1798,"000000")&amp;".KS"))</f>
        <v>034950.KQ</v>
      </c>
      <c r="O1798" s="5"/>
      <c r="P1798" s="4" t="str">
        <f aca="false">IF(B1798="코스닥", "KOSDAQ:"&amp;TEXT(C1798,"000000"), IF(B1798="코넥스", "N/A","KRX:"&amp;TEXT(C1798,"000000")))</f>
        <v>KOSDAQ:034950</v>
      </c>
      <c r="Q1798" s="5"/>
    </row>
    <row r="1799" customFormat="false" ht="15.75" hidden="false" customHeight="false" outlineLevel="0" collapsed="false">
      <c r="A1799" s="6" t="n">
        <v>1797</v>
      </c>
      <c r="B1799" s="6" t="s">
        <v>21</v>
      </c>
      <c r="C1799" s="7" t="n">
        <v>60250</v>
      </c>
      <c r="D1799" s="6" t="s">
        <v>5433</v>
      </c>
      <c r="E1799" s="7" t="n">
        <v>106309</v>
      </c>
      <c r="F1799" s="6" t="s">
        <v>183</v>
      </c>
      <c r="G1799" s="8" t="n">
        <v>18074243</v>
      </c>
      <c r="H1799" s="8" t="n">
        <v>9037121500</v>
      </c>
      <c r="I1799" s="6" t="n">
        <v>500</v>
      </c>
      <c r="J1799" s="6" t="s">
        <v>17</v>
      </c>
      <c r="K1799" s="6" t="s">
        <v>5434</v>
      </c>
      <c r="L1799" s="6" t="s">
        <v>5435</v>
      </c>
      <c r="M1799" s="3"/>
      <c r="N1799" s="9" t="str">
        <f aca="false">IF(B1799="코스닥", TEXT(C1799,"000000")&amp;".KQ", IF(B1799="코넥스", "N/A",TEXT(C1799,"000000")&amp;".KS"))</f>
        <v>060250.KQ</v>
      </c>
      <c r="O1799" s="5"/>
      <c r="P1799" s="4" t="str">
        <f aca="false">IF(B1799="코스닥", "KOSDAQ:"&amp;TEXT(C1799,"000000"), IF(B1799="코넥스", "N/A","KRX:"&amp;TEXT(C1799,"000000")))</f>
        <v>KOSDAQ:060250</v>
      </c>
      <c r="Q1799" s="5"/>
    </row>
    <row r="1800" customFormat="false" ht="15.75" hidden="false" customHeight="false" outlineLevel="0" collapsed="false">
      <c r="A1800" s="6" t="n">
        <v>1798</v>
      </c>
      <c r="B1800" s="6" t="s">
        <v>21</v>
      </c>
      <c r="C1800" s="7" t="n">
        <v>25550</v>
      </c>
      <c r="D1800" s="6" t="s">
        <v>5436</v>
      </c>
      <c r="E1800" s="7" t="n">
        <v>32401</v>
      </c>
      <c r="F1800" s="6" t="s">
        <v>86</v>
      </c>
      <c r="G1800" s="8" t="n">
        <v>24522254</v>
      </c>
      <c r="H1800" s="8" t="n">
        <v>12261127000</v>
      </c>
      <c r="I1800" s="6" t="n">
        <v>500</v>
      </c>
      <c r="J1800" s="6" t="s">
        <v>17</v>
      </c>
      <c r="K1800" s="6" t="s">
        <v>5437</v>
      </c>
      <c r="L1800" s="6" t="s">
        <v>5438</v>
      </c>
      <c r="M1800" s="3"/>
      <c r="N1800" s="9" t="str">
        <f aca="false">IF(B1800="코스닥", TEXT(C1800,"000000")&amp;".KQ", IF(B1800="코넥스", "N/A",TEXT(C1800,"000000")&amp;".KS"))</f>
        <v>025550.KQ</v>
      </c>
      <c r="O1800" s="5"/>
      <c r="P1800" s="4" t="str">
        <f aca="false">IF(B1800="코스닥", "KOSDAQ:"&amp;TEXT(C1800,"000000"), IF(B1800="코넥스", "N/A","KRX:"&amp;TEXT(C1800,"000000")))</f>
        <v>KOSDAQ:025550</v>
      </c>
      <c r="Q1800" s="5"/>
    </row>
    <row r="1801" customFormat="false" ht="15.75" hidden="false" customHeight="false" outlineLevel="0" collapsed="false">
      <c r="A1801" s="6" t="n">
        <v>1799</v>
      </c>
      <c r="B1801" s="6" t="s">
        <v>21</v>
      </c>
      <c r="C1801" s="7" t="n">
        <v>17890</v>
      </c>
      <c r="D1801" s="6" t="s">
        <v>5439</v>
      </c>
      <c r="E1801" s="7" t="n">
        <v>32004</v>
      </c>
      <c r="F1801" s="6" t="s">
        <v>162</v>
      </c>
      <c r="G1801" s="8" t="n">
        <v>21605760</v>
      </c>
      <c r="H1801" s="8" t="n">
        <v>10802880000</v>
      </c>
      <c r="I1801" s="6" t="n">
        <v>500</v>
      </c>
      <c r="J1801" s="6" t="s">
        <v>17</v>
      </c>
      <c r="K1801" s="6" t="s">
        <v>5440</v>
      </c>
      <c r="L1801" s="6" t="s">
        <v>5441</v>
      </c>
      <c r="M1801" s="3"/>
      <c r="N1801" s="9" t="str">
        <f aca="false">IF(B1801="코스닥", TEXT(C1801,"000000")&amp;".KQ", IF(B1801="코넥스", "N/A",TEXT(C1801,"000000")&amp;".KS"))</f>
        <v>017890.KQ</v>
      </c>
      <c r="O1801" s="5"/>
      <c r="P1801" s="4" t="str">
        <f aca="false">IF(B1801="코스닥", "KOSDAQ:"&amp;TEXT(C1801,"000000"), IF(B1801="코넥스", "N/A","KRX:"&amp;TEXT(C1801,"000000")))</f>
        <v>KOSDAQ:017890</v>
      </c>
      <c r="Q1801" s="5"/>
    </row>
    <row r="1802" customFormat="false" ht="15.75" hidden="false" customHeight="false" outlineLevel="0" collapsed="false">
      <c r="A1802" s="6" t="n">
        <v>1800</v>
      </c>
      <c r="B1802" s="6" t="s">
        <v>21</v>
      </c>
      <c r="C1802" s="7" t="n">
        <v>33430</v>
      </c>
      <c r="D1802" s="6" t="s">
        <v>5442</v>
      </c>
      <c r="E1802" s="7" t="n">
        <v>74607</v>
      </c>
      <c r="F1802" s="6" t="s">
        <v>90</v>
      </c>
      <c r="G1802" s="8" t="n">
        <v>134017050</v>
      </c>
      <c r="H1802" s="8" t="n">
        <v>67008525000</v>
      </c>
      <c r="I1802" s="6" t="n">
        <v>500</v>
      </c>
      <c r="J1802" s="6" t="s">
        <v>17</v>
      </c>
      <c r="K1802" s="6" t="s">
        <v>5443</v>
      </c>
      <c r="L1802" s="6" t="s">
        <v>5444</v>
      </c>
      <c r="M1802" s="3"/>
      <c r="N1802" s="9" t="str">
        <f aca="false">IF(B1802="코스닥", TEXT(C1802,"000000")&amp;".KQ", IF(B1802="코넥스", "N/A",TEXT(C1802,"000000")&amp;".KS"))</f>
        <v>033430.KQ</v>
      </c>
      <c r="O1802" s="5"/>
      <c r="P1802" s="4" t="str">
        <f aca="false">IF(B1802="코스닥", "KOSDAQ:"&amp;TEXT(C1802,"000000"), IF(B1802="코넥스", "N/A","KRX:"&amp;TEXT(C1802,"000000")))</f>
        <v>KOSDAQ:033430</v>
      </c>
      <c r="Q1802" s="5"/>
    </row>
    <row r="1803" customFormat="false" ht="15.75" hidden="false" customHeight="false" outlineLevel="0" collapsed="false">
      <c r="A1803" s="6" t="n">
        <v>1801</v>
      </c>
      <c r="B1803" s="6" t="s">
        <v>21</v>
      </c>
      <c r="C1803" s="7" t="n">
        <v>63570</v>
      </c>
      <c r="D1803" s="6" t="s">
        <v>5445</v>
      </c>
      <c r="E1803" s="7" t="n">
        <v>147509</v>
      </c>
      <c r="F1803" s="6" t="s">
        <v>2218</v>
      </c>
      <c r="G1803" s="8" t="n">
        <v>26015009</v>
      </c>
      <c r="H1803" s="8" t="n">
        <v>13007504500</v>
      </c>
      <c r="I1803" s="6" t="n">
        <v>500</v>
      </c>
      <c r="J1803" s="6" t="s">
        <v>17</v>
      </c>
      <c r="K1803" s="6" t="s">
        <v>5446</v>
      </c>
      <c r="L1803" s="6" t="s">
        <v>2716</v>
      </c>
      <c r="M1803" s="3"/>
      <c r="N1803" s="9" t="str">
        <f aca="false">IF(B1803="코스닥", TEXT(C1803,"000000")&amp;".KQ", IF(B1803="코넥스", "N/A",TEXT(C1803,"000000")&amp;".KS"))</f>
        <v>063570.KQ</v>
      </c>
      <c r="O1803" s="5"/>
      <c r="P1803" s="4" t="str">
        <f aca="false">IF(B1803="코스닥", "KOSDAQ:"&amp;TEXT(C1803,"000000"), IF(B1803="코넥스", "N/A","KRX:"&amp;TEXT(C1803,"000000")))</f>
        <v>KOSDAQ:063570</v>
      </c>
      <c r="Q1803" s="5"/>
    </row>
    <row r="1804" customFormat="false" ht="15.75" hidden="false" customHeight="false" outlineLevel="0" collapsed="false">
      <c r="A1804" s="6" t="n">
        <v>1802</v>
      </c>
      <c r="B1804" s="6" t="s">
        <v>21</v>
      </c>
      <c r="C1804" s="7" t="n">
        <v>41460</v>
      </c>
      <c r="D1804" s="6" t="s">
        <v>5447</v>
      </c>
      <c r="E1804" s="7" t="n">
        <v>105802</v>
      </c>
      <c r="F1804" s="6" t="s">
        <v>235</v>
      </c>
      <c r="G1804" s="8" t="n">
        <v>21459249</v>
      </c>
      <c r="H1804" s="8" t="n">
        <v>10729624500</v>
      </c>
      <c r="I1804" s="6" t="n">
        <v>500</v>
      </c>
      <c r="J1804" s="6" t="s">
        <v>17</v>
      </c>
      <c r="K1804" s="6" t="n">
        <v>230195500</v>
      </c>
      <c r="L1804" s="6" t="s">
        <v>5448</v>
      </c>
      <c r="M1804" s="3"/>
      <c r="N1804" s="9" t="str">
        <f aca="false">IF(B1804="코스닥", TEXT(C1804,"000000")&amp;".KQ", IF(B1804="코넥스", "N/A",TEXT(C1804,"000000")&amp;".KS"))</f>
        <v>041460.KQ</v>
      </c>
      <c r="O1804" s="5"/>
      <c r="P1804" s="4" t="str">
        <f aca="false">IF(B1804="코스닥", "KOSDAQ:"&amp;TEXT(C1804,"000000"), IF(B1804="코넥스", "N/A","KRX:"&amp;TEXT(C1804,"000000")))</f>
        <v>KOSDAQ:041460</v>
      </c>
      <c r="Q1804" s="5"/>
    </row>
    <row r="1805" customFormat="false" ht="15.75" hidden="false" customHeight="false" outlineLevel="0" collapsed="false">
      <c r="A1805" s="6" t="n">
        <v>1803</v>
      </c>
      <c r="B1805" s="6" t="s">
        <v>21</v>
      </c>
      <c r="C1805" s="7" t="n">
        <v>101680</v>
      </c>
      <c r="D1805" s="6" t="s">
        <v>5449</v>
      </c>
      <c r="E1805" s="7" t="n">
        <v>32902</v>
      </c>
      <c r="F1805" s="6" t="s">
        <v>282</v>
      </c>
      <c r="G1805" s="8" t="n">
        <v>8404000</v>
      </c>
      <c r="H1805" s="8" t="n">
        <v>4202000000</v>
      </c>
      <c r="I1805" s="6" t="n">
        <v>500</v>
      </c>
      <c r="J1805" s="6" t="s">
        <v>17</v>
      </c>
      <c r="K1805" s="6" t="s">
        <v>5450</v>
      </c>
      <c r="L1805" s="6" t="s">
        <v>5451</v>
      </c>
      <c r="M1805" s="3"/>
      <c r="N1805" s="9" t="str">
        <f aca="false">IF(B1805="코스닥", TEXT(C1805,"000000")&amp;".KQ", IF(B1805="코넥스", "N/A",TEXT(C1805,"000000")&amp;".KS"))</f>
        <v>101680.KQ</v>
      </c>
      <c r="O1805" s="5"/>
      <c r="P1805" s="4" t="str">
        <f aca="false">IF(B1805="코스닥", "KOSDAQ:"&amp;TEXT(C1805,"000000"), IF(B1805="코넥스", "N/A","KRX:"&amp;TEXT(C1805,"000000")))</f>
        <v>KOSDAQ:101680</v>
      </c>
      <c r="Q1805" s="5"/>
    </row>
    <row r="1806" customFormat="false" ht="15.75" hidden="false" customHeight="false" outlineLevel="0" collapsed="false">
      <c r="A1806" s="6" t="n">
        <v>1804</v>
      </c>
      <c r="B1806" s="6" t="s">
        <v>21</v>
      </c>
      <c r="C1806" s="7" t="n">
        <v>39740</v>
      </c>
      <c r="D1806" s="6" t="s">
        <v>5452</v>
      </c>
      <c r="E1806" s="7" t="n">
        <v>74607</v>
      </c>
      <c r="F1806" s="6" t="s">
        <v>90</v>
      </c>
      <c r="G1806" s="8" t="n">
        <v>8018397</v>
      </c>
      <c r="H1806" s="8" t="n">
        <v>4009198500</v>
      </c>
      <c r="I1806" s="6" t="n">
        <v>500</v>
      </c>
      <c r="J1806" s="6" t="s">
        <v>17</v>
      </c>
      <c r="K1806" s="6" t="s">
        <v>5453</v>
      </c>
      <c r="L1806" s="6" t="s">
        <v>5454</v>
      </c>
      <c r="M1806" s="3"/>
      <c r="N1806" s="9" t="str">
        <f aca="false">IF(B1806="코스닥", TEXT(C1806,"000000")&amp;".KQ", IF(B1806="코넥스", "N/A",TEXT(C1806,"000000")&amp;".KS"))</f>
        <v>039740.KQ</v>
      </c>
      <c r="O1806" s="5"/>
      <c r="P1806" s="4" t="str">
        <f aca="false">IF(B1806="코스닥", "KOSDAQ:"&amp;TEXT(C1806,"000000"), IF(B1806="코넥스", "N/A","KRX:"&amp;TEXT(C1806,"000000")))</f>
        <v>KOSDAQ:039740</v>
      </c>
      <c r="Q1806" s="5"/>
    </row>
    <row r="1807" customFormat="false" ht="15.75" hidden="false" customHeight="false" outlineLevel="0" collapsed="false">
      <c r="A1807" s="6" t="n">
        <v>1805</v>
      </c>
      <c r="B1807" s="6" t="s">
        <v>21</v>
      </c>
      <c r="C1807" s="7" t="n">
        <v>53300</v>
      </c>
      <c r="D1807" s="6" t="s">
        <v>5455</v>
      </c>
      <c r="E1807" s="7" t="n">
        <v>105802</v>
      </c>
      <c r="F1807" s="6" t="s">
        <v>235</v>
      </c>
      <c r="G1807" s="8" t="n">
        <v>26965000</v>
      </c>
      <c r="H1807" s="8" t="n">
        <v>13482500000</v>
      </c>
      <c r="I1807" s="6" t="n">
        <v>500</v>
      </c>
      <c r="J1807" s="6" t="s">
        <v>17</v>
      </c>
      <c r="K1807" s="6" t="s">
        <v>5456</v>
      </c>
      <c r="L1807" s="6" t="s">
        <v>5457</v>
      </c>
      <c r="M1807" s="3"/>
      <c r="N1807" s="9" t="str">
        <f aca="false">IF(B1807="코스닥", TEXT(C1807,"000000")&amp;".KQ", IF(B1807="코넥스", "N/A",TEXT(C1807,"000000")&amp;".KS"))</f>
        <v>053300.KQ</v>
      </c>
      <c r="O1807" s="5"/>
      <c r="P1807" s="4" t="str">
        <f aca="false">IF(B1807="코스닥", "KOSDAQ:"&amp;TEXT(C1807,"000000"), IF(B1807="코넥스", "N/A","KRX:"&amp;TEXT(C1807,"000000")))</f>
        <v>KOSDAQ:053300</v>
      </c>
      <c r="Q1807" s="5"/>
    </row>
    <row r="1808" customFormat="false" ht="15.75" hidden="false" customHeight="false" outlineLevel="0" collapsed="false">
      <c r="A1808" s="6" t="n">
        <v>1806</v>
      </c>
      <c r="B1808" s="6" t="s">
        <v>21</v>
      </c>
      <c r="C1808" s="7" t="n">
        <v>25770</v>
      </c>
      <c r="D1808" s="6" t="s">
        <v>5458</v>
      </c>
      <c r="E1808" s="7" t="n">
        <v>106102</v>
      </c>
      <c r="F1808" s="6" t="s">
        <v>203</v>
      </c>
      <c r="G1808" s="8" t="n">
        <v>38812743</v>
      </c>
      <c r="H1808" s="8" t="n">
        <v>19406371500</v>
      </c>
      <c r="I1808" s="6" t="n">
        <v>500</v>
      </c>
      <c r="J1808" s="6" t="s">
        <v>17</v>
      </c>
      <c r="K1808" s="6" t="s">
        <v>5459</v>
      </c>
      <c r="L1808" s="6" t="s">
        <v>5460</v>
      </c>
      <c r="M1808" s="3"/>
      <c r="N1808" s="9" t="str">
        <f aca="false">IF(B1808="코스닥", TEXT(C1808,"000000")&amp;".KQ", IF(B1808="코넥스", "N/A",TEXT(C1808,"000000")&amp;".KS"))</f>
        <v>025770.KQ</v>
      </c>
      <c r="O1808" s="5"/>
      <c r="P1808" s="4" t="str">
        <f aca="false">IF(B1808="코스닥", "KOSDAQ:"&amp;TEXT(C1808,"000000"), IF(B1808="코넥스", "N/A","KRX:"&amp;TEXT(C1808,"000000")))</f>
        <v>KOSDAQ:025770</v>
      </c>
      <c r="Q1808" s="5"/>
    </row>
    <row r="1809" customFormat="false" ht="15.75" hidden="false" customHeight="false" outlineLevel="0" collapsed="false">
      <c r="A1809" s="6" t="n">
        <v>1807</v>
      </c>
      <c r="B1809" s="6" t="s">
        <v>21</v>
      </c>
      <c r="C1809" s="7" t="n">
        <v>23760</v>
      </c>
      <c r="D1809" s="6" t="s">
        <v>5461</v>
      </c>
      <c r="E1809" s="7" t="n">
        <v>116409</v>
      </c>
      <c r="F1809" s="6" t="s">
        <v>44</v>
      </c>
      <c r="G1809" s="8" t="n">
        <v>168209576</v>
      </c>
      <c r="H1809" s="8" t="n">
        <v>84104788000</v>
      </c>
      <c r="I1809" s="6" t="n">
        <v>500</v>
      </c>
      <c r="J1809" s="6" t="s">
        <v>17</v>
      </c>
      <c r="K1809" s="6" t="s">
        <v>5462</v>
      </c>
      <c r="L1809" s="6" t="s">
        <v>5463</v>
      </c>
      <c r="M1809" s="3"/>
      <c r="N1809" s="9" t="str">
        <f aca="false">IF(B1809="코스닥", TEXT(C1809,"000000")&amp;".KQ", IF(B1809="코넥스", "N/A",TEXT(C1809,"000000")&amp;".KS"))</f>
        <v>023760.KQ</v>
      </c>
      <c r="O1809" s="5"/>
      <c r="P1809" s="4" t="str">
        <f aca="false">IF(B1809="코스닥", "KOSDAQ:"&amp;TEXT(C1809,"000000"), IF(B1809="코넥스", "N/A","KRX:"&amp;TEXT(C1809,"000000")))</f>
        <v>KOSDAQ:023760</v>
      </c>
      <c r="Q1809" s="5"/>
    </row>
    <row r="1810" customFormat="false" ht="15.75" hidden="false" customHeight="false" outlineLevel="0" collapsed="false">
      <c r="A1810" s="6" t="n">
        <v>1808</v>
      </c>
      <c r="B1810" s="6" t="s">
        <v>21</v>
      </c>
      <c r="C1810" s="7" t="n">
        <v>54040</v>
      </c>
      <c r="D1810" s="6" t="s">
        <v>5464</v>
      </c>
      <c r="E1810" s="7" t="n">
        <v>32602</v>
      </c>
      <c r="F1810" s="6" t="s">
        <v>23</v>
      </c>
      <c r="G1810" s="8" t="n">
        <v>16071290</v>
      </c>
      <c r="H1810" s="8" t="n">
        <v>8035645000</v>
      </c>
      <c r="I1810" s="6" t="n">
        <v>500</v>
      </c>
      <c r="J1810" s="6" t="s">
        <v>17</v>
      </c>
      <c r="K1810" s="6" t="s">
        <v>5465</v>
      </c>
      <c r="L1810" s="6" t="s">
        <v>5466</v>
      </c>
      <c r="M1810" s="3"/>
      <c r="N1810" s="9" t="str">
        <f aca="false">IF(B1810="코스닥", TEXT(C1810,"000000")&amp;".KQ", IF(B1810="코넥스", "N/A",TEXT(C1810,"000000")&amp;".KS"))</f>
        <v>054040.KQ</v>
      </c>
      <c r="O1810" s="5"/>
      <c r="P1810" s="4" t="str">
        <f aca="false">IF(B1810="코스닥", "KOSDAQ:"&amp;TEXT(C1810,"000000"), IF(B1810="코넥스", "N/A","KRX:"&amp;TEXT(C1810,"000000")))</f>
        <v>KOSDAQ:054040</v>
      </c>
      <c r="Q1810" s="5"/>
    </row>
    <row r="1811" customFormat="false" ht="15.75" hidden="false" customHeight="false" outlineLevel="0" collapsed="false">
      <c r="A1811" s="6" t="n">
        <v>1809</v>
      </c>
      <c r="B1811" s="6" t="s">
        <v>21</v>
      </c>
      <c r="C1811" s="7" t="n">
        <v>21650</v>
      </c>
      <c r="D1811" s="6" t="s">
        <v>5467</v>
      </c>
      <c r="E1811" s="7" t="n">
        <v>32202</v>
      </c>
      <c r="F1811" s="6" t="s">
        <v>28</v>
      </c>
      <c r="G1811" s="8" t="n">
        <v>9890000</v>
      </c>
      <c r="H1811" s="8" t="n">
        <v>4945000000</v>
      </c>
      <c r="I1811" s="6" t="n">
        <v>500</v>
      </c>
      <c r="J1811" s="6" t="s">
        <v>17</v>
      </c>
      <c r="K1811" s="6" t="s">
        <v>5468</v>
      </c>
      <c r="L1811" s="6" t="s">
        <v>5469</v>
      </c>
      <c r="M1811" s="3"/>
      <c r="N1811" s="9" t="str">
        <f aca="false">IF(B1811="코스닥", TEXT(C1811,"000000")&amp;".KQ", IF(B1811="코넥스", "N/A",TEXT(C1811,"000000")&amp;".KS"))</f>
        <v>021650.KQ</v>
      </c>
      <c r="O1811" s="5"/>
      <c r="P1811" s="4" t="str">
        <f aca="false">IF(B1811="코스닥", "KOSDAQ:"&amp;TEXT(C1811,"000000"), IF(B1811="코넥스", "N/A","KRX:"&amp;TEXT(C1811,"000000")))</f>
        <v>KOSDAQ:021650</v>
      </c>
      <c r="Q1811" s="5"/>
    </row>
    <row r="1812" customFormat="false" ht="15.75" hidden="false" customHeight="false" outlineLevel="0" collapsed="false">
      <c r="A1812" s="6" t="n">
        <v>1810</v>
      </c>
      <c r="B1812" s="6" t="s">
        <v>21</v>
      </c>
      <c r="C1812" s="7" t="n">
        <v>53590</v>
      </c>
      <c r="D1812" s="6" t="s">
        <v>5470</v>
      </c>
      <c r="E1812" s="7" t="n">
        <v>32902</v>
      </c>
      <c r="F1812" s="6" t="s">
        <v>282</v>
      </c>
      <c r="G1812" s="8" t="n">
        <v>29725933</v>
      </c>
      <c r="H1812" s="8" t="n">
        <v>14862966500</v>
      </c>
      <c r="I1812" s="6" t="n">
        <v>500</v>
      </c>
      <c r="J1812" s="6" t="s">
        <v>17</v>
      </c>
      <c r="K1812" s="6" t="s">
        <v>5471</v>
      </c>
      <c r="L1812" s="6" t="s">
        <v>5472</v>
      </c>
      <c r="M1812" s="3"/>
      <c r="N1812" s="9" t="str">
        <f aca="false">IF(B1812="코스닥", TEXT(C1812,"000000")&amp;".KQ", IF(B1812="코넥스", "N/A",TEXT(C1812,"000000")&amp;".KS"))</f>
        <v>053590.KQ</v>
      </c>
      <c r="O1812" s="5"/>
      <c r="P1812" s="4" t="str">
        <f aca="false">IF(B1812="코스닥", "KOSDAQ:"&amp;TEXT(C1812,"000000"), IF(B1812="코넥스", "N/A","KRX:"&amp;TEXT(C1812,"000000")))</f>
        <v>KOSDAQ:053590</v>
      </c>
      <c r="Q1812" s="5"/>
    </row>
    <row r="1813" customFormat="false" ht="15.75" hidden="false" customHeight="false" outlineLevel="0" collapsed="false">
      <c r="A1813" s="6" t="n">
        <v>1811</v>
      </c>
      <c r="B1813" s="6" t="s">
        <v>21</v>
      </c>
      <c r="C1813" s="7" t="n">
        <v>34830</v>
      </c>
      <c r="D1813" s="6" t="s">
        <v>5473</v>
      </c>
      <c r="E1813" s="7" t="n">
        <v>116409</v>
      </c>
      <c r="F1813" s="6" t="s">
        <v>44</v>
      </c>
      <c r="G1813" s="8" t="n">
        <v>252489230</v>
      </c>
      <c r="H1813" s="8" t="n">
        <v>252489230000</v>
      </c>
      <c r="I1813" s="8" t="n">
        <v>1000</v>
      </c>
      <c r="J1813" s="6" t="s">
        <v>17</v>
      </c>
      <c r="K1813" s="6" t="s">
        <v>5474</v>
      </c>
      <c r="L1813" s="6" t="s">
        <v>5475</v>
      </c>
      <c r="M1813" s="3"/>
      <c r="N1813" s="9" t="str">
        <f aca="false">IF(B1813="코스닥", TEXT(C1813,"000000")&amp;".KQ", IF(B1813="코넥스", "N/A",TEXT(C1813,"000000")&amp;".KS"))</f>
        <v>034830.KQ</v>
      </c>
      <c r="O1813" s="5"/>
      <c r="P1813" s="4" t="str">
        <f aca="false">IF(B1813="코스닥", "KOSDAQ:"&amp;TEXT(C1813,"000000"), IF(B1813="코넥스", "N/A","KRX:"&amp;TEXT(C1813,"000000")))</f>
        <v>KOSDAQ:034830</v>
      </c>
      <c r="Q1813" s="5"/>
    </row>
    <row r="1814" customFormat="false" ht="15.75" hidden="false" customHeight="false" outlineLevel="0" collapsed="false">
      <c r="A1814" s="6" t="n">
        <v>1812</v>
      </c>
      <c r="B1814" s="6" t="s">
        <v>21</v>
      </c>
      <c r="C1814" s="7" t="n">
        <v>37230</v>
      </c>
      <c r="D1814" s="6" t="s">
        <v>5476</v>
      </c>
      <c r="E1814" s="7" t="n">
        <v>31702</v>
      </c>
      <c r="F1814" s="6" t="s">
        <v>151</v>
      </c>
      <c r="G1814" s="8" t="n">
        <v>25000000</v>
      </c>
      <c r="H1814" s="8" t="n">
        <v>12500000000</v>
      </c>
      <c r="I1814" s="6" t="n">
        <v>500</v>
      </c>
      <c r="J1814" s="6" t="s">
        <v>17</v>
      </c>
      <c r="K1814" s="6" t="s">
        <v>5477</v>
      </c>
      <c r="L1814" s="6" t="s">
        <v>5478</v>
      </c>
      <c r="M1814" s="3"/>
      <c r="N1814" s="9" t="str">
        <f aca="false">IF(B1814="코스닥", TEXT(C1814,"000000")&amp;".KQ", IF(B1814="코넥스", "N/A",TEXT(C1814,"000000")&amp;".KS"))</f>
        <v>037230.KQ</v>
      </c>
      <c r="O1814" s="5"/>
      <c r="P1814" s="4" t="str">
        <f aca="false">IF(B1814="코스닥", "KOSDAQ:"&amp;TEXT(C1814,"000000"), IF(B1814="코넥스", "N/A","KRX:"&amp;TEXT(C1814,"000000")))</f>
        <v>KOSDAQ:037230</v>
      </c>
      <c r="Q1814" s="5"/>
    </row>
    <row r="1815" customFormat="false" ht="15.75" hidden="false" customHeight="false" outlineLevel="0" collapsed="false">
      <c r="A1815" s="6" t="n">
        <v>1813</v>
      </c>
      <c r="B1815" s="6" t="s">
        <v>21</v>
      </c>
      <c r="C1815" s="7" t="n">
        <v>30520</v>
      </c>
      <c r="D1815" s="6" t="s">
        <v>5479</v>
      </c>
      <c r="E1815" s="7" t="n">
        <v>105802</v>
      </c>
      <c r="F1815" s="6" t="s">
        <v>235</v>
      </c>
      <c r="G1815" s="8" t="n">
        <v>23082211</v>
      </c>
      <c r="H1815" s="8" t="n">
        <v>12202162500</v>
      </c>
      <c r="I1815" s="6" t="n">
        <v>500</v>
      </c>
      <c r="J1815" s="6" t="s">
        <v>17</v>
      </c>
      <c r="K1815" s="6" t="s">
        <v>5480</v>
      </c>
      <c r="L1815" s="6" t="s">
        <v>5481</v>
      </c>
      <c r="M1815" s="3"/>
      <c r="N1815" s="9" t="str">
        <f aca="false">IF(B1815="코스닥", TEXT(C1815,"000000")&amp;".KQ", IF(B1815="코넥스", "N/A",TEXT(C1815,"000000")&amp;".KS"))</f>
        <v>030520.KQ</v>
      </c>
      <c r="O1815" s="5"/>
      <c r="P1815" s="4" t="str">
        <f aca="false">IF(B1815="코스닥", "KOSDAQ:"&amp;TEXT(C1815,"000000"), IF(B1815="코넥스", "N/A","KRX:"&amp;TEXT(C1815,"000000")))</f>
        <v>KOSDAQ:030520</v>
      </c>
      <c r="Q1815" s="5"/>
    </row>
    <row r="1816" customFormat="false" ht="15.75" hidden="false" customHeight="false" outlineLevel="0" collapsed="false">
      <c r="A1816" s="6" t="n">
        <v>1814</v>
      </c>
      <c r="B1816" s="6" t="s">
        <v>21</v>
      </c>
      <c r="C1816" s="7" t="n">
        <v>52600</v>
      </c>
      <c r="D1816" s="6" t="s">
        <v>5482</v>
      </c>
      <c r="E1816" s="7" t="n">
        <v>106102</v>
      </c>
      <c r="F1816" s="6" t="s">
        <v>203</v>
      </c>
      <c r="G1816" s="8" t="n">
        <v>11563700</v>
      </c>
      <c r="H1816" s="8" t="n">
        <v>5781850000</v>
      </c>
      <c r="I1816" s="6" t="n">
        <v>500</v>
      </c>
      <c r="J1816" s="6" t="s">
        <v>17</v>
      </c>
      <c r="K1816" s="6" t="s">
        <v>5483</v>
      </c>
      <c r="L1816" s="6" t="s">
        <v>5484</v>
      </c>
      <c r="M1816" s="3"/>
      <c r="N1816" s="9" t="str">
        <f aca="false">IF(B1816="코스닥", TEXT(C1816,"000000")&amp;".KQ", IF(B1816="코넥스", "N/A",TEXT(C1816,"000000")&amp;".KS"))</f>
        <v>052600.KQ</v>
      </c>
      <c r="O1816" s="5"/>
      <c r="P1816" s="4" t="str">
        <f aca="false">IF(B1816="코스닥", "KOSDAQ:"&amp;TEXT(C1816,"000000"), IF(B1816="코넥스", "N/A","KRX:"&amp;TEXT(C1816,"000000")))</f>
        <v>KOSDAQ:052600</v>
      </c>
      <c r="Q1816" s="5"/>
    </row>
    <row r="1817" customFormat="false" ht="15.75" hidden="false" customHeight="false" outlineLevel="0" collapsed="false">
      <c r="A1817" s="6" t="n">
        <v>1815</v>
      </c>
      <c r="B1817" s="6" t="s">
        <v>21</v>
      </c>
      <c r="C1817" s="7" t="n">
        <v>92460</v>
      </c>
      <c r="D1817" s="6" t="s">
        <v>5485</v>
      </c>
      <c r="E1817" s="7" t="n">
        <v>33101</v>
      </c>
      <c r="F1817" s="6" t="s">
        <v>598</v>
      </c>
      <c r="G1817" s="8" t="n">
        <v>9768593</v>
      </c>
      <c r="H1817" s="8" t="n">
        <v>4884296500</v>
      </c>
      <c r="I1817" s="6" t="n">
        <v>500</v>
      </c>
      <c r="J1817" s="6" t="s">
        <v>17</v>
      </c>
      <c r="K1817" s="6" t="s">
        <v>5486</v>
      </c>
      <c r="L1817" s="6" t="s">
        <v>5487</v>
      </c>
      <c r="M1817" s="3"/>
      <c r="N1817" s="9" t="str">
        <f aca="false">IF(B1817="코스닥", TEXT(C1817,"000000")&amp;".KQ", IF(B1817="코넥스", "N/A",TEXT(C1817,"000000")&amp;".KS"))</f>
        <v>092460.KQ</v>
      </c>
      <c r="O1817" s="5"/>
      <c r="P1817" s="4" t="str">
        <f aca="false">IF(B1817="코스닥", "KOSDAQ:"&amp;TEXT(C1817,"000000"), IF(B1817="코넥스", "N/A","KRX:"&amp;TEXT(C1817,"000000")))</f>
        <v>KOSDAQ:092460</v>
      </c>
      <c r="Q1817" s="5"/>
    </row>
    <row r="1818" customFormat="false" ht="15.75" hidden="false" customHeight="false" outlineLevel="0" collapsed="false">
      <c r="A1818" s="6" t="n">
        <v>1816</v>
      </c>
      <c r="B1818" s="6" t="s">
        <v>21</v>
      </c>
      <c r="C1818" s="7" t="n">
        <v>47080</v>
      </c>
      <c r="D1818" s="6" t="s">
        <v>5488</v>
      </c>
      <c r="E1818" s="7" t="n">
        <v>105802</v>
      </c>
      <c r="F1818" s="6" t="s">
        <v>235</v>
      </c>
      <c r="G1818" s="8" t="n">
        <v>23134764</v>
      </c>
      <c r="H1818" s="8" t="n">
        <v>11567382000</v>
      </c>
      <c r="I1818" s="6" t="n">
        <v>500</v>
      </c>
      <c r="J1818" s="6" t="s">
        <v>17</v>
      </c>
      <c r="K1818" s="6" t="s">
        <v>5489</v>
      </c>
      <c r="L1818" s="6" t="s">
        <v>5490</v>
      </c>
      <c r="M1818" s="3"/>
      <c r="N1818" s="9" t="str">
        <f aca="false">IF(B1818="코스닥", TEXT(C1818,"000000")&amp;".KQ", IF(B1818="코넥스", "N/A",TEXT(C1818,"000000")&amp;".KS"))</f>
        <v>047080.KQ</v>
      </c>
      <c r="O1818" s="5"/>
      <c r="P1818" s="4" t="str">
        <f aca="false">IF(B1818="코스닥", "KOSDAQ:"&amp;TEXT(C1818,"000000"), IF(B1818="코넥스", "N/A","KRX:"&amp;TEXT(C1818,"000000")))</f>
        <v>KOSDAQ:047080</v>
      </c>
      <c r="Q1818" s="5"/>
    </row>
    <row r="1819" customFormat="false" ht="15.75" hidden="false" customHeight="false" outlineLevel="0" collapsed="false">
      <c r="A1819" s="6" t="n">
        <v>1817</v>
      </c>
      <c r="B1819" s="6" t="s">
        <v>21</v>
      </c>
      <c r="C1819" s="7" t="n">
        <v>81970</v>
      </c>
      <c r="D1819" s="6" t="s">
        <v>5491</v>
      </c>
      <c r="E1819" s="7" t="n">
        <v>105802</v>
      </c>
      <c r="F1819" s="6" t="s">
        <v>235</v>
      </c>
      <c r="G1819" s="8" t="n">
        <v>5760000</v>
      </c>
      <c r="H1819" s="8" t="n">
        <v>2880000000</v>
      </c>
      <c r="I1819" s="6" t="n">
        <v>500</v>
      </c>
      <c r="J1819" s="6" t="s">
        <v>17</v>
      </c>
      <c r="K1819" s="6" t="s">
        <v>5492</v>
      </c>
      <c r="L1819" s="6" t="s">
        <v>5493</v>
      </c>
      <c r="M1819" s="3"/>
      <c r="N1819" s="9" t="str">
        <f aca="false">IF(B1819="코스닥", TEXT(C1819,"000000")&amp;".KQ", IF(B1819="코넥스", "N/A",TEXT(C1819,"000000")&amp;".KS"))</f>
        <v>081970.KQ</v>
      </c>
      <c r="O1819" s="5"/>
      <c r="P1819" s="4" t="str">
        <f aca="false">IF(B1819="코스닥", "KOSDAQ:"&amp;TEXT(C1819,"000000"), IF(B1819="코넥스", "N/A","KRX:"&amp;TEXT(C1819,"000000")))</f>
        <v>KOSDAQ:081970</v>
      </c>
      <c r="Q1819" s="5"/>
    </row>
    <row r="1820" customFormat="false" ht="15.75" hidden="false" customHeight="false" outlineLevel="0" collapsed="false">
      <c r="A1820" s="6" t="n">
        <v>1818</v>
      </c>
      <c r="B1820" s="6" t="s">
        <v>21</v>
      </c>
      <c r="C1820" s="7" t="n">
        <v>99660</v>
      </c>
      <c r="D1820" s="6" t="s">
        <v>5494</v>
      </c>
      <c r="E1820" s="7" t="n">
        <v>32501</v>
      </c>
      <c r="F1820" s="6" t="s">
        <v>739</v>
      </c>
      <c r="G1820" s="8" t="n">
        <v>34887602</v>
      </c>
      <c r="H1820" s="8" t="n">
        <v>17443801000</v>
      </c>
      <c r="I1820" s="6" t="n">
        <v>500</v>
      </c>
      <c r="J1820" s="6" t="s">
        <v>17</v>
      </c>
      <c r="K1820" s="6" t="s">
        <v>5495</v>
      </c>
      <c r="L1820" s="6" t="s">
        <v>5496</v>
      </c>
      <c r="M1820" s="3"/>
      <c r="N1820" s="9" t="str">
        <f aca="false">IF(B1820="코스닥", TEXT(C1820,"000000")&amp;".KQ", IF(B1820="코넥스", "N/A",TEXT(C1820,"000000")&amp;".KS"))</f>
        <v>099660.KQ</v>
      </c>
      <c r="O1820" s="5"/>
      <c r="P1820" s="4" t="str">
        <f aca="false">IF(B1820="코스닥", "KOSDAQ:"&amp;TEXT(C1820,"000000"), IF(B1820="코넥스", "N/A","KRX:"&amp;TEXT(C1820,"000000")))</f>
        <v>KOSDAQ:099660</v>
      </c>
      <c r="Q1820" s="5"/>
    </row>
    <row r="1821" customFormat="false" ht="15.75" hidden="false" customHeight="false" outlineLevel="0" collapsed="false">
      <c r="A1821" s="6" t="n">
        <v>1819</v>
      </c>
      <c r="B1821" s="6" t="s">
        <v>21</v>
      </c>
      <c r="C1821" s="7" t="n">
        <v>70590</v>
      </c>
      <c r="D1821" s="6" t="s">
        <v>5497</v>
      </c>
      <c r="E1821" s="7" t="n">
        <v>106201</v>
      </c>
      <c r="F1821" s="6" t="s">
        <v>286</v>
      </c>
      <c r="G1821" s="8" t="n">
        <v>13788521</v>
      </c>
      <c r="H1821" s="8" t="n">
        <v>6894260500</v>
      </c>
      <c r="I1821" s="6" t="n">
        <v>500</v>
      </c>
      <c r="J1821" s="6" t="s">
        <v>17</v>
      </c>
      <c r="K1821" s="6" t="s">
        <v>5498</v>
      </c>
      <c r="L1821" s="6" t="s">
        <v>5499</v>
      </c>
      <c r="M1821" s="3"/>
      <c r="N1821" s="9" t="str">
        <f aca="false">IF(B1821="코스닥", TEXT(C1821,"000000")&amp;".KQ", IF(B1821="코넥스", "N/A",TEXT(C1821,"000000")&amp;".KS"))</f>
        <v>070590.KQ</v>
      </c>
      <c r="O1821" s="5"/>
      <c r="P1821" s="4" t="str">
        <f aca="false">IF(B1821="코스닥", "KOSDAQ:"&amp;TEXT(C1821,"000000"), IF(B1821="코넥스", "N/A","KRX:"&amp;TEXT(C1821,"000000")))</f>
        <v>KOSDAQ:070590</v>
      </c>
      <c r="Q1821" s="5"/>
    </row>
    <row r="1822" customFormat="false" ht="15.75" hidden="false" customHeight="false" outlineLevel="0" collapsed="false">
      <c r="A1822" s="6" t="n">
        <v>1820</v>
      </c>
      <c r="B1822" s="6" t="s">
        <v>21</v>
      </c>
      <c r="C1822" s="7" t="n">
        <v>42520</v>
      </c>
      <c r="D1822" s="6" t="s">
        <v>5500</v>
      </c>
      <c r="E1822" s="7" t="n">
        <v>32103</v>
      </c>
      <c r="F1822" s="6" t="s">
        <v>2708</v>
      </c>
      <c r="G1822" s="8" t="n">
        <v>9857857</v>
      </c>
      <c r="H1822" s="8" t="n">
        <v>4928928500</v>
      </c>
      <c r="I1822" s="6" t="n">
        <v>500</v>
      </c>
      <c r="J1822" s="6" t="s">
        <v>17</v>
      </c>
      <c r="K1822" s="6" t="s">
        <v>5501</v>
      </c>
      <c r="L1822" s="6" t="s">
        <v>5502</v>
      </c>
      <c r="M1822" s="3"/>
      <c r="N1822" s="9" t="str">
        <f aca="false">IF(B1822="코스닥", TEXT(C1822,"000000")&amp;".KQ", IF(B1822="코넥스", "N/A",TEXT(C1822,"000000")&amp;".KS"))</f>
        <v>042520.KQ</v>
      </c>
      <c r="O1822" s="5"/>
      <c r="P1822" s="4" t="str">
        <f aca="false">IF(B1822="코스닥", "KOSDAQ:"&amp;TEXT(C1822,"000000"), IF(B1822="코넥스", "N/A","KRX:"&amp;TEXT(C1822,"000000")))</f>
        <v>KOSDAQ:042520</v>
      </c>
      <c r="Q1822" s="5"/>
    </row>
    <row r="1823" customFormat="false" ht="15.75" hidden="false" customHeight="false" outlineLevel="0" collapsed="false">
      <c r="A1823" s="6" t="n">
        <v>1821</v>
      </c>
      <c r="B1823" s="6" t="s">
        <v>21</v>
      </c>
      <c r="C1823" s="7" t="n">
        <v>78350</v>
      </c>
      <c r="D1823" s="6" t="s">
        <v>5503</v>
      </c>
      <c r="E1823" s="7" t="n">
        <v>32601</v>
      </c>
      <c r="F1823" s="6" t="s">
        <v>147</v>
      </c>
      <c r="G1823" s="8" t="n">
        <v>10000000</v>
      </c>
      <c r="H1823" s="8" t="n">
        <v>5000000000</v>
      </c>
      <c r="I1823" s="6" t="n">
        <v>500</v>
      </c>
      <c r="J1823" s="6" t="s">
        <v>17</v>
      </c>
      <c r="K1823" s="6" t="s">
        <v>5504</v>
      </c>
      <c r="L1823" s="6" t="s">
        <v>5505</v>
      </c>
      <c r="M1823" s="3"/>
      <c r="N1823" s="9" t="str">
        <f aca="false">IF(B1823="코스닥", TEXT(C1823,"000000")&amp;".KQ", IF(B1823="코넥스", "N/A",TEXT(C1823,"000000")&amp;".KS"))</f>
        <v>078350.KQ</v>
      </c>
      <c r="O1823" s="5"/>
      <c r="P1823" s="4" t="str">
        <f aca="false">IF(B1823="코스닥", "KOSDAQ:"&amp;TEXT(C1823,"000000"), IF(B1823="코넥스", "N/A","KRX:"&amp;TEXT(C1823,"000000")))</f>
        <v>KOSDAQ:078350</v>
      </c>
      <c r="Q1823" s="5"/>
    </row>
    <row r="1824" customFormat="false" ht="15.75" hidden="false" customHeight="false" outlineLevel="0" collapsed="false">
      <c r="A1824" s="6" t="n">
        <v>1822</v>
      </c>
      <c r="B1824" s="6" t="s">
        <v>21</v>
      </c>
      <c r="C1824" s="7" t="n">
        <v>45100</v>
      </c>
      <c r="D1824" s="6" t="s">
        <v>5506</v>
      </c>
      <c r="E1824" s="7" t="n">
        <v>137201</v>
      </c>
      <c r="F1824" s="6" t="s">
        <v>684</v>
      </c>
      <c r="G1824" s="8" t="n">
        <v>18000000</v>
      </c>
      <c r="H1824" s="8" t="n">
        <v>9000000000</v>
      </c>
      <c r="I1824" s="6" t="n">
        <v>500</v>
      </c>
      <c r="J1824" s="6" t="s">
        <v>17</v>
      </c>
      <c r="K1824" s="6" t="s">
        <v>5507</v>
      </c>
      <c r="L1824" s="6" t="s">
        <v>5508</v>
      </c>
      <c r="M1824" s="3"/>
      <c r="N1824" s="9" t="str">
        <f aca="false">IF(B1824="코스닥", TEXT(C1824,"000000")&amp;".KQ", IF(B1824="코넥스", "N/A",TEXT(C1824,"000000")&amp;".KS"))</f>
        <v>045100.KQ</v>
      </c>
      <c r="O1824" s="5"/>
      <c r="P1824" s="4" t="str">
        <f aca="false">IF(B1824="코스닥", "KOSDAQ:"&amp;TEXT(C1824,"000000"), IF(B1824="코넥스", "N/A","KRX:"&amp;TEXT(C1824,"000000")))</f>
        <v>KOSDAQ:045100</v>
      </c>
      <c r="Q1824" s="5"/>
    </row>
    <row r="1825" customFormat="false" ht="15.75" hidden="false" customHeight="false" outlineLevel="0" collapsed="false">
      <c r="A1825" s="6" t="n">
        <v>1823</v>
      </c>
      <c r="B1825" s="6" t="s">
        <v>21</v>
      </c>
      <c r="C1825" s="7" t="n">
        <v>64090</v>
      </c>
      <c r="D1825" s="6" t="s">
        <v>5509</v>
      </c>
      <c r="E1825" s="7" t="n">
        <v>32604</v>
      </c>
      <c r="F1825" s="6" t="s">
        <v>210</v>
      </c>
      <c r="G1825" s="8" t="n">
        <v>22258402</v>
      </c>
      <c r="H1825" s="8" t="n">
        <v>11129201000</v>
      </c>
      <c r="I1825" s="6" t="n">
        <v>500</v>
      </c>
      <c r="J1825" s="6" t="s">
        <v>17</v>
      </c>
      <c r="K1825" s="6" t="s">
        <v>5510</v>
      </c>
      <c r="L1825" s="6" t="s">
        <v>5511</v>
      </c>
      <c r="M1825" s="3"/>
      <c r="N1825" s="9" t="str">
        <f aca="false">IF(B1825="코스닥", TEXT(C1825,"000000")&amp;".KQ", IF(B1825="코넥스", "N/A",TEXT(C1825,"000000")&amp;".KS"))</f>
        <v>064090.KQ</v>
      </c>
      <c r="O1825" s="5"/>
      <c r="P1825" s="4" t="str">
        <f aca="false">IF(B1825="코스닥", "KOSDAQ:"&amp;TEXT(C1825,"000000"), IF(B1825="코넥스", "N/A","KRX:"&amp;TEXT(C1825,"000000")))</f>
        <v>KOSDAQ:064090</v>
      </c>
      <c r="Q1825" s="5"/>
    </row>
    <row r="1826" customFormat="false" ht="15.75" hidden="false" customHeight="false" outlineLevel="0" collapsed="false">
      <c r="A1826" s="6" t="n">
        <v>1824</v>
      </c>
      <c r="B1826" s="6" t="s">
        <v>21</v>
      </c>
      <c r="C1826" s="7" t="n">
        <v>46110</v>
      </c>
      <c r="D1826" s="6" t="s">
        <v>5512</v>
      </c>
      <c r="E1826" s="7" t="n">
        <v>106301</v>
      </c>
      <c r="F1826" s="6" t="s">
        <v>231</v>
      </c>
      <c r="G1826" s="8" t="n">
        <v>11954227</v>
      </c>
      <c r="H1826" s="8" t="n">
        <v>5977113500</v>
      </c>
      <c r="I1826" s="6" t="n">
        <v>500</v>
      </c>
      <c r="J1826" s="6" t="s">
        <v>17</v>
      </c>
      <c r="K1826" s="6" t="s">
        <v>5513</v>
      </c>
      <c r="L1826" s="6" t="s">
        <v>5514</v>
      </c>
      <c r="M1826" s="3"/>
      <c r="N1826" s="9" t="str">
        <f aca="false">IF(B1826="코스닥", TEXT(C1826,"000000")&amp;".KQ", IF(B1826="코넥스", "N/A",TEXT(C1826,"000000")&amp;".KS"))</f>
        <v>046110.KQ</v>
      </c>
      <c r="O1826" s="5"/>
      <c r="P1826" s="4" t="str">
        <f aca="false">IF(B1826="코스닥", "KOSDAQ:"&amp;TEXT(C1826,"000000"), IF(B1826="코넥스", "N/A","KRX:"&amp;TEXT(C1826,"000000")))</f>
        <v>KOSDAQ:046110</v>
      </c>
      <c r="Q1826" s="5"/>
    </row>
    <row r="1827" customFormat="false" ht="15.75" hidden="false" customHeight="false" outlineLevel="0" collapsed="false">
      <c r="A1827" s="6" t="n">
        <v>1825</v>
      </c>
      <c r="B1827" s="6" t="s">
        <v>21</v>
      </c>
      <c r="C1827" s="7" t="n">
        <v>24740</v>
      </c>
      <c r="D1827" s="6" t="s">
        <v>5515</v>
      </c>
      <c r="E1827" s="7" t="n">
        <v>33003</v>
      </c>
      <c r="F1827" s="6" t="s">
        <v>254</v>
      </c>
      <c r="G1827" s="8" t="n">
        <v>13152000</v>
      </c>
      <c r="H1827" s="8" t="n">
        <v>6576000000</v>
      </c>
      <c r="I1827" s="6" t="n">
        <v>500</v>
      </c>
      <c r="J1827" s="6" t="s">
        <v>17</v>
      </c>
      <c r="K1827" s="6" t="s">
        <v>5516</v>
      </c>
      <c r="L1827" s="6" t="s">
        <v>5517</v>
      </c>
      <c r="M1827" s="3"/>
      <c r="N1827" s="9" t="str">
        <f aca="false">IF(B1827="코스닥", TEXT(C1827,"000000")&amp;".KQ", IF(B1827="코넥스", "N/A",TEXT(C1827,"000000")&amp;".KS"))</f>
        <v>024740.KQ</v>
      </c>
      <c r="O1827" s="5"/>
      <c r="P1827" s="4" t="str">
        <f aca="false">IF(B1827="코스닥", "KOSDAQ:"&amp;TEXT(C1827,"000000"), IF(B1827="코넥스", "N/A","KRX:"&amp;TEXT(C1827,"000000")))</f>
        <v>KOSDAQ:024740</v>
      </c>
      <c r="Q1827" s="5"/>
    </row>
    <row r="1828" customFormat="false" ht="15.75" hidden="false" customHeight="false" outlineLevel="0" collapsed="false">
      <c r="A1828" s="6" t="n">
        <v>1826</v>
      </c>
      <c r="B1828" s="6" t="s">
        <v>21</v>
      </c>
      <c r="C1828" s="7" t="n">
        <v>5860</v>
      </c>
      <c r="D1828" s="6" t="s">
        <v>5518</v>
      </c>
      <c r="E1828" s="7" t="n">
        <v>31008</v>
      </c>
      <c r="F1828" s="6" t="s">
        <v>1184</v>
      </c>
      <c r="G1828" s="8" t="n">
        <v>31930685</v>
      </c>
      <c r="H1828" s="8" t="n">
        <v>15965342500</v>
      </c>
      <c r="I1828" s="6" t="n">
        <v>500</v>
      </c>
      <c r="J1828" s="6" t="s">
        <v>17</v>
      </c>
      <c r="K1828" s="6" t="s">
        <v>5519</v>
      </c>
      <c r="L1828" s="6" t="s">
        <v>5520</v>
      </c>
      <c r="M1828" s="3"/>
      <c r="N1828" s="9" t="str">
        <f aca="false">IF(B1828="코스닥", TEXT(C1828,"000000")&amp;".KQ", IF(B1828="코넥스", "N/A",TEXT(C1828,"000000")&amp;".KS"))</f>
        <v>005860.KQ</v>
      </c>
      <c r="O1828" s="5"/>
      <c r="P1828" s="4" t="str">
        <f aca="false">IF(B1828="코스닥", "KOSDAQ:"&amp;TEXT(C1828,"000000"), IF(B1828="코넥스", "N/A","KRX:"&amp;TEXT(C1828,"000000")))</f>
        <v>KOSDAQ:005860</v>
      </c>
      <c r="Q1828" s="5"/>
    </row>
    <row r="1829" customFormat="false" ht="15.75" hidden="false" customHeight="false" outlineLevel="0" collapsed="false">
      <c r="A1829" s="6" t="n">
        <v>1827</v>
      </c>
      <c r="B1829" s="6" t="s">
        <v>21</v>
      </c>
      <c r="C1829" s="7" t="n">
        <v>123840</v>
      </c>
      <c r="D1829" s="6" t="s">
        <v>5521</v>
      </c>
      <c r="E1829" s="7" t="n">
        <v>32902</v>
      </c>
      <c r="F1829" s="6" t="s">
        <v>282</v>
      </c>
      <c r="G1829" s="8" t="n">
        <v>31943639</v>
      </c>
      <c r="H1829" s="8" t="n">
        <v>3194363900</v>
      </c>
      <c r="I1829" s="6" t="n">
        <v>100</v>
      </c>
      <c r="J1829" s="6" t="s">
        <v>17</v>
      </c>
      <c r="K1829" s="6" t="s">
        <v>5522</v>
      </c>
      <c r="L1829" s="6" t="s">
        <v>5523</v>
      </c>
      <c r="M1829" s="3"/>
      <c r="N1829" s="9" t="str">
        <f aca="false">IF(B1829="코스닥", TEXT(C1829,"000000")&amp;".KQ", IF(B1829="코넥스", "N/A",TEXT(C1829,"000000")&amp;".KS"))</f>
        <v>123840.KQ</v>
      </c>
      <c r="O1829" s="5"/>
      <c r="P1829" s="4" t="str">
        <f aca="false">IF(B1829="코스닥", "KOSDAQ:"&amp;TEXT(C1829,"000000"), IF(B1829="코넥스", "N/A","KRX:"&amp;TEXT(C1829,"000000")))</f>
        <v>KOSDAQ:123840</v>
      </c>
      <c r="Q1829" s="5"/>
    </row>
    <row r="1830" customFormat="false" ht="15.75" hidden="false" customHeight="false" outlineLevel="0" collapsed="false">
      <c r="A1830" s="6" t="n">
        <v>1828</v>
      </c>
      <c r="B1830" s="6" t="s">
        <v>21</v>
      </c>
      <c r="C1830" s="7" t="n">
        <v>7770</v>
      </c>
      <c r="D1830" s="6" t="s">
        <v>5524</v>
      </c>
      <c r="E1830" s="7" t="n">
        <v>32001</v>
      </c>
      <c r="F1830" s="6" t="s">
        <v>155</v>
      </c>
      <c r="G1830" s="8" t="n">
        <v>3510000</v>
      </c>
      <c r="H1830" s="8" t="n">
        <v>1755000000</v>
      </c>
      <c r="I1830" s="6" t="n">
        <v>500</v>
      </c>
      <c r="J1830" s="6" t="s">
        <v>17</v>
      </c>
      <c r="K1830" s="6" t="s">
        <v>5525</v>
      </c>
      <c r="L1830" s="6" t="s">
        <v>5526</v>
      </c>
      <c r="M1830" s="3"/>
      <c r="N1830" s="9" t="str">
        <f aca="false">IF(B1830="코스닥", TEXT(C1830,"000000")&amp;".KQ", IF(B1830="코넥스", "N/A",TEXT(C1830,"000000")&amp;".KS"))</f>
        <v>007770.KQ</v>
      </c>
      <c r="O1830" s="5"/>
      <c r="P1830" s="4" t="str">
        <f aca="false">IF(B1830="코스닥", "KOSDAQ:"&amp;TEXT(C1830,"000000"), IF(B1830="코넥스", "N/A","KRX:"&amp;TEXT(C1830,"000000")))</f>
        <v>KOSDAQ:007770</v>
      </c>
      <c r="Q1830" s="5"/>
    </row>
    <row r="1831" customFormat="false" ht="15.75" hidden="false" customHeight="false" outlineLevel="0" collapsed="false">
      <c r="A1831" s="6" t="n">
        <v>1829</v>
      </c>
      <c r="B1831" s="6" t="s">
        <v>21</v>
      </c>
      <c r="C1831" s="7" t="n">
        <v>61460</v>
      </c>
      <c r="D1831" s="6" t="s">
        <v>5527</v>
      </c>
      <c r="E1831" s="7" t="n">
        <v>32202</v>
      </c>
      <c r="F1831" s="6" t="s">
        <v>28</v>
      </c>
      <c r="G1831" s="8" t="n">
        <v>82462958</v>
      </c>
      <c r="H1831" s="8" t="n">
        <v>41231479000</v>
      </c>
      <c r="I1831" s="6" t="n">
        <v>500</v>
      </c>
      <c r="J1831" s="6" t="s">
        <v>17</v>
      </c>
      <c r="K1831" s="6" t="s">
        <v>5528</v>
      </c>
      <c r="L1831" s="6" t="s">
        <v>5529</v>
      </c>
      <c r="M1831" s="3"/>
      <c r="N1831" s="9" t="str">
        <f aca="false">IF(B1831="코스닥", TEXT(C1831,"000000")&amp;".KQ", IF(B1831="코넥스", "N/A",TEXT(C1831,"000000")&amp;".KS"))</f>
        <v>061460.KQ</v>
      </c>
      <c r="O1831" s="5"/>
      <c r="P1831" s="4" t="str">
        <f aca="false">IF(B1831="코스닥", "KOSDAQ:"&amp;TEXT(C1831,"000000"), IF(B1831="코넥스", "N/A","KRX:"&amp;TEXT(C1831,"000000")))</f>
        <v>KOSDAQ:061460</v>
      </c>
      <c r="Q1831" s="5"/>
    </row>
    <row r="1832" customFormat="false" ht="15.75" hidden="false" customHeight="false" outlineLevel="0" collapsed="false">
      <c r="A1832" s="6" t="n">
        <v>1830</v>
      </c>
      <c r="B1832" s="6" t="s">
        <v>21</v>
      </c>
      <c r="C1832" s="7" t="n">
        <v>79170</v>
      </c>
      <c r="D1832" s="6" t="s">
        <v>5530</v>
      </c>
      <c r="E1832" s="7" t="n">
        <v>32402</v>
      </c>
      <c r="F1832" s="6" t="s">
        <v>384</v>
      </c>
      <c r="G1832" s="8" t="n">
        <v>5200000</v>
      </c>
      <c r="H1832" s="8" t="n">
        <v>2600000000</v>
      </c>
      <c r="I1832" s="6" t="n">
        <v>500</v>
      </c>
      <c r="J1832" s="6" t="s">
        <v>17</v>
      </c>
      <c r="K1832" s="6" t="s">
        <v>5531</v>
      </c>
      <c r="L1832" s="6" t="s">
        <v>5532</v>
      </c>
      <c r="M1832" s="3"/>
      <c r="N1832" s="9" t="str">
        <f aca="false">IF(B1832="코스닥", TEXT(C1832,"000000")&amp;".KQ", IF(B1832="코넥스", "N/A",TEXT(C1832,"000000")&amp;".KS"))</f>
        <v>079170.KQ</v>
      </c>
      <c r="O1832" s="5"/>
      <c r="P1832" s="4" t="str">
        <f aca="false">IF(B1832="코스닥", "KOSDAQ:"&amp;TEXT(C1832,"000000"), IF(B1832="코넥스", "N/A","KRX:"&amp;TEXT(C1832,"000000")))</f>
        <v>KOSDAQ:079170</v>
      </c>
      <c r="Q1832" s="5"/>
    </row>
    <row r="1833" customFormat="false" ht="15.75" hidden="false" customHeight="false" outlineLevel="0" collapsed="false">
      <c r="A1833" s="6" t="n">
        <v>1831</v>
      </c>
      <c r="B1833" s="6" t="s">
        <v>21</v>
      </c>
      <c r="C1833" s="7" t="n">
        <v>77280</v>
      </c>
      <c r="D1833" s="6" t="s">
        <v>5533</v>
      </c>
      <c r="E1833" s="7" t="n">
        <v>32601</v>
      </c>
      <c r="F1833" s="6" t="s">
        <v>147</v>
      </c>
      <c r="G1833" s="8" t="n">
        <v>10696250</v>
      </c>
      <c r="H1833" s="8" t="n">
        <v>5348125000</v>
      </c>
      <c r="I1833" s="6" t="n">
        <v>500</v>
      </c>
      <c r="J1833" s="6" t="s">
        <v>17</v>
      </c>
      <c r="K1833" s="6" t="s">
        <v>5534</v>
      </c>
      <c r="L1833" s="6" t="s">
        <v>5535</v>
      </c>
      <c r="M1833" s="3"/>
      <c r="N1833" s="9" t="str">
        <f aca="false">IF(B1833="코스닥", TEXT(C1833,"000000")&amp;".KQ", IF(B1833="코넥스", "N/A",TEXT(C1833,"000000")&amp;".KS"))</f>
        <v>077280.KQ</v>
      </c>
      <c r="O1833" s="5"/>
      <c r="P1833" s="4" t="str">
        <f aca="false">IF(B1833="코스닥", "KOSDAQ:"&amp;TEXT(C1833,"000000"), IF(B1833="코넥스", "N/A","KRX:"&amp;TEXT(C1833,"000000")))</f>
        <v>KOSDAQ:077280</v>
      </c>
      <c r="Q1833" s="5"/>
    </row>
    <row r="1834" customFormat="false" ht="15.75" hidden="false" customHeight="false" outlineLevel="0" collapsed="false">
      <c r="A1834" s="6" t="n">
        <v>1832</v>
      </c>
      <c r="B1834" s="6" t="s">
        <v>21</v>
      </c>
      <c r="C1834" s="7" t="n">
        <v>2680</v>
      </c>
      <c r="D1834" s="6" t="s">
        <v>5536</v>
      </c>
      <c r="E1834" s="7" t="n">
        <v>31006</v>
      </c>
      <c r="F1834" s="6" t="s">
        <v>380</v>
      </c>
      <c r="G1834" s="8" t="n">
        <v>20800000</v>
      </c>
      <c r="H1834" s="8" t="n">
        <v>10400000000</v>
      </c>
      <c r="I1834" s="6" t="n">
        <v>500</v>
      </c>
      <c r="J1834" s="6" t="s">
        <v>17</v>
      </c>
      <c r="K1834" s="6" t="s">
        <v>5537</v>
      </c>
      <c r="L1834" s="6" t="s">
        <v>5538</v>
      </c>
      <c r="M1834" s="3"/>
      <c r="N1834" s="9" t="str">
        <f aca="false">IF(B1834="코스닥", TEXT(C1834,"000000")&amp;".KQ", IF(B1834="코넥스", "N/A",TEXT(C1834,"000000")&amp;".KS"))</f>
        <v>002680.KQ</v>
      </c>
      <c r="O1834" s="5"/>
      <c r="P1834" s="4" t="str">
        <f aca="false">IF(B1834="코스닥", "KOSDAQ:"&amp;TEXT(C1834,"000000"), IF(B1834="코넥스", "N/A","KRX:"&amp;TEXT(C1834,"000000")))</f>
        <v>KOSDAQ:002680</v>
      </c>
      <c r="Q1834" s="5"/>
    </row>
    <row r="1835" customFormat="false" ht="15.75" hidden="false" customHeight="false" outlineLevel="0" collapsed="false">
      <c r="A1835" s="6" t="n">
        <v>1833</v>
      </c>
      <c r="B1835" s="6" t="s">
        <v>21</v>
      </c>
      <c r="C1835" s="7" t="n">
        <v>217620</v>
      </c>
      <c r="D1835" s="6" t="s">
        <v>5539</v>
      </c>
      <c r="E1835" s="7" t="n">
        <v>116601</v>
      </c>
      <c r="F1835" s="6" t="s">
        <v>118</v>
      </c>
      <c r="G1835" s="8" t="n">
        <v>7450000</v>
      </c>
      <c r="H1835" s="8" t="n">
        <v>745000000</v>
      </c>
      <c r="I1835" s="6" t="n">
        <v>100</v>
      </c>
      <c r="J1835" s="6" t="s">
        <v>17</v>
      </c>
      <c r="K1835" s="6" t="s">
        <v>5540</v>
      </c>
      <c r="L1835" s="6" t="s">
        <v>5541</v>
      </c>
      <c r="M1835" s="3"/>
      <c r="N1835" s="9" t="str">
        <f aca="false">IF(B1835="코스닥", TEXT(C1835,"000000")&amp;".KQ", IF(B1835="코넥스", "N/A",TEXT(C1835,"000000")&amp;".KS"))</f>
        <v>217620.KQ</v>
      </c>
      <c r="O1835" s="5"/>
      <c r="P1835" s="4" t="str">
        <f aca="false">IF(B1835="코스닥", "KOSDAQ:"&amp;TEXT(C1835,"000000"), IF(B1835="코넥스", "N/A","KRX:"&amp;TEXT(C1835,"000000")))</f>
        <v>KOSDAQ:217620</v>
      </c>
      <c r="Q1835" s="5"/>
    </row>
    <row r="1836" customFormat="false" ht="15.75" hidden="false" customHeight="false" outlineLevel="0" collapsed="false">
      <c r="A1836" s="6" t="n">
        <v>1834</v>
      </c>
      <c r="B1836" s="6" t="s">
        <v>21</v>
      </c>
      <c r="C1836" s="7" t="n">
        <v>215380</v>
      </c>
      <c r="D1836" s="6" t="s">
        <v>5542</v>
      </c>
      <c r="E1836" s="7" t="n">
        <v>116601</v>
      </c>
      <c r="F1836" s="6" t="s">
        <v>118</v>
      </c>
      <c r="G1836" s="8" t="n">
        <v>5500000</v>
      </c>
      <c r="H1836" s="8" t="n">
        <v>550000000</v>
      </c>
      <c r="I1836" s="6" t="n">
        <v>100</v>
      </c>
      <c r="J1836" s="6" t="s">
        <v>17</v>
      </c>
      <c r="K1836" s="6" t="s">
        <v>5543</v>
      </c>
      <c r="L1836" s="6" t="s">
        <v>5544</v>
      </c>
      <c r="M1836" s="3"/>
      <c r="N1836" s="9" t="str">
        <f aca="false">IF(B1836="코스닥", TEXT(C1836,"000000")&amp;".KQ", IF(B1836="코넥스", "N/A",TEXT(C1836,"000000")&amp;".KS"))</f>
        <v>215380.KQ</v>
      </c>
      <c r="O1836" s="5"/>
      <c r="P1836" s="4" t="str">
        <f aca="false">IF(B1836="코스닥", "KOSDAQ:"&amp;TEXT(C1836,"000000"), IF(B1836="코넥스", "N/A","KRX:"&amp;TEXT(C1836,"000000")))</f>
        <v>KOSDAQ:215380</v>
      </c>
      <c r="Q1836" s="5"/>
    </row>
    <row r="1837" customFormat="false" ht="15.75" hidden="false" customHeight="false" outlineLevel="0" collapsed="false">
      <c r="A1837" s="6" t="n">
        <v>1835</v>
      </c>
      <c r="B1837" s="6" t="s">
        <v>21</v>
      </c>
      <c r="C1837" s="7" t="n">
        <v>214680</v>
      </c>
      <c r="D1837" s="6" t="s">
        <v>5545</v>
      </c>
      <c r="E1837" s="7" t="n">
        <v>116601</v>
      </c>
      <c r="F1837" s="6" t="s">
        <v>118</v>
      </c>
      <c r="G1837" s="8" t="n">
        <v>4433000</v>
      </c>
      <c r="H1837" s="8" t="n">
        <v>443300000</v>
      </c>
      <c r="I1837" s="6" t="n">
        <v>100</v>
      </c>
      <c r="J1837" s="6" t="s">
        <v>17</v>
      </c>
      <c r="K1837" s="6" t="s">
        <v>5546</v>
      </c>
      <c r="L1837" s="6" t="s">
        <v>5541</v>
      </c>
      <c r="M1837" s="3"/>
      <c r="N1837" s="9" t="str">
        <f aca="false">IF(B1837="코스닥", TEXT(C1837,"000000")&amp;".KQ", IF(B1837="코넥스", "N/A",TEXT(C1837,"000000")&amp;".KS"))</f>
        <v>214680.KQ</v>
      </c>
      <c r="O1837" s="5"/>
      <c r="P1837" s="4" t="str">
        <f aca="false">IF(B1837="코스닥", "KOSDAQ:"&amp;TEXT(C1837,"000000"), IF(B1837="코넥스", "N/A","KRX:"&amp;TEXT(C1837,"000000")))</f>
        <v>KOSDAQ:214680</v>
      </c>
      <c r="Q1837" s="5"/>
    </row>
    <row r="1838" customFormat="false" ht="15.75" hidden="false" customHeight="false" outlineLevel="0" collapsed="false">
      <c r="A1838" s="6" t="n">
        <v>1836</v>
      </c>
      <c r="B1838" s="6" t="s">
        <v>21</v>
      </c>
      <c r="C1838" s="7" t="n">
        <v>219860</v>
      </c>
      <c r="D1838" s="6" t="s">
        <v>5547</v>
      </c>
      <c r="E1838" s="7" t="n">
        <v>116601</v>
      </c>
      <c r="F1838" s="6" t="s">
        <v>118</v>
      </c>
      <c r="G1838" s="8" t="n">
        <v>7123000</v>
      </c>
      <c r="H1838" s="8" t="n">
        <v>712300000</v>
      </c>
      <c r="I1838" s="6" t="n">
        <v>100</v>
      </c>
      <c r="J1838" s="6" t="s">
        <v>17</v>
      </c>
      <c r="K1838" s="6" t="s">
        <v>5548</v>
      </c>
      <c r="L1838" s="6" t="s">
        <v>5549</v>
      </c>
      <c r="M1838" s="3"/>
      <c r="N1838" s="9" t="str">
        <f aca="false">IF(B1838="코스닥", TEXT(C1838,"000000")&amp;".KQ", IF(B1838="코넥스", "N/A",TEXT(C1838,"000000")&amp;".KS"))</f>
        <v>219860.KQ</v>
      </c>
      <c r="O1838" s="5"/>
      <c r="P1838" s="4" t="str">
        <f aca="false">IF(B1838="코스닥", "KOSDAQ:"&amp;TEXT(C1838,"000000"), IF(B1838="코넥스", "N/A","KRX:"&amp;TEXT(C1838,"000000")))</f>
        <v>KOSDAQ:219860</v>
      </c>
      <c r="Q1838" s="5"/>
    </row>
    <row r="1839" customFormat="false" ht="15.75" hidden="false" customHeight="false" outlineLevel="0" collapsed="false">
      <c r="A1839" s="6" t="n">
        <v>1837</v>
      </c>
      <c r="B1839" s="6" t="s">
        <v>21</v>
      </c>
      <c r="C1839" s="7" t="n">
        <v>102210</v>
      </c>
      <c r="D1839" s="6" t="s">
        <v>5550</v>
      </c>
      <c r="E1839" s="7" t="n">
        <v>33101</v>
      </c>
      <c r="F1839" s="6" t="s">
        <v>598</v>
      </c>
      <c r="G1839" s="8" t="n">
        <v>10173485</v>
      </c>
      <c r="H1839" s="8" t="n">
        <v>5086742500</v>
      </c>
      <c r="I1839" s="6" t="n">
        <v>500</v>
      </c>
      <c r="J1839" s="6" t="s">
        <v>17</v>
      </c>
      <c r="K1839" s="6" t="s">
        <v>5551</v>
      </c>
      <c r="L1839" s="6" t="s">
        <v>5552</v>
      </c>
      <c r="M1839" s="3"/>
      <c r="N1839" s="9" t="str">
        <f aca="false">IF(B1839="코스닥", TEXT(C1839,"000000")&amp;".KQ", IF(B1839="코넥스", "N/A",TEXT(C1839,"000000")&amp;".KS"))</f>
        <v>102210.KQ</v>
      </c>
      <c r="O1839" s="5"/>
      <c r="P1839" s="4" t="str">
        <f aca="false">IF(B1839="코스닥", "KOSDAQ:"&amp;TEXT(C1839,"000000"), IF(B1839="코넥스", "N/A","KRX:"&amp;TEXT(C1839,"000000")))</f>
        <v>KOSDAQ:102210</v>
      </c>
      <c r="Q1839" s="5"/>
    </row>
    <row r="1840" customFormat="false" ht="15.75" hidden="false" customHeight="false" outlineLevel="0" collapsed="false">
      <c r="A1840" s="6" t="n">
        <v>1838</v>
      </c>
      <c r="B1840" s="6" t="s">
        <v>21</v>
      </c>
      <c r="C1840" s="7" t="n">
        <v>34810</v>
      </c>
      <c r="D1840" s="6" t="s">
        <v>5553</v>
      </c>
      <c r="E1840" s="7" t="n">
        <v>126801</v>
      </c>
      <c r="F1840" s="6" t="s">
        <v>413</v>
      </c>
      <c r="G1840" s="8" t="n">
        <v>9780000</v>
      </c>
      <c r="H1840" s="8" t="n">
        <v>4890000000</v>
      </c>
      <c r="I1840" s="6" t="n">
        <v>500</v>
      </c>
      <c r="J1840" s="6" t="s">
        <v>17</v>
      </c>
      <c r="K1840" s="6" t="s">
        <v>5554</v>
      </c>
      <c r="L1840" s="6" t="s">
        <v>5555</v>
      </c>
      <c r="M1840" s="3"/>
      <c r="N1840" s="9" t="str">
        <f aca="false">IF(B1840="코스닥", TEXT(C1840,"000000")&amp;".KQ", IF(B1840="코넥스", "N/A",TEXT(C1840,"000000")&amp;".KS"))</f>
        <v>034810.KQ</v>
      </c>
      <c r="O1840" s="5"/>
      <c r="P1840" s="4" t="str">
        <f aca="false">IF(B1840="코스닥", "KOSDAQ:"&amp;TEXT(C1840,"000000"), IF(B1840="코넥스", "N/A","KRX:"&amp;TEXT(C1840,"000000")))</f>
        <v>KOSDAQ:034810</v>
      </c>
      <c r="Q1840" s="5"/>
    </row>
    <row r="1841" customFormat="false" ht="15.75" hidden="false" customHeight="false" outlineLevel="0" collapsed="false">
      <c r="A1841" s="6" t="n">
        <v>1839</v>
      </c>
      <c r="B1841" s="6" t="s">
        <v>21</v>
      </c>
      <c r="C1841" s="7" t="n">
        <v>76610</v>
      </c>
      <c r="D1841" s="6" t="s">
        <v>5556</v>
      </c>
      <c r="E1841" s="7" t="n">
        <v>32703</v>
      </c>
      <c r="F1841" s="6" t="s">
        <v>2688</v>
      </c>
      <c r="G1841" s="8" t="n">
        <v>16675000</v>
      </c>
      <c r="H1841" s="8" t="n">
        <v>8337500000</v>
      </c>
      <c r="I1841" s="6" t="n">
        <v>500</v>
      </c>
      <c r="J1841" s="6" t="s">
        <v>17</v>
      </c>
      <c r="K1841" s="6" t="s">
        <v>5557</v>
      </c>
      <c r="L1841" s="6" t="s">
        <v>5558</v>
      </c>
      <c r="M1841" s="3"/>
      <c r="N1841" s="9" t="str">
        <f aca="false">IF(B1841="코스닥", TEXT(C1841,"000000")&amp;".KQ", IF(B1841="코넥스", "N/A",TEXT(C1841,"000000")&amp;".KS"))</f>
        <v>076610.KQ</v>
      </c>
      <c r="O1841" s="5"/>
      <c r="P1841" s="4" t="str">
        <f aca="false">IF(B1841="코스닥", "KOSDAQ:"&amp;TEXT(C1841,"000000"), IF(B1841="코넥스", "N/A","KRX:"&amp;TEXT(C1841,"000000")))</f>
        <v>KOSDAQ:076610</v>
      </c>
      <c r="Q1841" s="5"/>
    </row>
    <row r="1842" customFormat="false" ht="15.75" hidden="false" customHeight="false" outlineLevel="0" collapsed="false">
      <c r="A1842" s="6" t="n">
        <v>1840</v>
      </c>
      <c r="B1842" s="6" t="s">
        <v>21</v>
      </c>
      <c r="C1842" s="7" t="n">
        <v>8800</v>
      </c>
      <c r="D1842" s="6" t="s">
        <v>5559</v>
      </c>
      <c r="E1842" s="7" t="n">
        <v>32302</v>
      </c>
      <c r="F1842" s="6" t="s">
        <v>552</v>
      </c>
      <c r="G1842" s="8" t="n">
        <v>6038978</v>
      </c>
      <c r="H1842" s="8" t="n">
        <v>30194890000</v>
      </c>
      <c r="I1842" s="8" t="n">
        <v>5000</v>
      </c>
      <c r="J1842" s="6" t="s">
        <v>17</v>
      </c>
      <c r="K1842" s="6" t="s">
        <v>5560</v>
      </c>
      <c r="L1842" s="6" t="s">
        <v>5561</v>
      </c>
      <c r="M1842" s="3"/>
      <c r="N1842" s="9" t="str">
        <f aca="false">IF(B1842="코스닥", TEXT(C1842,"000000")&amp;".KQ", IF(B1842="코넥스", "N/A",TEXT(C1842,"000000")&amp;".KS"))</f>
        <v>008800.KQ</v>
      </c>
      <c r="O1842" s="5"/>
      <c r="P1842" s="4" t="str">
        <f aca="false">IF(B1842="코스닥", "KOSDAQ:"&amp;TEXT(C1842,"000000"), IF(B1842="코넥스", "N/A","KRX:"&amp;TEXT(C1842,"000000")))</f>
        <v>KOSDAQ:008800</v>
      </c>
      <c r="Q1842" s="5"/>
    </row>
    <row r="1843" customFormat="false" ht="15.75" hidden="false" customHeight="false" outlineLevel="0" collapsed="false">
      <c r="A1843" s="6" t="n">
        <v>1841</v>
      </c>
      <c r="B1843" s="6" t="s">
        <v>21</v>
      </c>
      <c r="C1843" s="7" t="n">
        <v>54300</v>
      </c>
      <c r="D1843" s="6" t="s">
        <v>5562</v>
      </c>
      <c r="E1843" s="7" t="n">
        <v>32901</v>
      </c>
      <c r="F1843" s="6" t="s">
        <v>144</v>
      </c>
      <c r="G1843" s="8" t="n">
        <v>19620377</v>
      </c>
      <c r="H1843" s="8" t="n">
        <v>9810188500</v>
      </c>
      <c r="I1843" s="6" t="n">
        <v>500</v>
      </c>
      <c r="J1843" s="6" t="s">
        <v>17</v>
      </c>
      <c r="K1843" s="6" t="s">
        <v>5563</v>
      </c>
      <c r="L1843" s="6" t="s">
        <v>5564</v>
      </c>
      <c r="M1843" s="3"/>
      <c r="N1843" s="9" t="str">
        <f aca="false">IF(B1843="코스닥", TEXT(C1843,"000000")&amp;".KQ", IF(B1843="코넥스", "N/A",TEXT(C1843,"000000")&amp;".KS"))</f>
        <v>054300.KQ</v>
      </c>
      <c r="O1843" s="5"/>
      <c r="P1843" s="4" t="str">
        <f aca="false">IF(B1843="코스닥", "KOSDAQ:"&amp;TEXT(C1843,"000000"), IF(B1843="코넥스", "N/A","KRX:"&amp;TEXT(C1843,"000000")))</f>
        <v>KOSDAQ:054300</v>
      </c>
      <c r="Q1843" s="5"/>
    </row>
    <row r="1844" customFormat="false" ht="15.75" hidden="false" customHeight="false" outlineLevel="0" collapsed="false">
      <c r="A1844" s="6" t="n">
        <v>1842</v>
      </c>
      <c r="B1844" s="6" t="s">
        <v>21</v>
      </c>
      <c r="C1844" s="7" t="n">
        <v>170030</v>
      </c>
      <c r="D1844" s="6" t="s">
        <v>5565</v>
      </c>
      <c r="E1844" s="7" t="n">
        <v>33003</v>
      </c>
      <c r="F1844" s="6" t="s">
        <v>254</v>
      </c>
      <c r="G1844" s="8" t="n">
        <v>15075000</v>
      </c>
      <c r="H1844" s="8" t="n">
        <v>7537500000</v>
      </c>
      <c r="I1844" s="6" t="n">
        <v>500</v>
      </c>
      <c r="J1844" s="6" t="s">
        <v>17</v>
      </c>
      <c r="K1844" s="6" t="s">
        <v>5566</v>
      </c>
      <c r="L1844" s="6" t="s">
        <v>5567</v>
      </c>
      <c r="M1844" s="3"/>
      <c r="N1844" s="9" t="str">
        <f aca="false">IF(B1844="코스닥", TEXT(C1844,"000000")&amp;".KQ", IF(B1844="코넥스", "N/A",TEXT(C1844,"000000")&amp;".KS"))</f>
        <v>170030.KQ</v>
      </c>
      <c r="O1844" s="5"/>
      <c r="P1844" s="4" t="str">
        <f aca="false">IF(B1844="코스닥", "KOSDAQ:"&amp;TEXT(C1844,"000000"), IF(B1844="코넥스", "N/A","KRX:"&amp;TEXT(C1844,"000000")))</f>
        <v>KOSDAQ:170030</v>
      </c>
      <c r="Q1844" s="5"/>
    </row>
    <row r="1845" customFormat="false" ht="15.75" hidden="false" customHeight="false" outlineLevel="0" collapsed="false">
      <c r="A1845" s="6" t="n">
        <v>1843</v>
      </c>
      <c r="B1845" s="6" t="s">
        <v>21</v>
      </c>
      <c r="C1845" s="7" t="n">
        <v>221950</v>
      </c>
      <c r="D1845" s="6" t="s">
        <v>5568</v>
      </c>
      <c r="E1845" s="7" t="n">
        <v>116601</v>
      </c>
      <c r="F1845" s="6" t="s">
        <v>118</v>
      </c>
      <c r="G1845" s="8" t="n">
        <v>6815000</v>
      </c>
      <c r="H1845" s="8" t="n">
        <v>681500000</v>
      </c>
      <c r="I1845" s="6" t="n">
        <v>100</v>
      </c>
      <c r="J1845" s="6" t="s">
        <v>17</v>
      </c>
      <c r="K1845" s="6" t="s">
        <v>5569</v>
      </c>
      <c r="L1845" s="6" t="s">
        <v>5570</v>
      </c>
      <c r="M1845" s="3"/>
      <c r="N1845" s="9" t="str">
        <f aca="false">IF(B1845="코스닥", TEXT(C1845,"000000")&amp;".KQ", IF(B1845="코넥스", "N/A",TEXT(C1845,"000000")&amp;".KS"))</f>
        <v>221950.KQ</v>
      </c>
      <c r="O1845" s="5"/>
      <c r="P1845" s="4" t="str">
        <f aca="false">IF(B1845="코스닥", "KOSDAQ:"&amp;TEXT(C1845,"000000"), IF(B1845="코넥스", "N/A","KRX:"&amp;TEXT(C1845,"000000")))</f>
        <v>KOSDAQ:221950</v>
      </c>
      <c r="Q1845" s="5"/>
    </row>
    <row r="1846" customFormat="false" ht="15.75" hidden="false" customHeight="false" outlineLevel="0" collapsed="false">
      <c r="A1846" s="6" t="n">
        <v>1844</v>
      </c>
      <c r="B1846" s="6" t="s">
        <v>21</v>
      </c>
      <c r="C1846" s="7" t="n">
        <v>204630</v>
      </c>
      <c r="D1846" s="6" t="s">
        <v>5571</v>
      </c>
      <c r="E1846" s="7" t="n">
        <v>116601</v>
      </c>
      <c r="F1846" s="6" t="s">
        <v>118</v>
      </c>
      <c r="G1846" s="8" t="n">
        <v>6815000</v>
      </c>
      <c r="H1846" s="8" t="n">
        <v>681500000</v>
      </c>
      <c r="I1846" s="6" t="n">
        <v>100</v>
      </c>
      <c r="J1846" s="6" t="s">
        <v>17</v>
      </c>
      <c r="K1846" s="6" t="s">
        <v>5572</v>
      </c>
      <c r="L1846" s="6" t="s">
        <v>5573</v>
      </c>
      <c r="M1846" s="3"/>
      <c r="N1846" s="9" t="str">
        <f aca="false">IF(B1846="코스닥", TEXT(C1846,"000000")&amp;".KQ", IF(B1846="코넥스", "N/A",TEXT(C1846,"000000")&amp;".KS"))</f>
        <v>204630.KQ</v>
      </c>
      <c r="O1846" s="5"/>
      <c r="P1846" s="4" t="str">
        <f aca="false">IF(B1846="코스닥", "KOSDAQ:"&amp;TEXT(C1846,"000000"), IF(B1846="코넥스", "N/A","KRX:"&amp;TEXT(C1846,"000000")))</f>
        <v>KOSDAQ:204630</v>
      </c>
      <c r="Q1846" s="5"/>
    </row>
    <row r="1847" customFormat="false" ht="15.75" hidden="false" customHeight="false" outlineLevel="0" collapsed="false">
      <c r="A1847" s="6" t="n">
        <v>1845</v>
      </c>
      <c r="B1847" s="6" t="s">
        <v>21</v>
      </c>
      <c r="C1847" s="7" t="n">
        <v>48410</v>
      </c>
      <c r="D1847" s="6" t="s">
        <v>5574</v>
      </c>
      <c r="E1847" s="7" t="n">
        <v>32603</v>
      </c>
      <c r="F1847" s="6" t="s">
        <v>1264</v>
      </c>
      <c r="G1847" s="8" t="n">
        <v>30297753</v>
      </c>
      <c r="H1847" s="8" t="n">
        <v>15148876500</v>
      </c>
      <c r="I1847" s="6" t="n">
        <v>500</v>
      </c>
      <c r="J1847" s="6" t="s">
        <v>17</v>
      </c>
      <c r="K1847" s="6" t="s">
        <v>5575</v>
      </c>
      <c r="L1847" s="6" t="s">
        <v>5576</v>
      </c>
      <c r="M1847" s="3"/>
      <c r="N1847" s="9" t="str">
        <f aca="false">IF(B1847="코스닥", TEXT(C1847,"000000")&amp;".KQ", IF(B1847="코넥스", "N/A",TEXT(C1847,"000000")&amp;".KS"))</f>
        <v>048410.KQ</v>
      </c>
      <c r="O1847" s="5"/>
      <c r="P1847" s="4" t="str">
        <f aca="false">IF(B1847="코스닥", "KOSDAQ:"&amp;TEXT(C1847,"000000"), IF(B1847="코넥스", "N/A","KRX:"&amp;TEXT(C1847,"000000")))</f>
        <v>KOSDAQ:048410</v>
      </c>
      <c r="Q1847" s="5"/>
    </row>
    <row r="1848" customFormat="false" ht="15.75" hidden="false" customHeight="false" outlineLevel="0" collapsed="false">
      <c r="A1848" s="6" t="n">
        <v>1846</v>
      </c>
      <c r="B1848" s="6" t="s">
        <v>21</v>
      </c>
      <c r="C1848" s="7" t="n">
        <v>204760</v>
      </c>
      <c r="D1848" s="6" t="s">
        <v>5577</v>
      </c>
      <c r="E1848" s="7" t="n">
        <v>116601</v>
      </c>
      <c r="F1848" s="6" t="s">
        <v>118</v>
      </c>
      <c r="G1848" s="8" t="n">
        <v>5525000</v>
      </c>
      <c r="H1848" s="8" t="n">
        <v>552500000</v>
      </c>
      <c r="I1848" s="6" t="n">
        <v>100</v>
      </c>
      <c r="J1848" s="6" t="s">
        <v>17</v>
      </c>
      <c r="K1848" s="6" t="s">
        <v>5578</v>
      </c>
      <c r="L1848" s="6" t="s">
        <v>5579</v>
      </c>
      <c r="M1848" s="3"/>
      <c r="N1848" s="9" t="str">
        <f aca="false">IF(B1848="코스닥", TEXT(C1848,"000000")&amp;".KQ", IF(B1848="코넥스", "N/A",TEXT(C1848,"000000")&amp;".KS"))</f>
        <v>204760.KQ</v>
      </c>
      <c r="O1848" s="5"/>
      <c r="P1848" s="4" t="str">
        <f aca="false">IF(B1848="코스닥", "KOSDAQ:"&amp;TEXT(C1848,"000000"), IF(B1848="코넥스", "N/A","KRX:"&amp;TEXT(C1848,"000000")))</f>
        <v>KOSDAQ:204760</v>
      </c>
      <c r="Q1848" s="5"/>
    </row>
    <row r="1849" customFormat="false" ht="15.75" hidden="false" customHeight="false" outlineLevel="0" collapsed="false">
      <c r="A1849" s="6" t="n">
        <v>1847</v>
      </c>
      <c r="B1849" s="6" t="s">
        <v>21</v>
      </c>
      <c r="C1849" s="7" t="n">
        <v>26180</v>
      </c>
      <c r="D1849" s="6" t="s">
        <v>5580</v>
      </c>
      <c r="E1849" s="7" t="n">
        <v>106201</v>
      </c>
      <c r="F1849" s="6" t="s">
        <v>286</v>
      </c>
      <c r="G1849" s="8" t="n">
        <v>50333330</v>
      </c>
      <c r="H1849" s="8" t="n">
        <v>50333330000</v>
      </c>
      <c r="I1849" s="8" t="n">
        <v>1000</v>
      </c>
      <c r="J1849" s="6" t="s">
        <v>17</v>
      </c>
      <c r="K1849" s="6" t="s">
        <v>5581</v>
      </c>
      <c r="L1849" s="6" t="s">
        <v>5582</v>
      </c>
      <c r="M1849" s="3"/>
      <c r="N1849" s="9" t="str">
        <f aca="false">IF(B1849="코스닥", TEXT(C1849,"000000")&amp;".KQ", IF(B1849="코넥스", "N/A",TEXT(C1849,"000000")&amp;".KS"))</f>
        <v>026180.KQ</v>
      </c>
      <c r="O1849" s="5"/>
      <c r="P1849" s="4" t="str">
        <f aca="false">IF(B1849="코스닥", "KOSDAQ:"&amp;TEXT(C1849,"000000"), IF(B1849="코넥스", "N/A","KRX:"&amp;TEXT(C1849,"000000")))</f>
        <v>KOSDAQ:026180</v>
      </c>
      <c r="Q1849" s="5"/>
    </row>
    <row r="1850" customFormat="false" ht="15.75" hidden="false" customHeight="false" outlineLevel="0" collapsed="false">
      <c r="A1850" s="6" t="n">
        <v>1848</v>
      </c>
      <c r="B1850" s="6" t="s">
        <v>21</v>
      </c>
      <c r="C1850" s="7" t="n">
        <v>39010</v>
      </c>
      <c r="D1850" s="6" t="s">
        <v>5583</v>
      </c>
      <c r="E1850" s="7" t="n">
        <v>32604</v>
      </c>
      <c r="F1850" s="6" t="s">
        <v>210</v>
      </c>
      <c r="G1850" s="8" t="n">
        <v>8625000</v>
      </c>
      <c r="H1850" s="8" t="n">
        <v>4312500000</v>
      </c>
      <c r="I1850" s="6" t="n">
        <v>500</v>
      </c>
      <c r="J1850" s="6" t="s">
        <v>17</v>
      </c>
      <c r="K1850" s="6" t="s">
        <v>5584</v>
      </c>
      <c r="L1850" s="6" t="s">
        <v>5585</v>
      </c>
      <c r="M1850" s="3"/>
      <c r="N1850" s="9" t="str">
        <f aca="false">IF(B1850="코스닥", TEXT(C1850,"000000")&amp;".KQ", IF(B1850="코넥스", "N/A",TEXT(C1850,"000000")&amp;".KS"))</f>
        <v>039010.KQ</v>
      </c>
      <c r="O1850" s="5"/>
      <c r="P1850" s="4" t="str">
        <f aca="false">IF(B1850="코스닥", "KOSDAQ:"&amp;TEXT(C1850,"000000"), IF(B1850="코넥스", "N/A","KRX:"&amp;TEXT(C1850,"000000")))</f>
        <v>KOSDAQ:039010</v>
      </c>
      <c r="Q1850" s="5"/>
    </row>
    <row r="1851" customFormat="false" ht="15.75" hidden="false" customHeight="false" outlineLevel="0" collapsed="false">
      <c r="A1851" s="6" t="n">
        <v>1849</v>
      </c>
      <c r="B1851" s="6" t="s">
        <v>21</v>
      </c>
      <c r="C1851" s="7" t="n">
        <v>92300</v>
      </c>
      <c r="D1851" s="6" t="s">
        <v>5586</v>
      </c>
      <c r="E1851" s="7" t="n">
        <v>32602</v>
      </c>
      <c r="F1851" s="6" t="s">
        <v>23</v>
      </c>
      <c r="G1851" s="8" t="n">
        <v>10000000</v>
      </c>
      <c r="H1851" s="8" t="n">
        <v>5000000000</v>
      </c>
      <c r="I1851" s="6" t="n">
        <v>500</v>
      </c>
      <c r="J1851" s="6" t="s">
        <v>17</v>
      </c>
      <c r="K1851" s="6" t="s">
        <v>5587</v>
      </c>
      <c r="L1851" s="6" t="s">
        <v>5588</v>
      </c>
      <c r="M1851" s="3"/>
      <c r="N1851" s="9" t="str">
        <f aca="false">IF(B1851="코스닥", TEXT(C1851,"000000")&amp;".KQ", IF(B1851="코넥스", "N/A",TEXT(C1851,"000000")&amp;".KS"))</f>
        <v>092300.KQ</v>
      </c>
      <c r="O1851" s="5"/>
      <c r="P1851" s="4" t="str">
        <f aca="false">IF(B1851="코스닥", "KOSDAQ:"&amp;TEXT(C1851,"000000"), IF(B1851="코넥스", "N/A","KRX:"&amp;TEXT(C1851,"000000")))</f>
        <v>KOSDAQ:092300</v>
      </c>
      <c r="Q1851" s="5"/>
    </row>
    <row r="1852" customFormat="false" ht="15.75" hidden="false" customHeight="false" outlineLevel="0" collapsed="false">
      <c r="A1852" s="6" t="n">
        <v>1850</v>
      </c>
      <c r="B1852" s="6" t="s">
        <v>21</v>
      </c>
      <c r="C1852" s="7" t="n">
        <v>53660</v>
      </c>
      <c r="D1852" s="6" t="s">
        <v>5589</v>
      </c>
      <c r="E1852" s="7" t="n">
        <v>32509</v>
      </c>
      <c r="F1852" s="6" t="s">
        <v>474</v>
      </c>
      <c r="G1852" s="8" t="n">
        <v>23182078</v>
      </c>
      <c r="H1852" s="8" t="n">
        <v>11591039000</v>
      </c>
      <c r="I1852" s="6" t="n">
        <v>500</v>
      </c>
      <c r="J1852" s="6" t="s">
        <v>17</v>
      </c>
      <c r="K1852" s="6" t="s">
        <v>5590</v>
      </c>
      <c r="L1852" s="6" t="s">
        <v>5591</v>
      </c>
      <c r="M1852" s="3"/>
      <c r="N1852" s="9" t="str">
        <f aca="false">IF(B1852="코스닥", TEXT(C1852,"000000")&amp;".KQ", IF(B1852="코넥스", "N/A",TEXT(C1852,"000000")&amp;".KS"))</f>
        <v>053660.KQ</v>
      </c>
      <c r="O1852" s="5"/>
      <c r="P1852" s="4" t="str">
        <f aca="false">IF(B1852="코스닥", "KOSDAQ:"&amp;TEXT(C1852,"000000"), IF(B1852="코넥스", "N/A","KRX:"&amp;TEXT(C1852,"000000")))</f>
        <v>KOSDAQ:053660</v>
      </c>
      <c r="Q1852" s="5"/>
    </row>
    <row r="1853" customFormat="false" ht="15.75" hidden="false" customHeight="false" outlineLevel="0" collapsed="false">
      <c r="A1853" s="6" t="n">
        <v>1851</v>
      </c>
      <c r="B1853" s="6" t="s">
        <v>21</v>
      </c>
      <c r="C1853" s="7" t="n">
        <v>60560</v>
      </c>
      <c r="D1853" s="6" t="s">
        <v>5592</v>
      </c>
      <c r="E1853" s="7" t="n">
        <v>32303</v>
      </c>
      <c r="F1853" s="6" t="s">
        <v>755</v>
      </c>
      <c r="G1853" s="8" t="n">
        <v>27142566</v>
      </c>
      <c r="H1853" s="8" t="n">
        <v>13571283000</v>
      </c>
      <c r="I1853" s="6" t="n">
        <v>500</v>
      </c>
      <c r="J1853" s="6" t="s">
        <v>17</v>
      </c>
      <c r="K1853" s="6" t="s">
        <v>5593</v>
      </c>
      <c r="L1853" s="6" t="s">
        <v>5594</v>
      </c>
      <c r="M1853" s="3"/>
      <c r="N1853" s="9" t="str">
        <f aca="false">IF(B1853="코스닥", TEXT(C1853,"000000")&amp;".KQ", IF(B1853="코넥스", "N/A",TEXT(C1853,"000000")&amp;".KS"))</f>
        <v>060560.KQ</v>
      </c>
      <c r="O1853" s="5"/>
      <c r="P1853" s="4" t="str">
        <f aca="false">IF(B1853="코스닥", "KOSDAQ:"&amp;TEXT(C1853,"000000"), IF(B1853="코넥스", "N/A","KRX:"&amp;TEXT(C1853,"000000")))</f>
        <v>KOSDAQ:060560</v>
      </c>
      <c r="Q1853" s="5"/>
    </row>
    <row r="1854" customFormat="false" ht="15.75" hidden="false" customHeight="false" outlineLevel="0" collapsed="false">
      <c r="A1854" s="6" t="n">
        <v>1852</v>
      </c>
      <c r="B1854" s="6" t="s">
        <v>21</v>
      </c>
      <c r="C1854" s="7" t="n">
        <v>64240</v>
      </c>
      <c r="D1854" s="6" t="s">
        <v>5595</v>
      </c>
      <c r="E1854" s="7" t="n">
        <v>32605</v>
      </c>
      <c r="F1854" s="6" t="s">
        <v>1143</v>
      </c>
      <c r="G1854" s="8" t="n">
        <v>31170893</v>
      </c>
      <c r="H1854" s="8" t="n">
        <v>15835488000</v>
      </c>
      <c r="I1854" s="6" t="n">
        <v>500</v>
      </c>
      <c r="J1854" s="6" t="s">
        <v>17</v>
      </c>
      <c r="K1854" s="6" t="s">
        <v>5596</v>
      </c>
      <c r="L1854" s="6" t="s">
        <v>5597</v>
      </c>
      <c r="M1854" s="3"/>
      <c r="N1854" s="9" t="str">
        <f aca="false">IF(B1854="코스닥", TEXT(C1854,"000000")&amp;".KQ", IF(B1854="코넥스", "N/A",TEXT(C1854,"000000")&amp;".KS"))</f>
        <v>064240.KQ</v>
      </c>
      <c r="O1854" s="5"/>
      <c r="P1854" s="4" t="str">
        <f aca="false">IF(B1854="코스닥", "KOSDAQ:"&amp;TEXT(C1854,"000000"), IF(B1854="코넥스", "N/A","KRX:"&amp;TEXT(C1854,"000000")))</f>
        <v>KOSDAQ:064240</v>
      </c>
      <c r="Q1854" s="5"/>
    </row>
    <row r="1855" customFormat="false" ht="15.75" hidden="false" customHeight="false" outlineLevel="0" collapsed="false">
      <c r="A1855" s="6" t="n">
        <v>1853</v>
      </c>
      <c r="B1855" s="6" t="s">
        <v>21</v>
      </c>
      <c r="C1855" s="7" t="n">
        <v>39610</v>
      </c>
      <c r="D1855" s="6" t="s">
        <v>5598</v>
      </c>
      <c r="E1855" s="7" t="n">
        <v>32901</v>
      </c>
      <c r="F1855" s="6" t="s">
        <v>144</v>
      </c>
      <c r="G1855" s="8" t="n">
        <v>7280000</v>
      </c>
      <c r="H1855" s="8" t="n">
        <v>3640000000</v>
      </c>
      <c r="I1855" s="6" t="n">
        <v>500</v>
      </c>
      <c r="J1855" s="6" t="s">
        <v>17</v>
      </c>
      <c r="K1855" s="6" t="s">
        <v>5599</v>
      </c>
      <c r="L1855" s="6" t="s">
        <v>5600</v>
      </c>
      <c r="M1855" s="3"/>
      <c r="N1855" s="9" t="str">
        <f aca="false">IF(B1855="코스닥", TEXT(C1855,"000000")&amp;".KQ", IF(B1855="코넥스", "N/A",TEXT(C1855,"000000")&amp;".KS"))</f>
        <v>039610.KQ</v>
      </c>
      <c r="O1855" s="5"/>
      <c r="P1855" s="4" t="str">
        <f aca="false">IF(B1855="코스닥", "KOSDAQ:"&amp;TEXT(C1855,"000000"), IF(B1855="코넥스", "N/A","KRX:"&amp;TEXT(C1855,"000000")))</f>
        <v>KOSDAQ:039610</v>
      </c>
      <c r="Q1855" s="5"/>
    </row>
    <row r="1856" customFormat="false" ht="15.75" hidden="false" customHeight="false" outlineLevel="0" collapsed="false">
      <c r="A1856" s="6" t="n">
        <v>1854</v>
      </c>
      <c r="B1856" s="6" t="s">
        <v>21</v>
      </c>
      <c r="C1856" s="7" t="n">
        <v>126640</v>
      </c>
      <c r="D1856" s="6" t="s">
        <v>5601</v>
      </c>
      <c r="E1856" s="7" t="n">
        <v>33003</v>
      </c>
      <c r="F1856" s="6" t="s">
        <v>254</v>
      </c>
      <c r="G1856" s="8" t="n">
        <v>36373887</v>
      </c>
      <c r="H1856" s="8" t="n">
        <v>3637388700</v>
      </c>
      <c r="I1856" s="6" t="n">
        <v>100</v>
      </c>
      <c r="J1856" s="6" t="s">
        <v>17</v>
      </c>
      <c r="K1856" s="6" t="s">
        <v>5602</v>
      </c>
      <c r="L1856" s="6" t="s">
        <v>5603</v>
      </c>
      <c r="M1856" s="3"/>
      <c r="N1856" s="9" t="str">
        <f aca="false">IF(B1856="코스닥", TEXT(C1856,"000000")&amp;".KQ", IF(B1856="코넥스", "N/A",TEXT(C1856,"000000")&amp;".KS"))</f>
        <v>126640.KQ</v>
      </c>
      <c r="O1856" s="5"/>
      <c r="P1856" s="4" t="str">
        <f aca="false">IF(B1856="코스닥", "KOSDAQ:"&amp;TEXT(C1856,"000000"), IF(B1856="코넥스", "N/A","KRX:"&amp;TEXT(C1856,"000000")))</f>
        <v>KOSDAQ:126640</v>
      </c>
      <c r="Q1856" s="5"/>
    </row>
    <row r="1857" customFormat="false" ht="15.75" hidden="false" customHeight="false" outlineLevel="0" collapsed="false">
      <c r="A1857" s="6" t="n">
        <v>1</v>
      </c>
      <c r="B1857" s="6" t="s">
        <v>21</v>
      </c>
      <c r="C1857" s="7" t="n">
        <v>86250</v>
      </c>
      <c r="D1857" s="6" t="s">
        <v>5604</v>
      </c>
      <c r="E1857" s="7" t="n">
        <v>32902</v>
      </c>
      <c r="F1857" s="6" t="s">
        <v>282</v>
      </c>
      <c r="G1857" s="8" t="n">
        <v>9700000</v>
      </c>
      <c r="H1857" s="8" t="n">
        <v>4850000000</v>
      </c>
      <c r="I1857" s="6" t="n">
        <v>500</v>
      </c>
      <c r="J1857" s="6" t="s">
        <v>17</v>
      </c>
      <c r="K1857" s="6" t="s">
        <v>5605</v>
      </c>
      <c r="L1857" s="6" t="s">
        <v>5606</v>
      </c>
      <c r="M1857" s="3"/>
      <c r="N1857" s="9" t="str">
        <f aca="false">IF(B1857="코스닥", TEXT(C1857,"000000")&amp;".KQ", IF(B1857="코넥스", "N/A",TEXT(C1857,"000000")&amp;".KS"))</f>
        <v>086250.KQ</v>
      </c>
      <c r="O1857" s="5"/>
      <c r="P1857" s="4" t="str">
        <f aca="false">IF(B1857="코스닥", "KOSDAQ:"&amp;TEXT(C1857,"000000"), IF(B1857="코넥스", "N/A","KRX:"&amp;TEXT(C1857,"000000")))</f>
        <v>KOSDAQ:086250</v>
      </c>
      <c r="Q1857" s="5"/>
    </row>
    <row r="1858" customFormat="false" ht="15.75" hidden="false" customHeight="false" outlineLevel="0" collapsed="false">
      <c r="A1858" s="6" t="n">
        <v>2</v>
      </c>
      <c r="B1858" s="6" t="s">
        <v>21</v>
      </c>
      <c r="C1858" s="7" t="n">
        <v>61250</v>
      </c>
      <c r="D1858" s="6" t="s">
        <v>5607</v>
      </c>
      <c r="E1858" s="7" t="n">
        <v>32102</v>
      </c>
      <c r="F1858" s="6" t="s">
        <v>129</v>
      </c>
      <c r="G1858" s="8" t="n">
        <v>14410958</v>
      </c>
      <c r="H1858" s="8" t="n">
        <v>7205479000</v>
      </c>
      <c r="I1858" s="6" t="n">
        <v>500</v>
      </c>
      <c r="J1858" s="6" t="s">
        <v>17</v>
      </c>
      <c r="K1858" s="6" t="s">
        <v>5608</v>
      </c>
      <c r="L1858" s="6" t="s">
        <v>5609</v>
      </c>
      <c r="M1858" s="3"/>
      <c r="N1858" s="9" t="str">
        <f aca="false">IF(B1858="코스닥", TEXT(C1858,"000000")&amp;".KQ", IF(B1858="코넥스", "N/A",TEXT(C1858,"000000")&amp;".KS"))</f>
        <v>061250.KQ</v>
      </c>
      <c r="O1858" s="5"/>
      <c r="P1858" s="4" t="str">
        <f aca="false">IF(B1858="코스닥", "KOSDAQ:"&amp;TEXT(C1858,"000000"), IF(B1858="코넥스", "N/A","KRX:"&amp;TEXT(C1858,"000000")))</f>
        <v>KOSDAQ:061250</v>
      </c>
      <c r="Q1858" s="5"/>
    </row>
    <row r="1859" customFormat="false" ht="15.75" hidden="false" customHeight="false" outlineLevel="0" collapsed="false">
      <c r="A1859" s="6" t="n">
        <v>3</v>
      </c>
      <c r="B1859" s="6" t="s">
        <v>21</v>
      </c>
      <c r="C1859" s="7" t="n">
        <v>134780</v>
      </c>
      <c r="D1859" s="6" t="s">
        <v>5610</v>
      </c>
      <c r="E1859" s="7" t="n">
        <v>33003</v>
      </c>
      <c r="F1859" s="6" t="s">
        <v>254</v>
      </c>
      <c r="G1859" s="8" t="n">
        <v>12330000</v>
      </c>
      <c r="H1859" s="8" t="n">
        <v>6165000000</v>
      </c>
      <c r="I1859" s="6" t="n">
        <v>500</v>
      </c>
      <c r="J1859" s="6" t="s">
        <v>17</v>
      </c>
      <c r="K1859" s="6" t="s">
        <v>5611</v>
      </c>
      <c r="L1859" s="6" t="s">
        <v>5612</v>
      </c>
      <c r="M1859" s="3"/>
      <c r="N1859" s="9" t="str">
        <f aca="false">IF(B1859="코스닥", TEXT(C1859,"000000")&amp;".KQ", IF(B1859="코넥스", "N/A",TEXT(C1859,"000000")&amp;".KS"))</f>
        <v>134780.KQ</v>
      </c>
      <c r="O1859" s="5"/>
      <c r="P1859" s="4" t="str">
        <f aca="false">IF(B1859="코스닥", "KOSDAQ:"&amp;TEXT(C1859,"000000"), IF(B1859="코넥스", "N/A","KRX:"&amp;TEXT(C1859,"000000")))</f>
        <v>KOSDAQ:134780</v>
      </c>
      <c r="Q1859" s="5"/>
    </row>
    <row r="1860" customFormat="false" ht="15.75" hidden="false" customHeight="false" outlineLevel="0" collapsed="false">
      <c r="A1860" s="6" t="n">
        <v>4</v>
      </c>
      <c r="B1860" s="6" t="s">
        <v>21</v>
      </c>
      <c r="C1860" s="7" t="n">
        <v>97870</v>
      </c>
      <c r="D1860" s="6" t="s">
        <v>5613</v>
      </c>
      <c r="E1860" s="7" t="n">
        <v>32002</v>
      </c>
      <c r="F1860" s="6" t="s">
        <v>494</v>
      </c>
      <c r="G1860" s="8" t="n">
        <v>5800000</v>
      </c>
      <c r="H1860" s="8" t="n">
        <v>2900000000</v>
      </c>
      <c r="I1860" s="6" t="n">
        <v>500</v>
      </c>
      <c r="J1860" s="6" t="s">
        <v>17</v>
      </c>
      <c r="K1860" s="6" t="s">
        <v>5614</v>
      </c>
      <c r="L1860" s="6" t="s">
        <v>5615</v>
      </c>
      <c r="M1860" s="3"/>
      <c r="N1860" s="9" t="str">
        <f aca="false">IF(B1860="코스닥", TEXT(C1860,"000000")&amp;".KQ", IF(B1860="코넥스", "N/A",TEXT(C1860,"000000")&amp;".KS"))</f>
        <v>097870.KQ</v>
      </c>
      <c r="O1860" s="5"/>
      <c r="P1860" s="4" t="str">
        <f aca="false">IF(B1860="코스닥", "KOSDAQ:"&amp;TEXT(C1860,"000000"), IF(B1860="코넥스", "N/A","KRX:"&amp;TEXT(C1860,"000000")))</f>
        <v>KOSDAQ:097870</v>
      </c>
      <c r="Q1860" s="5"/>
    </row>
    <row r="1861" customFormat="false" ht="15.75" hidden="false" customHeight="false" outlineLevel="0" collapsed="false">
      <c r="A1861" s="6" t="n">
        <v>5</v>
      </c>
      <c r="B1861" s="6" t="s">
        <v>21</v>
      </c>
      <c r="C1861" s="7" t="n">
        <v>50090</v>
      </c>
      <c r="D1861" s="6" t="s">
        <v>5616</v>
      </c>
      <c r="E1861" s="7" t="n">
        <v>32602</v>
      </c>
      <c r="F1861" s="6" t="s">
        <v>23</v>
      </c>
      <c r="G1861" s="8" t="n">
        <v>54296366</v>
      </c>
      <c r="H1861" s="8" t="n">
        <v>27148183000</v>
      </c>
      <c r="I1861" s="6" t="n">
        <v>500</v>
      </c>
      <c r="J1861" s="6" t="s">
        <v>17</v>
      </c>
      <c r="K1861" s="6" t="s">
        <v>5617</v>
      </c>
      <c r="L1861" s="6" t="s">
        <v>5618</v>
      </c>
      <c r="M1861" s="3"/>
      <c r="N1861" s="9" t="str">
        <f aca="false">IF(B1861="코스닥", TEXT(C1861,"000000")&amp;".KQ", IF(B1861="코넥스", "N/A",TEXT(C1861,"000000")&amp;".KS"))</f>
        <v>050090.KQ</v>
      </c>
      <c r="O1861" s="5"/>
      <c r="P1861" s="4" t="str">
        <f aca="false">IF(B1861="코스닥", "KOSDAQ:"&amp;TEXT(C1861,"000000"), IF(B1861="코넥스", "N/A","KRX:"&amp;TEXT(C1861,"000000")))</f>
        <v>KOSDAQ:050090</v>
      </c>
      <c r="Q1861" s="5"/>
    </row>
    <row r="1862" customFormat="false" ht="15.75" hidden="false" customHeight="false" outlineLevel="0" collapsed="false">
      <c r="A1862" s="6" t="n">
        <v>6</v>
      </c>
      <c r="B1862" s="6" t="s">
        <v>21</v>
      </c>
      <c r="C1862" s="7" t="n">
        <v>115160</v>
      </c>
      <c r="D1862" s="6" t="s">
        <v>5619</v>
      </c>
      <c r="E1862" s="7" t="n">
        <v>32605</v>
      </c>
      <c r="F1862" s="6" t="s">
        <v>1143</v>
      </c>
      <c r="G1862" s="8" t="n">
        <v>23911798</v>
      </c>
      <c r="H1862" s="8" t="n">
        <v>11955899000</v>
      </c>
      <c r="I1862" s="6" t="n">
        <v>500</v>
      </c>
      <c r="J1862" s="6" t="s">
        <v>17</v>
      </c>
      <c r="K1862" s="6" t="s">
        <v>5620</v>
      </c>
      <c r="L1862" s="6" t="s">
        <v>5621</v>
      </c>
      <c r="M1862" s="3"/>
      <c r="N1862" s="9" t="str">
        <f aca="false">IF(B1862="코스닥", TEXT(C1862,"000000")&amp;".KQ", IF(B1862="코넥스", "N/A",TEXT(C1862,"000000")&amp;".KS"))</f>
        <v>115160.KQ</v>
      </c>
      <c r="O1862" s="5"/>
      <c r="P1862" s="4" t="str">
        <f aca="false">IF(B1862="코스닥", "KOSDAQ:"&amp;TEXT(C1862,"000000"), IF(B1862="코넥스", "N/A","KRX:"&amp;TEXT(C1862,"000000")))</f>
        <v>KOSDAQ:115160</v>
      </c>
      <c r="Q1862" s="5"/>
    </row>
    <row r="1863" customFormat="false" ht="15.75" hidden="false" customHeight="false" outlineLevel="0" collapsed="false">
      <c r="A1863" s="6" t="n">
        <v>7</v>
      </c>
      <c r="B1863" s="6" t="s">
        <v>21</v>
      </c>
      <c r="C1863" s="7" t="n">
        <v>28080</v>
      </c>
      <c r="D1863" s="6" t="s">
        <v>5622</v>
      </c>
      <c r="E1863" s="7" t="n">
        <v>137105</v>
      </c>
      <c r="F1863" s="6" t="s">
        <v>36</v>
      </c>
      <c r="G1863" s="8" t="n">
        <v>12577506</v>
      </c>
      <c r="H1863" s="8" t="n">
        <v>6288753000</v>
      </c>
      <c r="I1863" s="6" t="n">
        <v>500</v>
      </c>
      <c r="J1863" s="6" t="s">
        <v>17</v>
      </c>
      <c r="K1863" s="6" t="s">
        <v>5620</v>
      </c>
      <c r="L1863" s="6" t="s">
        <v>5621</v>
      </c>
      <c r="M1863" s="3"/>
      <c r="N1863" s="9" t="str">
        <f aca="false">IF(B1863="코스닥", TEXT(C1863,"000000")&amp;".KQ", IF(B1863="코넥스", "N/A",TEXT(C1863,"000000")&amp;".KS"))</f>
        <v>028080.KQ</v>
      </c>
      <c r="O1863" s="5"/>
      <c r="P1863" s="4" t="str">
        <f aca="false">IF(B1863="코스닥", "KOSDAQ:"&amp;TEXT(C1863,"000000"), IF(B1863="코넥스", "N/A","KRX:"&amp;TEXT(C1863,"000000")))</f>
        <v>KOSDAQ:028080</v>
      </c>
      <c r="Q1863" s="5"/>
    </row>
    <row r="1864" customFormat="false" ht="15.75" hidden="false" customHeight="false" outlineLevel="0" collapsed="false">
      <c r="A1864" s="6" t="n">
        <v>8</v>
      </c>
      <c r="B1864" s="6" t="s">
        <v>21</v>
      </c>
      <c r="C1864" s="7" t="n">
        <v>200670</v>
      </c>
      <c r="D1864" s="6" t="s">
        <v>5623</v>
      </c>
      <c r="E1864" s="7" t="n">
        <v>32102</v>
      </c>
      <c r="F1864" s="6" t="s">
        <v>129</v>
      </c>
      <c r="G1864" s="8" t="n">
        <v>8706260</v>
      </c>
      <c r="H1864" s="8" t="n">
        <v>4353130000</v>
      </c>
      <c r="I1864" s="6" t="n">
        <v>500</v>
      </c>
      <c r="J1864" s="6" t="s">
        <v>17</v>
      </c>
      <c r="K1864" s="6" t="s">
        <v>5624</v>
      </c>
      <c r="L1864" s="6" t="s">
        <v>5625</v>
      </c>
      <c r="M1864" s="3"/>
      <c r="N1864" s="9" t="str">
        <f aca="false">IF(B1864="코스닥", TEXT(C1864,"000000")&amp;".KQ", IF(B1864="코넥스", "N/A",TEXT(C1864,"000000")&amp;".KS"))</f>
        <v>200670.KQ</v>
      </c>
      <c r="O1864" s="5"/>
      <c r="P1864" s="4" t="str">
        <f aca="false">IF(B1864="코스닥", "KOSDAQ:"&amp;TEXT(C1864,"000000"), IF(B1864="코넥스", "N/A","KRX:"&amp;TEXT(C1864,"000000")))</f>
        <v>KOSDAQ:200670</v>
      </c>
      <c r="Q1864" s="5"/>
    </row>
    <row r="1865" customFormat="false" ht="15.75" hidden="false" customHeight="false" outlineLevel="0" collapsed="false">
      <c r="A1865" s="6" t="n">
        <v>9</v>
      </c>
      <c r="B1865" s="6" t="s">
        <v>21</v>
      </c>
      <c r="C1865" s="7" t="n">
        <v>65510</v>
      </c>
      <c r="D1865" s="6" t="s">
        <v>5626</v>
      </c>
      <c r="E1865" s="7" t="n">
        <v>32701</v>
      </c>
      <c r="F1865" s="6" t="s">
        <v>2695</v>
      </c>
      <c r="G1865" s="8" t="n">
        <v>11841371</v>
      </c>
      <c r="H1865" s="8" t="n">
        <v>5920685500</v>
      </c>
      <c r="I1865" s="6" t="n">
        <v>500</v>
      </c>
      <c r="J1865" s="6" t="s">
        <v>17</v>
      </c>
      <c r="K1865" s="6" t="s">
        <v>5627</v>
      </c>
      <c r="L1865" s="6" t="s">
        <v>5628</v>
      </c>
      <c r="M1865" s="3"/>
      <c r="N1865" s="9" t="str">
        <f aca="false">IF(B1865="코스닥", TEXT(C1865,"000000")&amp;".KQ", IF(B1865="코넥스", "N/A",TEXT(C1865,"000000")&amp;".KS"))</f>
        <v>065510.KQ</v>
      </c>
      <c r="O1865" s="5"/>
      <c r="P1865" s="4" t="str">
        <f aca="false">IF(B1865="코스닥", "KOSDAQ:"&amp;TEXT(C1865,"000000"), IF(B1865="코넥스", "N/A","KRX:"&amp;TEXT(C1865,"000000")))</f>
        <v>KOSDAQ:065510</v>
      </c>
      <c r="Q1865" s="5"/>
    </row>
    <row r="1866" customFormat="false" ht="15.75" hidden="false" customHeight="false" outlineLevel="0" collapsed="false">
      <c r="A1866" s="6" t="n">
        <v>10</v>
      </c>
      <c r="B1866" s="6" t="s">
        <v>21</v>
      </c>
      <c r="C1866" s="7" t="n">
        <v>84110</v>
      </c>
      <c r="D1866" s="6" t="s">
        <v>5629</v>
      </c>
      <c r="E1866" s="7" t="n">
        <v>32102</v>
      </c>
      <c r="F1866" s="6" t="s">
        <v>129</v>
      </c>
      <c r="G1866" s="8" t="n">
        <v>11396154</v>
      </c>
      <c r="H1866" s="8" t="n">
        <v>5698077000</v>
      </c>
      <c r="I1866" s="6" t="n">
        <v>500</v>
      </c>
      <c r="J1866" s="6" t="s">
        <v>17</v>
      </c>
      <c r="K1866" s="6" t="s">
        <v>5630</v>
      </c>
      <c r="L1866" s="6" t="s">
        <v>5631</v>
      </c>
      <c r="M1866" s="3"/>
      <c r="N1866" s="9" t="str">
        <f aca="false">IF(B1866="코스닥", TEXT(C1866,"000000")&amp;".KQ", IF(B1866="코넥스", "N/A",TEXT(C1866,"000000")&amp;".KS"))</f>
        <v>084110.KQ</v>
      </c>
      <c r="O1866" s="5"/>
      <c r="P1866" s="4" t="str">
        <f aca="false">IF(B1866="코스닥", "KOSDAQ:"&amp;TEXT(C1866,"000000"), IF(B1866="코넥스", "N/A","KRX:"&amp;TEXT(C1866,"000000")))</f>
        <v>KOSDAQ:084110</v>
      </c>
      <c r="Q1866" s="5"/>
    </row>
    <row r="1867" customFormat="false" ht="15.75" hidden="false" customHeight="false" outlineLevel="0" collapsed="false">
      <c r="A1867" s="6" t="n">
        <v>11</v>
      </c>
      <c r="B1867" s="6" t="s">
        <v>21</v>
      </c>
      <c r="C1867" s="7" t="n">
        <v>24060</v>
      </c>
      <c r="D1867" s="6" t="s">
        <v>5632</v>
      </c>
      <c r="E1867" s="7" t="n">
        <v>74607</v>
      </c>
      <c r="F1867" s="6" t="s">
        <v>90</v>
      </c>
      <c r="G1867" s="8" t="n">
        <v>15000000</v>
      </c>
      <c r="H1867" s="8" t="n">
        <v>1500000000</v>
      </c>
      <c r="I1867" s="6" t="n">
        <v>100</v>
      </c>
      <c r="J1867" s="6" t="s">
        <v>17</v>
      </c>
      <c r="K1867" s="6" t="s">
        <v>5633</v>
      </c>
      <c r="L1867" s="6" t="s">
        <v>5634</v>
      </c>
      <c r="M1867" s="3"/>
      <c r="N1867" s="9" t="str">
        <f aca="false">IF(B1867="코스닥", TEXT(C1867,"000000")&amp;".KQ", IF(B1867="코넥스", "N/A",TEXT(C1867,"000000")&amp;".KS"))</f>
        <v>024060.KQ</v>
      </c>
      <c r="O1867" s="5"/>
      <c r="P1867" s="4" t="str">
        <f aca="false">IF(B1867="코스닥", "KOSDAQ:"&amp;TEXT(C1867,"000000"), IF(B1867="코넥스", "N/A","KRX:"&amp;TEXT(C1867,"000000")))</f>
        <v>KOSDAQ:024060</v>
      </c>
      <c r="Q1867" s="5"/>
    </row>
    <row r="1868" customFormat="false" ht="15.75" hidden="false" customHeight="false" outlineLevel="0" collapsed="false">
      <c r="A1868" s="6" t="n">
        <v>12</v>
      </c>
      <c r="B1868" s="6" t="s">
        <v>21</v>
      </c>
      <c r="C1868" s="7" t="n">
        <v>10240</v>
      </c>
      <c r="D1868" s="6" t="s">
        <v>5635</v>
      </c>
      <c r="E1868" s="7" t="n">
        <v>32902</v>
      </c>
      <c r="F1868" s="6" t="s">
        <v>282</v>
      </c>
      <c r="G1868" s="8" t="n">
        <v>6161348</v>
      </c>
      <c r="H1868" s="8" t="n">
        <v>3080674000</v>
      </c>
      <c r="I1868" s="6" t="n">
        <v>500</v>
      </c>
      <c r="J1868" s="6" t="s">
        <v>17</v>
      </c>
      <c r="K1868" s="6" t="s">
        <v>5636</v>
      </c>
      <c r="L1868" s="6" t="s">
        <v>5637</v>
      </c>
      <c r="M1868" s="3"/>
      <c r="N1868" s="9" t="str">
        <f aca="false">IF(B1868="코스닥", TEXT(C1868,"000000")&amp;".KQ", IF(B1868="코넥스", "N/A",TEXT(C1868,"000000")&amp;".KS"))</f>
        <v>010240.KQ</v>
      </c>
      <c r="O1868" s="5"/>
      <c r="P1868" s="4" t="str">
        <f aca="false">IF(B1868="코스닥", "KOSDAQ:"&amp;TEXT(C1868,"000000"), IF(B1868="코넥스", "N/A","KRX:"&amp;TEXT(C1868,"000000")))</f>
        <v>KOSDAQ:010240</v>
      </c>
      <c r="Q1868" s="5"/>
    </row>
    <row r="1869" customFormat="false" ht="15.75" hidden="false" customHeight="false" outlineLevel="0" collapsed="false">
      <c r="A1869" s="6" t="n">
        <v>13</v>
      </c>
      <c r="B1869" s="6" t="s">
        <v>21</v>
      </c>
      <c r="C1869" s="7" t="n">
        <v>189980</v>
      </c>
      <c r="D1869" s="6" t="s">
        <v>5638</v>
      </c>
      <c r="E1869" s="7" t="n">
        <v>31102</v>
      </c>
      <c r="F1869" s="6" t="s">
        <v>859</v>
      </c>
      <c r="G1869" s="8" t="n">
        <v>7153791</v>
      </c>
      <c r="H1869" s="8" t="n">
        <v>3576895500</v>
      </c>
      <c r="I1869" s="6" t="n">
        <v>500</v>
      </c>
      <c r="J1869" s="6" t="s">
        <v>17</v>
      </c>
      <c r="K1869" s="6" t="s">
        <v>5639</v>
      </c>
      <c r="L1869" s="6" t="s">
        <v>5640</v>
      </c>
      <c r="M1869" s="3"/>
      <c r="N1869" s="9" t="str">
        <f aca="false">IF(B1869="코스닥", TEXT(C1869,"000000")&amp;".KQ", IF(B1869="코넥스", "N/A",TEXT(C1869,"000000")&amp;".KS"))</f>
        <v>189980.KQ</v>
      </c>
      <c r="O1869" s="5"/>
      <c r="P1869" s="4" t="str">
        <f aca="false">IF(B1869="코스닥", "KOSDAQ:"&amp;TEXT(C1869,"000000"), IF(B1869="코넥스", "N/A","KRX:"&amp;TEXT(C1869,"000000")))</f>
        <v>KOSDAQ:189980</v>
      </c>
      <c r="Q1869" s="5"/>
    </row>
    <row r="1870" customFormat="false" ht="15.75" hidden="false" customHeight="false" outlineLevel="0" collapsed="false">
      <c r="A1870" s="6" t="n">
        <v>14</v>
      </c>
      <c r="B1870" s="6" t="s">
        <v>21</v>
      </c>
      <c r="C1870" s="7" t="n">
        <v>37440</v>
      </c>
      <c r="D1870" s="6" t="s">
        <v>5641</v>
      </c>
      <c r="E1870" s="7" t="n">
        <v>137201</v>
      </c>
      <c r="F1870" s="6" t="s">
        <v>684</v>
      </c>
      <c r="G1870" s="8" t="n">
        <v>13922475</v>
      </c>
      <c r="H1870" s="8" t="n">
        <v>6961237500</v>
      </c>
      <c r="I1870" s="6" t="n">
        <v>500</v>
      </c>
      <c r="J1870" s="6" t="s">
        <v>17</v>
      </c>
      <c r="K1870" s="6" t="s">
        <v>5642</v>
      </c>
      <c r="L1870" s="6" t="s">
        <v>5643</v>
      </c>
      <c r="M1870" s="3"/>
      <c r="N1870" s="9" t="str">
        <f aca="false">IF(B1870="코스닥", TEXT(C1870,"000000")&amp;".KQ", IF(B1870="코넥스", "N/A",TEXT(C1870,"000000")&amp;".KS"))</f>
        <v>037440.KQ</v>
      </c>
      <c r="O1870" s="5"/>
      <c r="P1870" s="4" t="str">
        <f aca="false">IF(B1870="코스닥", "KOSDAQ:"&amp;TEXT(C1870,"000000"), IF(B1870="코넥스", "N/A","KRX:"&amp;TEXT(C1870,"000000")))</f>
        <v>KOSDAQ:037440</v>
      </c>
      <c r="Q1870" s="5"/>
    </row>
    <row r="1871" customFormat="false" ht="15.75" hidden="false" customHeight="false" outlineLevel="0" collapsed="false">
      <c r="A1871" s="6" t="n">
        <v>16</v>
      </c>
      <c r="B1871" s="6" t="s">
        <v>26</v>
      </c>
      <c r="C1871" s="7" t="n">
        <v>76340</v>
      </c>
      <c r="D1871" s="6" t="s">
        <v>5644</v>
      </c>
      <c r="E1871" s="7" t="n">
        <v>64201</v>
      </c>
      <c r="F1871" s="6" t="s">
        <v>748</v>
      </c>
      <c r="G1871" s="8" t="n">
        <v>4871460</v>
      </c>
      <c r="H1871" s="8" t="n">
        <v>2435730000</v>
      </c>
      <c r="I1871" s="6" t="n">
        <v>500</v>
      </c>
      <c r="J1871" s="6" t="s">
        <v>17</v>
      </c>
      <c r="K1871" s="6" t="s">
        <v>5645</v>
      </c>
      <c r="L1871" s="6" t="s">
        <v>5646</v>
      </c>
      <c r="M1871" s="3"/>
      <c r="N1871" s="4" t="str">
        <f aca="false">IF(B1871="코스닥", TEXT(C1871,"000000")&amp;".KQ", IF(B1871="코넥스", "N/A",TEXT(C1871,"000000")&amp;".KS"))</f>
        <v>N/A</v>
      </c>
      <c r="O1871" s="5"/>
      <c r="P1871" s="4" t="str">
        <f aca="false">IF(B1871="코스닥", "KOSDAQ:"&amp;TEXT(C1871,"000000"), IF(B1871="코넥스", "N/A","KRX:"&amp;TEXT(C1871,"000000")))</f>
        <v>N/A</v>
      </c>
      <c r="Q1871" s="5"/>
    </row>
    <row r="1872" customFormat="false" ht="15.75" hidden="false" customHeight="false" outlineLevel="0" collapsed="false">
      <c r="A1872" s="6" t="n">
        <v>17</v>
      </c>
      <c r="B1872" s="6" t="s">
        <v>26</v>
      </c>
      <c r="C1872" s="7" t="n">
        <v>223220</v>
      </c>
      <c r="D1872" s="6" t="s">
        <v>5647</v>
      </c>
      <c r="E1872" s="7" t="n">
        <v>105802</v>
      </c>
      <c r="F1872" s="6" t="s">
        <v>235</v>
      </c>
      <c r="G1872" s="8" t="n">
        <v>3400000</v>
      </c>
      <c r="H1872" s="8" t="n">
        <v>1700000000</v>
      </c>
      <c r="I1872" s="6" t="n">
        <v>500</v>
      </c>
      <c r="J1872" s="6" t="s">
        <v>17</v>
      </c>
      <c r="K1872" s="6" t="s">
        <v>5648</v>
      </c>
      <c r="L1872" s="6" t="s">
        <v>5649</v>
      </c>
      <c r="M1872" s="3"/>
      <c r="N1872" s="4" t="str">
        <f aca="false">IF(B1872="코스닥", TEXT(C1872,"000000")&amp;".KQ", IF(B1872="코넥스", "N/A",TEXT(C1872,"000000")&amp;".KS"))</f>
        <v>N/A</v>
      </c>
      <c r="O1872" s="5"/>
      <c r="P1872" s="4" t="str">
        <f aca="false">IF(B1872="코스닥", "KOSDAQ:"&amp;TEXT(C1872,"000000"), IF(B1872="코넥스", "N/A","KRX:"&amp;TEXT(C1872,"000000")))</f>
        <v>N/A</v>
      </c>
      <c r="Q1872" s="5"/>
    </row>
    <row r="1873" customFormat="false" ht="15.75" hidden="false" customHeight="false" outlineLevel="0" collapsed="false">
      <c r="A1873" s="6" t="n">
        <v>18</v>
      </c>
      <c r="B1873" s="6" t="s">
        <v>26</v>
      </c>
      <c r="C1873" s="7" t="n">
        <v>186230</v>
      </c>
      <c r="D1873" s="6" t="s">
        <v>5650</v>
      </c>
      <c r="E1873" s="7" t="n">
        <v>32402</v>
      </c>
      <c r="F1873" s="6" t="s">
        <v>384</v>
      </c>
      <c r="G1873" s="8" t="n">
        <v>2357500</v>
      </c>
      <c r="H1873" s="8" t="n">
        <v>1178750000</v>
      </c>
      <c r="I1873" s="6" t="n">
        <v>500</v>
      </c>
      <c r="J1873" s="6" t="s">
        <v>17</v>
      </c>
      <c r="K1873" s="6" t="s">
        <v>5651</v>
      </c>
      <c r="L1873" s="6" t="s">
        <v>5652</v>
      </c>
      <c r="M1873" s="3"/>
      <c r="N1873" s="4" t="str">
        <f aca="false">IF(B1873="코스닥", TEXT(C1873,"000000")&amp;".KQ", IF(B1873="코넥스", "N/A",TEXT(C1873,"000000")&amp;".KS"))</f>
        <v>N/A</v>
      </c>
      <c r="O1873" s="5"/>
      <c r="P1873" s="4" t="str">
        <f aca="false">IF(B1873="코스닥", "KOSDAQ:"&amp;TEXT(C1873,"000000"), IF(B1873="코넥스", "N/A","KRX:"&amp;TEXT(C1873,"000000")))</f>
        <v>N/A</v>
      </c>
      <c r="Q1873" s="5"/>
    </row>
    <row r="1874" customFormat="false" ht="15.75" hidden="false" customHeight="false" outlineLevel="0" collapsed="false">
      <c r="A1874" s="6" t="n">
        <v>19</v>
      </c>
      <c r="B1874" s="6" t="s">
        <v>26</v>
      </c>
      <c r="C1874" s="7" t="n">
        <v>165270</v>
      </c>
      <c r="D1874" s="6" t="s">
        <v>5653</v>
      </c>
      <c r="E1874" s="7" t="n">
        <v>32202</v>
      </c>
      <c r="F1874" s="6" t="s">
        <v>28</v>
      </c>
      <c r="G1874" s="8" t="n">
        <v>4573630</v>
      </c>
      <c r="H1874" s="8" t="n">
        <v>2286815000</v>
      </c>
      <c r="I1874" s="6" t="n">
        <v>500</v>
      </c>
      <c r="J1874" s="6" t="s">
        <v>17</v>
      </c>
      <c r="K1874" s="6" t="s">
        <v>5654</v>
      </c>
      <c r="L1874" s="6" t="s">
        <v>5655</v>
      </c>
      <c r="M1874" s="3"/>
      <c r="N1874" s="4" t="str">
        <f aca="false">IF(B1874="코스닥", TEXT(C1874,"000000")&amp;".KQ", IF(B1874="코넥스", "N/A",TEXT(C1874,"000000")&amp;".KS"))</f>
        <v>N/A</v>
      </c>
      <c r="O1874" s="5"/>
      <c r="P1874" s="4" t="str">
        <f aca="false">IF(B1874="코스닥", "KOSDAQ:"&amp;TEXT(C1874,"000000"), IF(B1874="코넥스", "N/A","KRX:"&amp;TEXT(C1874,"000000")))</f>
        <v>N/A</v>
      </c>
      <c r="Q1874" s="5"/>
    </row>
    <row r="1875" customFormat="false" ht="15.75" hidden="false" customHeight="false" outlineLevel="0" collapsed="false">
      <c r="A1875" s="6" t="n">
        <v>20</v>
      </c>
      <c r="B1875" s="6" t="s">
        <v>26</v>
      </c>
      <c r="C1875" s="7" t="n">
        <v>214610</v>
      </c>
      <c r="D1875" s="6" t="s">
        <v>5656</v>
      </c>
      <c r="E1875" s="7" t="n">
        <v>32701</v>
      </c>
      <c r="F1875" s="6" t="s">
        <v>2695</v>
      </c>
      <c r="G1875" s="8" t="n">
        <v>3855963</v>
      </c>
      <c r="H1875" s="8" t="n">
        <v>1927981500</v>
      </c>
      <c r="I1875" s="6" t="n">
        <v>500</v>
      </c>
      <c r="J1875" s="6" t="s">
        <v>17</v>
      </c>
      <c r="K1875" s="6" t="s">
        <v>5657</v>
      </c>
      <c r="L1875" s="6" t="s">
        <v>5658</v>
      </c>
      <c r="M1875" s="3"/>
      <c r="N1875" s="4" t="str">
        <f aca="false">IF(B1875="코스닥", TEXT(C1875,"000000")&amp;".KQ", IF(B1875="코넥스", "N/A",TEXT(C1875,"000000")&amp;".KS"))</f>
        <v>N/A</v>
      </c>
      <c r="O1875" s="5"/>
      <c r="P1875" s="4" t="str">
        <f aca="false">IF(B1875="코스닥", "KOSDAQ:"&amp;TEXT(C1875,"000000"), IF(B1875="코넥스", "N/A","KRX:"&amp;TEXT(C1875,"000000")))</f>
        <v>N/A</v>
      </c>
      <c r="Q1875" s="5"/>
    </row>
    <row r="1876" customFormat="false" ht="15.75" hidden="false" customHeight="false" outlineLevel="0" collapsed="false">
      <c r="A1876" s="6" t="n">
        <v>21</v>
      </c>
      <c r="B1876" s="6" t="s">
        <v>26</v>
      </c>
      <c r="C1876" s="7" t="n">
        <v>192240</v>
      </c>
      <c r="D1876" s="6" t="s">
        <v>5659</v>
      </c>
      <c r="E1876" s="7" t="n">
        <v>31709</v>
      </c>
      <c r="F1876" s="6" t="s">
        <v>901</v>
      </c>
      <c r="G1876" s="8" t="n">
        <v>1708300</v>
      </c>
      <c r="H1876" s="8" t="n">
        <v>854150000</v>
      </c>
      <c r="I1876" s="6" t="n">
        <v>500</v>
      </c>
      <c r="J1876" s="6" t="s">
        <v>17</v>
      </c>
      <c r="K1876" s="6" t="s">
        <v>5660</v>
      </c>
      <c r="L1876" s="6" t="s">
        <v>5661</v>
      </c>
      <c r="M1876" s="3"/>
      <c r="N1876" s="4" t="str">
        <f aca="false">IF(B1876="코스닥", TEXT(C1876,"000000")&amp;".KQ", IF(B1876="코넥스", "N/A",TEXT(C1876,"000000")&amp;".KS"))</f>
        <v>N/A</v>
      </c>
      <c r="O1876" s="5"/>
      <c r="P1876" s="4" t="str">
        <f aca="false">IF(B1876="코스닥", "KOSDAQ:"&amp;TEXT(C1876,"000000"), IF(B1876="코넥스", "N/A","KRX:"&amp;TEXT(C1876,"000000")))</f>
        <v>N/A</v>
      </c>
      <c r="Q1876" s="5"/>
    </row>
    <row r="1877" customFormat="false" ht="15.75" hidden="false" customHeight="false" outlineLevel="0" collapsed="false">
      <c r="A1877" s="6" t="n">
        <v>22</v>
      </c>
      <c r="B1877" s="6" t="s">
        <v>26</v>
      </c>
      <c r="C1877" s="7" t="n">
        <v>86220</v>
      </c>
      <c r="D1877" s="6" t="s">
        <v>5662</v>
      </c>
      <c r="E1877" s="7" t="n">
        <v>31007</v>
      </c>
      <c r="F1877" s="6" t="s">
        <v>63</v>
      </c>
      <c r="G1877" s="8" t="n">
        <v>7384275</v>
      </c>
      <c r="H1877" s="8" t="n">
        <v>3692137500</v>
      </c>
      <c r="I1877" s="6" t="n">
        <v>500</v>
      </c>
      <c r="J1877" s="6" t="s">
        <v>17</v>
      </c>
      <c r="K1877" s="6" t="s">
        <v>5663</v>
      </c>
      <c r="L1877" s="6" t="s">
        <v>5664</v>
      </c>
      <c r="M1877" s="3"/>
      <c r="N1877" s="4" t="str">
        <f aca="false">IF(B1877="코스닥", TEXT(C1877,"000000")&amp;".KQ", IF(B1877="코넥스", "N/A",TEXT(C1877,"000000")&amp;".KS"))</f>
        <v>N/A</v>
      </c>
      <c r="O1877" s="5"/>
      <c r="P1877" s="4" t="str">
        <f aca="false">IF(B1877="코스닥", "KOSDAQ:"&amp;TEXT(C1877,"000000"), IF(B1877="코넥스", "N/A","KRX:"&amp;TEXT(C1877,"000000")))</f>
        <v>N/A</v>
      </c>
      <c r="Q1877" s="5"/>
    </row>
    <row r="1878" customFormat="false" ht="15.75" hidden="false" customHeight="false" outlineLevel="0" collapsed="false">
      <c r="A1878" s="6" t="n">
        <v>23</v>
      </c>
      <c r="B1878" s="6" t="s">
        <v>26</v>
      </c>
      <c r="C1878" s="7" t="n">
        <v>63840</v>
      </c>
      <c r="D1878" s="6" t="s">
        <v>5665</v>
      </c>
      <c r="E1878" s="7" t="n">
        <v>105802</v>
      </c>
      <c r="F1878" s="6" t="s">
        <v>235</v>
      </c>
      <c r="G1878" s="8" t="n">
        <v>5600000</v>
      </c>
      <c r="H1878" s="8" t="n">
        <v>2800000000</v>
      </c>
      <c r="I1878" s="6" t="n">
        <v>500</v>
      </c>
      <c r="J1878" s="6" t="s">
        <v>17</v>
      </c>
      <c r="K1878" s="6" t="s">
        <v>5666</v>
      </c>
      <c r="L1878" s="6" t="s">
        <v>5667</v>
      </c>
      <c r="M1878" s="3"/>
      <c r="N1878" s="4" t="str">
        <f aca="false">IF(B1878="코스닥", TEXT(C1878,"000000")&amp;".KQ", IF(B1878="코넥스", "N/A",TEXT(C1878,"000000")&amp;".KS"))</f>
        <v>N/A</v>
      </c>
      <c r="O1878" s="5"/>
      <c r="P1878" s="4" t="str">
        <f aca="false">IF(B1878="코스닥", "KOSDAQ:"&amp;TEXT(C1878,"000000"), IF(B1878="코넥스", "N/A","KRX:"&amp;TEXT(C1878,"000000")))</f>
        <v>N/A</v>
      </c>
      <c r="Q1878" s="5"/>
    </row>
    <row r="1879" customFormat="false" ht="15.75" hidden="false" customHeight="false" outlineLevel="0" collapsed="false">
      <c r="A1879" s="6" t="n">
        <v>24</v>
      </c>
      <c r="B1879" s="6" t="s">
        <v>26</v>
      </c>
      <c r="C1879" s="7" t="n">
        <v>204690</v>
      </c>
      <c r="D1879" s="6" t="s">
        <v>5668</v>
      </c>
      <c r="E1879" s="7" t="n">
        <v>32202</v>
      </c>
      <c r="F1879" s="6" t="s">
        <v>28</v>
      </c>
      <c r="G1879" s="8" t="n">
        <v>7933340</v>
      </c>
      <c r="H1879" s="8" t="n">
        <v>3966670000</v>
      </c>
      <c r="I1879" s="6" t="n">
        <v>500</v>
      </c>
      <c r="J1879" s="6" t="s">
        <v>17</v>
      </c>
      <c r="K1879" s="6" t="s">
        <v>5669</v>
      </c>
      <c r="L1879" s="6" t="s">
        <v>5670</v>
      </c>
      <c r="M1879" s="3"/>
      <c r="N1879" s="4" t="str">
        <f aca="false">IF(B1879="코스닥", TEXT(C1879,"000000")&amp;".KQ", IF(B1879="코넥스", "N/A",TEXT(C1879,"000000")&amp;".KS"))</f>
        <v>N/A</v>
      </c>
      <c r="O1879" s="5"/>
      <c r="P1879" s="4" t="str">
        <f aca="false">IF(B1879="코스닥", "KOSDAQ:"&amp;TEXT(C1879,"000000"), IF(B1879="코넥스", "N/A","KRX:"&amp;TEXT(C1879,"000000")))</f>
        <v>N/A</v>
      </c>
      <c r="Q1879" s="5"/>
    </row>
    <row r="1880" customFormat="false" ht="15.75" hidden="false" customHeight="false" outlineLevel="0" collapsed="false">
      <c r="A1880" s="6" t="n">
        <v>25</v>
      </c>
      <c r="B1880" s="6" t="s">
        <v>26</v>
      </c>
      <c r="C1880" s="7" t="n">
        <v>178600</v>
      </c>
      <c r="D1880" s="6" t="s">
        <v>5671</v>
      </c>
      <c r="E1880" s="7" t="n">
        <v>31007</v>
      </c>
      <c r="F1880" s="6" t="s">
        <v>63</v>
      </c>
      <c r="G1880" s="8" t="n">
        <v>4400000</v>
      </c>
      <c r="H1880" s="8" t="n">
        <v>2200000000</v>
      </c>
      <c r="I1880" s="6" t="n">
        <v>500</v>
      </c>
      <c r="J1880" s="6" t="s">
        <v>17</v>
      </c>
      <c r="K1880" s="6" t="s">
        <v>5672</v>
      </c>
      <c r="L1880" s="6" t="s">
        <v>5673</v>
      </c>
      <c r="M1880" s="3"/>
      <c r="N1880" s="4" t="str">
        <f aca="false">IF(B1880="코스닥", TEXT(C1880,"000000")&amp;".KQ", IF(B1880="코넥스", "N/A",TEXT(C1880,"000000")&amp;".KS"))</f>
        <v>N/A</v>
      </c>
      <c r="O1880" s="5"/>
      <c r="P1880" s="4" t="str">
        <f aca="false">IF(B1880="코스닥", "KOSDAQ:"&amp;TEXT(C1880,"000000"), IF(B1880="코넥스", "N/A","KRX:"&amp;TEXT(C1880,"000000")))</f>
        <v>N/A</v>
      </c>
      <c r="Q1880" s="5"/>
    </row>
    <row r="1881" customFormat="false" ht="15.75" hidden="false" customHeight="false" outlineLevel="0" collapsed="false">
      <c r="A1881" s="6" t="n">
        <v>26</v>
      </c>
      <c r="B1881" s="6" t="s">
        <v>26</v>
      </c>
      <c r="C1881" s="7" t="n">
        <v>114920</v>
      </c>
      <c r="D1881" s="6" t="s">
        <v>5674</v>
      </c>
      <c r="E1881" s="7" t="n">
        <v>32401</v>
      </c>
      <c r="F1881" s="6" t="s">
        <v>86</v>
      </c>
      <c r="G1881" s="8" t="n">
        <v>3469500</v>
      </c>
      <c r="H1881" s="8" t="n">
        <v>1734750000</v>
      </c>
      <c r="I1881" s="6" t="n">
        <v>500</v>
      </c>
      <c r="J1881" s="6" t="s">
        <v>17</v>
      </c>
      <c r="K1881" s="6" t="s">
        <v>5675</v>
      </c>
      <c r="L1881" s="6" t="s">
        <v>5676</v>
      </c>
      <c r="M1881" s="3"/>
      <c r="N1881" s="4" t="str">
        <f aca="false">IF(B1881="코스닥", TEXT(C1881,"000000")&amp;".KQ", IF(B1881="코넥스", "N/A",TEXT(C1881,"000000")&amp;".KS"))</f>
        <v>N/A</v>
      </c>
      <c r="O1881" s="5"/>
      <c r="P1881" s="4" t="str">
        <f aca="false">IF(B1881="코스닥", "KOSDAQ:"&amp;TEXT(C1881,"000000"), IF(B1881="코넥스", "N/A","KRX:"&amp;TEXT(C1881,"000000")))</f>
        <v>N/A</v>
      </c>
      <c r="Q1881" s="5"/>
    </row>
    <row r="1882" customFormat="false" ht="15.75" hidden="false" customHeight="false" outlineLevel="0" collapsed="false">
      <c r="A1882" s="6" t="n">
        <v>27</v>
      </c>
      <c r="B1882" s="6" t="s">
        <v>26</v>
      </c>
      <c r="C1882" s="7" t="n">
        <v>199150</v>
      </c>
      <c r="D1882" s="6" t="s">
        <v>5677</v>
      </c>
      <c r="E1882" s="7" t="n">
        <v>105802</v>
      </c>
      <c r="F1882" s="6" t="s">
        <v>235</v>
      </c>
      <c r="G1882" s="8" t="n">
        <v>4015598</v>
      </c>
      <c r="H1882" s="8" t="n">
        <v>2007799000</v>
      </c>
      <c r="I1882" s="6" t="n">
        <v>500</v>
      </c>
      <c r="J1882" s="6" t="s">
        <v>17</v>
      </c>
      <c r="K1882" s="6" t="s">
        <v>5678</v>
      </c>
      <c r="L1882" s="6" t="s">
        <v>5679</v>
      </c>
      <c r="M1882" s="3"/>
      <c r="N1882" s="4" t="str">
        <f aca="false">IF(B1882="코스닥", TEXT(C1882,"000000")&amp;".KQ", IF(B1882="코넥스", "N/A",TEXT(C1882,"000000")&amp;".KS"))</f>
        <v>N/A</v>
      </c>
      <c r="O1882" s="5"/>
      <c r="P1882" s="4" t="str">
        <f aca="false">IF(B1882="코스닥", "KOSDAQ:"&amp;TEXT(C1882,"000000"), IF(B1882="코넥스", "N/A","KRX:"&amp;TEXT(C1882,"000000")))</f>
        <v>N/A</v>
      </c>
      <c r="Q1882" s="5"/>
    </row>
    <row r="1883" customFormat="false" ht="15.75" hidden="false" customHeight="false" outlineLevel="0" collapsed="false">
      <c r="A1883" s="6" t="n">
        <v>28</v>
      </c>
      <c r="B1883" s="6" t="s">
        <v>26</v>
      </c>
      <c r="C1883" s="7" t="n">
        <v>183410</v>
      </c>
      <c r="D1883" s="6" t="s">
        <v>5680</v>
      </c>
      <c r="E1883" s="7" t="n">
        <v>32702</v>
      </c>
      <c r="F1883" s="6" t="s">
        <v>827</v>
      </c>
      <c r="G1883" s="8" t="n">
        <v>3607960</v>
      </c>
      <c r="H1883" s="8" t="n">
        <v>1803980000</v>
      </c>
      <c r="I1883" s="6" t="n">
        <v>500</v>
      </c>
      <c r="J1883" s="6" t="s">
        <v>17</v>
      </c>
      <c r="K1883" s="6" t="s">
        <v>5681</v>
      </c>
      <c r="L1883" s="6" t="s">
        <v>5682</v>
      </c>
      <c r="M1883" s="3"/>
      <c r="N1883" s="4" t="str">
        <f aca="false">IF(B1883="코스닥", TEXT(C1883,"000000")&amp;".KQ", IF(B1883="코넥스", "N/A",TEXT(C1883,"000000")&amp;".KS"))</f>
        <v>N/A</v>
      </c>
      <c r="O1883" s="5"/>
      <c r="P1883" s="4" t="str">
        <f aca="false">IF(B1883="코스닥", "KOSDAQ:"&amp;TEXT(C1883,"000000"), IF(B1883="코넥스", "N/A","KRX:"&amp;TEXT(C1883,"000000")))</f>
        <v>N/A</v>
      </c>
      <c r="Q1883" s="5"/>
    </row>
    <row r="1884" customFormat="false" ht="15.75" hidden="false" customHeight="false" outlineLevel="0" collapsed="false">
      <c r="A1884" s="6" t="n">
        <v>29</v>
      </c>
      <c r="B1884" s="6" t="s">
        <v>26</v>
      </c>
      <c r="C1884" s="7" t="n">
        <v>176750</v>
      </c>
      <c r="D1884" s="6" t="s">
        <v>5683</v>
      </c>
      <c r="E1884" s="7" t="n">
        <v>32102</v>
      </c>
      <c r="F1884" s="6" t="s">
        <v>129</v>
      </c>
      <c r="G1884" s="8" t="n">
        <v>4999900</v>
      </c>
      <c r="H1884" s="8" t="n">
        <v>2499950000</v>
      </c>
      <c r="I1884" s="6" t="n">
        <v>500</v>
      </c>
      <c r="J1884" s="6" t="s">
        <v>17</v>
      </c>
      <c r="K1884" s="6" t="n">
        <v>23324868</v>
      </c>
      <c r="L1884" s="6" t="s">
        <v>5684</v>
      </c>
      <c r="M1884" s="3"/>
      <c r="N1884" s="4" t="str">
        <f aca="false">IF(B1884="코스닥", TEXT(C1884,"000000")&amp;".KQ", IF(B1884="코넥스", "N/A",TEXT(C1884,"000000")&amp;".KS"))</f>
        <v>N/A</v>
      </c>
      <c r="O1884" s="5"/>
      <c r="P1884" s="4" t="str">
        <f aca="false">IF(B1884="코스닥", "KOSDAQ:"&amp;TEXT(C1884,"000000"), IF(B1884="코넥스", "N/A","KRX:"&amp;TEXT(C1884,"000000")))</f>
        <v>N/A</v>
      </c>
      <c r="Q1884" s="5"/>
    </row>
    <row r="1885" customFormat="false" ht="15.75" hidden="false" customHeight="false" outlineLevel="0" collapsed="false">
      <c r="A1885" s="6" t="n">
        <v>30</v>
      </c>
      <c r="B1885" s="6" t="s">
        <v>26</v>
      </c>
      <c r="C1885" s="7" t="n">
        <v>220110</v>
      </c>
      <c r="D1885" s="6" t="s">
        <v>5685</v>
      </c>
      <c r="E1885" s="7" t="n">
        <v>137309</v>
      </c>
      <c r="F1885" s="6" t="s">
        <v>3195</v>
      </c>
      <c r="G1885" s="8" t="n">
        <v>5490000</v>
      </c>
      <c r="H1885" s="8" t="n">
        <v>1098000000</v>
      </c>
      <c r="I1885" s="6" t="n">
        <v>200</v>
      </c>
      <c r="J1885" s="6" t="s">
        <v>17</v>
      </c>
      <c r="K1885" s="6" t="s">
        <v>5686</v>
      </c>
      <c r="L1885" s="6" t="s">
        <v>5687</v>
      </c>
      <c r="M1885" s="3"/>
      <c r="N1885" s="4" t="str">
        <f aca="false">IF(B1885="코스닥", TEXT(C1885,"000000")&amp;".KQ", IF(B1885="코넥스", "N/A",TEXT(C1885,"000000")&amp;".KS"))</f>
        <v>N/A</v>
      </c>
      <c r="O1885" s="5"/>
      <c r="P1885" s="4" t="str">
        <f aca="false">IF(B1885="코스닥", "KOSDAQ:"&amp;TEXT(C1885,"000000"), IF(B1885="코넥스", "N/A","KRX:"&amp;TEXT(C1885,"000000")))</f>
        <v>N/A</v>
      </c>
      <c r="Q1885" s="5"/>
    </row>
    <row r="1886" customFormat="false" ht="15.75" hidden="false" customHeight="false" outlineLevel="0" collapsed="false">
      <c r="A1886" s="6" t="n">
        <v>31</v>
      </c>
      <c r="B1886" s="6" t="s">
        <v>26</v>
      </c>
      <c r="C1886" s="7" t="n">
        <v>197140</v>
      </c>
      <c r="D1886" s="6" t="s">
        <v>5688</v>
      </c>
      <c r="E1886" s="7" t="n">
        <v>105802</v>
      </c>
      <c r="F1886" s="6" t="s">
        <v>235</v>
      </c>
      <c r="G1886" s="8" t="n">
        <v>3153581</v>
      </c>
      <c r="H1886" s="8" t="n">
        <v>1576790500</v>
      </c>
      <c r="I1886" s="6" t="n">
        <v>500</v>
      </c>
      <c r="J1886" s="6" t="s">
        <v>17</v>
      </c>
      <c r="K1886" s="6" t="s">
        <v>5689</v>
      </c>
      <c r="L1886" s="6" t="s">
        <v>5690</v>
      </c>
      <c r="M1886" s="3"/>
      <c r="N1886" s="4" t="str">
        <f aca="false">IF(B1886="코스닥", TEXT(C1886,"000000")&amp;".KQ", IF(B1886="코넥스", "N/A",TEXT(C1886,"000000")&amp;".KS"))</f>
        <v>N/A</v>
      </c>
      <c r="O1886" s="5"/>
      <c r="P1886" s="4" t="str">
        <f aca="false">IF(B1886="코스닥", "KOSDAQ:"&amp;TEXT(C1886,"000000"), IF(B1886="코넥스", "N/A","KRX:"&amp;TEXT(C1886,"000000")))</f>
        <v>N/A</v>
      </c>
      <c r="Q1886" s="5"/>
    </row>
    <row r="1887" customFormat="false" ht="15.75" hidden="false" customHeight="false" outlineLevel="0" collapsed="false">
      <c r="A1887" s="6" t="n">
        <v>32</v>
      </c>
      <c r="B1887" s="6" t="s">
        <v>26</v>
      </c>
      <c r="C1887" s="7" t="n">
        <v>189700</v>
      </c>
      <c r="D1887" s="6" t="s">
        <v>5691</v>
      </c>
      <c r="E1887" s="7" t="n">
        <v>31401</v>
      </c>
      <c r="F1887" s="6" t="s">
        <v>48</v>
      </c>
      <c r="G1887" s="8" t="n">
        <v>7285439</v>
      </c>
      <c r="H1887" s="8" t="n">
        <v>3642719500</v>
      </c>
      <c r="I1887" s="6" t="n">
        <v>500</v>
      </c>
      <c r="J1887" s="6" t="s">
        <v>17</v>
      </c>
      <c r="K1887" s="6" t="s">
        <v>5692</v>
      </c>
      <c r="L1887" s="6" t="s">
        <v>5693</v>
      </c>
      <c r="M1887" s="3"/>
      <c r="N1887" s="4" t="str">
        <f aca="false">IF(B1887="코스닥", TEXT(C1887,"000000")&amp;".KQ", IF(B1887="코넥스", "N/A",TEXT(C1887,"000000")&amp;".KS"))</f>
        <v>N/A</v>
      </c>
      <c r="O1887" s="5"/>
      <c r="P1887" s="4" t="str">
        <f aca="false">IF(B1887="코스닥", "KOSDAQ:"&amp;TEXT(C1887,"000000"), IF(B1887="코넥스", "N/A","KRX:"&amp;TEXT(C1887,"000000")))</f>
        <v>N/A</v>
      </c>
      <c r="Q1887" s="5"/>
    </row>
    <row r="1888" customFormat="false" ht="15.75" hidden="false" customHeight="false" outlineLevel="0" collapsed="false">
      <c r="A1888" s="6" t="n">
        <v>33</v>
      </c>
      <c r="B1888" s="6" t="s">
        <v>26</v>
      </c>
      <c r="C1888" s="7" t="n">
        <v>200350</v>
      </c>
      <c r="D1888" s="6" t="s">
        <v>5694</v>
      </c>
      <c r="E1888" s="7" t="n">
        <v>105901</v>
      </c>
      <c r="F1888" s="6" t="s">
        <v>55</v>
      </c>
      <c r="G1888" s="8" t="n">
        <v>1254417</v>
      </c>
      <c r="H1888" s="8" t="n">
        <v>627208500</v>
      </c>
      <c r="I1888" s="6" t="n">
        <v>500</v>
      </c>
      <c r="J1888" s="6" t="s">
        <v>17</v>
      </c>
      <c r="K1888" s="6" t="n">
        <v>27619978</v>
      </c>
      <c r="L1888" s="6" t="s">
        <v>5695</v>
      </c>
      <c r="M1888" s="3"/>
      <c r="N1888" s="4" t="str">
        <f aca="false">IF(B1888="코스닥", TEXT(C1888,"000000")&amp;".KQ", IF(B1888="코넥스", "N/A",TEXT(C1888,"000000")&amp;".KS"))</f>
        <v>N/A</v>
      </c>
      <c r="O1888" s="5"/>
      <c r="P1888" s="4" t="str">
        <f aca="false">IF(B1888="코스닥", "KOSDAQ:"&amp;TEXT(C1888,"000000"), IF(B1888="코넥스", "N/A","KRX:"&amp;TEXT(C1888,"000000")))</f>
        <v>N/A</v>
      </c>
      <c r="Q1888" s="5"/>
    </row>
    <row r="1889" customFormat="false" ht="15.75" hidden="false" customHeight="false" outlineLevel="0" collapsed="false">
      <c r="A1889" s="6" t="n">
        <v>34</v>
      </c>
      <c r="B1889" s="6" t="s">
        <v>26</v>
      </c>
      <c r="C1889" s="7" t="n">
        <v>197210</v>
      </c>
      <c r="D1889" s="6" t="s">
        <v>5696</v>
      </c>
      <c r="E1889" s="7" t="n">
        <v>32902</v>
      </c>
      <c r="F1889" s="6" t="s">
        <v>282</v>
      </c>
      <c r="G1889" s="8" t="n">
        <v>3816010</v>
      </c>
      <c r="H1889" s="8" t="n">
        <v>1908005000</v>
      </c>
      <c r="I1889" s="6" t="n">
        <v>500</v>
      </c>
      <c r="J1889" s="6" t="s">
        <v>17</v>
      </c>
      <c r="K1889" s="6" t="s">
        <v>5697</v>
      </c>
      <c r="L1889" s="6" t="s">
        <v>5698</v>
      </c>
      <c r="M1889" s="3"/>
      <c r="N1889" s="4" t="str">
        <f aca="false">IF(B1889="코스닥", TEXT(C1889,"000000")&amp;".KQ", IF(B1889="코넥스", "N/A",TEXT(C1889,"000000")&amp;".KS"))</f>
        <v>N/A</v>
      </c>
      <c r="O1889" s="5"/>
      <c r="P1889" s="4" t="str">
        <f aca="false">IF(B1889="코스닥", "KOSDAQ:"&amp;TEXT(C1889,"000000"), IF(B1889="코넥스", "N/A","KRX:"&amp;TEXT(C1889,"000000")))</f>
        <v>N/A</v>
      </c>
      <c r="Q1889" s="5"/>
    </row>
    <row r="1890" customFormat="false" ht="15.75" hidden="false" customHeight="false" outlineLevel="0" collapsed="false">
      <c r="A1890" s="6" t="n">
        <v>35</v>
      </c>
      <c r="B1890" s="6" t="s">
        <v>26</v>
      </c>
      <c r="C1890" s="7" t="n">
        <v>127160</v>
      </c>
      <c r="D1890" s="6" t="s">
        <v>5699</v>
      </c>
      <c r="E1890" s="7" t="n">
        <v>32602</v>
      </c>
      <c r="F1890" s="6" t="s">
        <v>23</v>
      </c>
      <c r="G1890" s="8" t="n">
        <v>4542125</v>
      </c>
      <c r="H1890" s="8" t="n">
        <v>2271062500</v>
      </c>
      <c r="I1890" s="6" t="n">
        <v>500</v>
      </c>
      <c r="J1890" s="6" t="s">
        <v>17</v>
      </c>
      <c r="K1890" s="6" t="s">
        <v>5700</v>
      </c>
      <c r="L1890" s="6" t="s">
        <v>5701</v>
      </c>
      <c r="M1890" s="3"/>
      <c r="N1890" s="4" t="str">
        <f aca="false">IF(B1890="코스닥", TEXT(C1890,"000000")&amp;".KQ", IF(B1890="코넥스", "N/A",TEXT(C1890,"000000")&amp;".KS"))</f>
        <v>N/A</v>
      </c>
      <c r="O1890" s="5"/>
      <c r="P1890" s="4" t="str">
        <f aca="false">IF(B1890="코스닥", "KOSDAQ:"&amp;TEXT(C1890,"000000"), IF(B1890="코넥스", "N/A","KRX:"&amp;TEXT(C1890,"000000")))</f>
        <v>N/A</v>
      </c>
      <c r="Q1890" s="5"/>
    </row>
    <row r="1891" customFormat="false" ht="15.75" hidden="false" customHeight="false" outlineLevel="0" collapsed="false">
      <c r="A1891" s="6" t="n">
        <v>36</v>
      </c>
      <c r="B1891" s="6" t="s">
        <v>26</v>
      </c>
      <c r="C1891" s="7" t="n">
        <v>142760</v>
      </c>
      <c r="D1891" s="6" t="s">
        <v>5702</v>
      </c>
      <c r="E1891" s="7" t="n">
        <v>137001</v>
      </c>
      <c r="F1891" s="6" t="s">
        <v>2721</v>
      </c>
      <c r="G1891" s="8" t="n">
        <v>11118310</v>
      </c>
      <c r="H1891" s="8" t="n">
        <v>5559155000</v>
      </c>
      <c r="I1891" s="6" t="n">
        <v>500</v>
      </c>
      <c r="J1891" s="6" t="s">
        <v>17</v>
      </c>
      <c r="K1891" s="6" t="s">
        <v>5703</v>
      </c>
      <c r="L1891" s="6" t="s">
        <v>5704</v>
      </c>
      <c r="M1891" s="3"/>
      <c r="N1891" s="4" t="str">
        <f aca="false">IF(B1891="코스닥", TEXT(C1891,"000000")&amp;".KQ", IF(B1891="코넥스", "N/A",TEXT(C1891,"000000")&amp;".KS"))</f>
        <v>N/A</v>
      </c>
      <c r="O1891" s="5"/>
      <c r="P1891" s="4" t="str">
        <f aca="false">IF(B1891="코스닥", "KOSDAQ:"&amp;TEXT(C1891,"000000"), IF(B1891="코넥스", "N/A","KRX:"&amp;TEXT(C1891,"000000")))</f>
        <v>N/A</v>
      </c>
      <c r="Q1891" s="5"/>
    </row>
    <row r="1892" customFormat="false" ht="15.75" hidden="false" customHeight="false" outlineLevel="0" collapsed="false">
      <c r="A1892" s="6" t="n">
        <v>37</v>
      </c>
      <c r="B1892" s="6" t="s">
        <v>26</v>
      </c>
      <c r="C1892" s="7" t="n">
        <v>216400</v>
      </c>
      <c r="D1892" s="6" t="s">
        <v>5705</v>
      </c>
      <c r="E1892" s="7" t="n">
        <v>137001</v>
      </c>
      <c r="F1892" s="6" t="s">
        <v>2721</v>
      </c>
      <c r="G1892" s="8" t="n">
        <v>6821676</v>
      </c>
      <c r="H1892" s="8" t="n">
        <v>3410838000</v>
      </c>
      <c r="I1892" s="6" t="n">
        <v>500</v>
      </c>
      <c r="J1892" s="6" t="s">
        <v>17</v>
      </c>
      <c r="K1892" s="6" t="s">
        <v>5706</v>
      </c>
      <c r="L1892" s="6" t="s">
        <v>5707</v>
      </c>
      <c r="M1892" s="3"/>
      <c r="N1892" s="4" t="str">
        <f aca="false">IF(B1892="코스닥", TEXT(C1892,"000000")&amp;".KQ", IF(B1892="코넥스", "N/A",TEXT(C1892,"000000")&amp;".KS"))</f>
        <v>N/A</v>
      </c>
      <c r="O1892" s="5"/>
      <c r="P1892" s="4" t="str">
        <f aca="false">IF(B1892="코스닥", "KOSDAQ:"&amp;TEXT(C1892,"000000"), IF(B1892="코넥스", "N/A","KRX:"&amp;TEXT(C1892,"000000")))</f>
        <v>N/A</v>
      </c>
      <c r="Q1892" s="5"/>
    </row>
    <row r="1893" customFormat="false" ht="15.75" hidden="false" customHeight="false" outlineLevel="0" collapsed="false">
      <c r="A1893" s="6" t="n">
        <v>38</v>
      </c>
      <c r="B1893" s="6" t="s">
        <v>26</v>
      </c>
      <c r="C1893" s="7" t="n">
        <v>126340</v>
      </c>
      <c r="D1893" s="6" t="s">
        <v>5708</v>
      </c>
      <c r="E1893" s="7" t="n">
        <v>32602</v>
      </c>
      <c r="F1893" s="6" t="s">
        <v>23</v>
      </c>
      <c r="G1893" s="8" t="n">
        <v>2283000</v>
      </c>
      <c r="H1893" s="8" t="n">
        <v>1141500000</v>
      </c>
      <c r="I1893" s="6" t="n">
        <v>500</v>
      </c>
      <c r="J1893" s="6" t="s">
        <v>17</v>
      </c>
      <c r="K1893" s="6" t="s">
        <v>5709</v>
      </c>
      <c r="L1893" s="6" t="s">
        <v>5710</v>
      </c>
      <c r="M1893" s="3"/>
      <c r="N1893" s="4" t="str">
        <f aca="false">IF(B1893="코스닥", TEXT(C1893,"000000")&amp;".KQ", IF(B1893="코넥스", "N/A",TEXT(C1893,"000000")&amp;".KS"))</f>
        <v>N/A</v>
      </c>
      <c r="O1893" s="5"/>
      <c r="P1893" s="4" t="str">
        <f aca="false">IF(B1893="코스닥", "KOSDAQ:"&amp;TEXT(C1893,"000000"), IF(B1893="코넥스", "N/A","KRX:"&amp;TEXT(C1893,"000000")))</f>
        <v>N/A</v>
      </c>
      <c r="Q1893" s="5"/>
    </row>
    <row r="1894" customFormat="false" ht="15.75" hidden="false" customHeight="false" outlineLevel="0" collapsed="false">
      <c r="A1894" s="6" t="n">
        <v>39</v>
      </c>
      <c r="B1894" s="6" t="s">
        <v>26</v>
      </c>
      <c r="C1894" s="7" t="n">
        <v>156170</v>
      </c>
      <c r="D1894" s="6" t="s">
        <v>5711</v>
      </c>
      <c r="E1894" s="7" t="n">
        <v>32603</v>
      </c>
      <c r="F1894" s="6" t="s">
        <v>1264</v>
      </c>
      <c r="G1894" s="8" t="n">
        <v>3204540</v>
      </c>
      <c r="H1894" s="8" t="n">
        <v>1602270000</v>
      </c>
      <c r="I1894" s="6" t="n">
        <v>500</v>
      </c>
      <c r="J1894" s="6" t="s">
        <v>17</v>
      </c>
      <c r="K1894" s="6" t="s">
        <v>5712</v>
      </c>
      <c r="L1894" s="6" t="s">
        <v>5713</v>
      </c>
      <c r="M1894" s="3"/>
      <c r="N1894" s="4" t="str">
        <f aca="false">IF(B1894="코스닥", TEXT(C1894,"000000")&amp;".KQ", IF(B1894="코넥스", "N/A",TEXT(C1894,"000000")&amp;".KS"))</f>
        <v>N/A</v>
      </c>
      <c r="O1894" s="5"/>
      <c r="P1894" s="4" t="str">
        <f aca="false">IF(B1894="코스닥", "KOSDAQ:"&amp;TEXT(C1894,"000000"), IF(B1894="코넥스", "N/A","KRX:"&amp;TEXT(C1894,"000000")))</f>
        <v>N/A</v>
      </c>
      <c r="Q1894" s="5"/>
    </row>
    <row r="1895" customFormat="false" ht="15.75" hidden="false" customHeight="false" outlineLevel="0" collapsed="false">
      <c r="A1895" s="6" t="n">
        <v>40</v>
      </c>
      <c r="B1895" s="6" t="s">
        <v>26</v>
      </c>
      <c r="C1895" s="7" t="n">
        <v>215050</v>
      </c>
      <c r="D1895" s="6" t="s">
        <v>5714</v>
      </c>
      <c r="E1895" s="7" t="n">
        <v>32004</v>
      </c>
      <c r="F1895" s="6" t="s">
        <v>162</v>
      </c>
      <c r="G1895" s="8" t="n">
        <v>2080000</v>
      </c>
      <c r="H1895" s="8" t="n">
        <v>208000000</v>
      </c>
      <c r="I1895" s="6" t="n">
        <v>100</v>
      </c>
      <c r="J1895" s="6" t="s">
        <v>17</v>
      </c>
      <c r="K1895" s="6" t="s">
        <v>5715</v>
      </c>
      <c r="L1895" s="6" t="s">
        <v>5716</v>
      </c>
      <c r="M1895" s="3"/>
      <c r="N1895" s="4" t="str">
        <f aca="false">IF(B1895="코스닥", TEXT(C1895,"000000")&amp;".KQ", IF(B1895="코넥스", "N/A",TEXT(C1895,"000000")&amp;".KS"))</f>
        <v>N/A</v>
      </c>
      <c r="O1895" s="5"/>
      <c r="P1895" s="4" t="str">
        <f aca="false">IF(B1895="코스닥", "KOSDAQ:"&amp;TEXT(C1895,"000000"), IF(B1895="코넥스", "N/A","KRX:"&amp;TEXT(C1895,"000000")))</f>
        <v>N/A</v>
      </c>
      <c r="Q1895" s="5"/>
    </row>
    <row r="1896" customFormat="false" ht="15.75" hidden="false" customHeight="false" outlineLevel="0" collapsed="false">
      <c r="A1896" s="6" t="n">
        <v>41</v>
      </c>
      <c r="B1896" s="6" t="s">
        <v>26</v>
      </c>
      <c r="C1896" s="7" t="n">
        <v>110660</v>
      </c>
      <c r="D1896" s="6" t="s">
        <v>5717</v>
      </c>
      <c r="E1896" s="7" t="n">
        <v>32509</v>
      </c>
      <c r="F1896" s="6" t="s">
        <v>474</v>
      </c>
      <c r="G1896" s="8" t="n">
        <v>6000000</v>
      </c>
      <c r="H1896" s="8" t="n">
        <v>3000000000</v>
      </c>
      <c r="I1896" s="6" t="n">
        <v>500</v>
      </c>
      <c r="J1896" s="6" t="s">
        <v>17</v>
      </c>
      <c r="K1896" s="6" t="s">
        <v>5718</v>
      </c>
      <c r="L1896" s="6" t="s">
        <v>5719</v>
      </c>
      <c r="M1896" s="3"/>
      <c r="N1896" s="4" t="str">
        <f aca="false">IF(B1896="코스닥", TEXT(C1896,"000000")&amp;".KQ", IF(B1896="코넥스", "N/A",TEXT(C1896,"000000")&amp;".KS"))</f>
        <v>N/A</v>
      </c>
      <c r="O1896" s="5"/>
      <c r="P1896" s="4" t="str">
        <f aca="false">IF(B1896="코스닥", "KOSDAQ:"&amp;TEXT(C1896,"000000"), IF(B1896="코넥스", "N/A","KRX:"&amp;TEXT(C1896,"000000")))</f>
        <v>N/A</v>
      </c>
      <c r="Q1896" s="5"/>
    </row>
    <row r="1897" customFormat="false" ht="15.75" hidden="false" customHeight="false" outlineLevel="0" collapsed="false">
      <c r="A1897" s="6" t="n">
        <v>42</v>
      </c>
      <c r="B1897" s="6" t="s">
        <v>26</v>
      </c>
      <c r="C1897" s="7" t="n">
        <v>135270</v>
      </c>
      <c r="D1897" s="6" t="s">
        <v>5720</v>
      </c>
      <c r="E1897" s="7" t="n">
        <v>32402</v>
      </c>
      <c r="F1897" s="6" t="s">
        <v>384</v>
      </c>
      <c r="G1897" s="8" t="n">
        <v>3650000</v>
      </c>
      <c r="H1897" s="8" t="n">
        <v>1825000000</v>
      </c>
      <c r="I1897" s="6" t="n">
        <v>500</v>
      </c>
      <c r="J1897" s="6" t="s">
        <v>17</v>
      </c>
      <c r="K1897" s="6" t="s">
        <v>5721</v>
      </c>
      <c r="L1897" s="6" t="s">
        <v>5722</v>
      </c>
      <c r="M1897" s="3"/>
      <c r="N1897" s="4" t="str">
        <f aca="false">IF(B1897="코스닥", TEXT(C1897,"000000")&amp;".KQ", IF(B1897="코넥스", "N/A",TEXT(C1897,"000000")&amp;".KS"))</f>
        <v>N/A</v>
      </c>
      <c r="O1897" s="5"/>
      <c r="P1897" s="4" t="str">
        <f aca="false">IF(B1897="코스닥", "KOSDAQ:"&amp;TEXT(C1897,"000000"), IF(B1897="코넥스", "N/A","KRX:"&amp;TEXT(C1897,"000000")))</f>
        <v>N/A</v>
      </c>
      <c r="Q1897" s="5"/>
    </row>
    <row r="1898" customFormat="false" ht="15.75" hidden="false" customHeight="false" outlineLevel="0" collapsed="false">
      <c r="A1898" s="6" t="n">
        <v>43</v>
      </c>
      <c r="B1898" s="6" t="s">
        <v>26</v>
      </c>
      <c r="C1898" s="7" t="n">
        <v>85980</v>
      </c>
      <c r="D1898" s="6" t="s">
        <v>5723</v>
      </c>
      <c r="E1898" s="7" t="n">
        <v>32004</v>
      </c>
      <c r="F1898" s="6" t="s">
        <v>162</v>
      </c>
      <c r="G1898" s="8" t="n">
        <v>3704100</v>
      </c>
      <c r="H1898" s="8" t="n">
        <v>1852050000</v>
      </c>
      <c r="I1898" s="6" t="n">
        <v>500</v>
      </c>
      <c r="J1898" s="6" t="s">
        <v>17</v>
      </c>
      <c r="K1898" s="6" t="s">
        <v>5724</v>
      </c>
      <c r="L1898" s="6" t="s">
        <v>5725</v>
      </c>
      <c r="M1898" s="3"/>
      <c r="N1898" s="4" t="str">
        <f aca="false">IF(B1898="코스닥", TEXT(C1898,"000000")&amp;".KQ", IF(B1898="코넥스", "N/A",TEXT(C1898,"000000")&amp;".KS"))</f>
        <v>N/A</v>
      </c>
      <c r="O1898" s="5"/>
      <c r="P1898" s="4" t="str">
        <f aca="false">IF(B1898="코스닥", "KOSDAQ:"&amp;TEXT(C1898,"000000"), IF(B1898="코넥스", "N/A","KRX:"&amp;TEXT(C1898,"000000")))</f>
        <v>N/A</v>
      </c>
      <c r="Q1898" s="5"/>
    </row>
    <row r="1899" customFormat="false" ht="15.75" hidden="false" customHeight="false" outlineLevel="0" collapsed="false">
      <c r="A1899" s="6" t="n">
        <v>44</v>
      </c>
      <c r="B1899" s="6" t="s">
        <v>26</v>
      </c>
      <c r="C1899" s="7" t="n">
        <v>210610</v>
      </c>
      <c r="D1899" s="6" t="s">
        <v>5726</v>
      </c>
      <c r="E1899" s="7" t="n">
        <v>105802</v>
      </c>
      <c r="F1899" s="6" t="s">
        <v>235</v>
      </c>
      <c r="G1899" s="8" t="n">
        <v>1630000</v>
      </c>
      <c r="H1899" s="8" t="n">
        <v>815000000</v>
      </c>
      <c r="I1899" s="6" t="n">
        <v>500</v>
      </c>
      <c r="J1899" s="6" t="s">
        <v>17</v>
      </c>
      <c r="K1899" s="6" t="s">
        <v>5727</v>
      </c>
      <c r="L1899" s="6" t="s">
        <v>5728</v>
      </c>
      <c r="M1899" s="3"/>
      <c r="N1899" s="4" t="str">
        <f aca="false">IF(B1899="코스닥", TEXT(C1899,"000000")&amp;".KQ", IF(B1899="코넥스", "N/A",TEXT(C1899,"000000")&amp;".KS"))</f>
        <v>N/A</v>
      </c>
      <c r="O1899" s="5"/>
      <c r="P1899" s="4" t="str">
        <f aca="false">IF(B1899="코스닥", "KOSDAQ:"&amp;TEXT(C1899,"000000"), IF(B1899="코넥스", "N/A","KRX:"&amp;TEXT(C1899,"000000")))</f>
        <v>N/A</v>
      </c>
      <c r="Q1899" s="5"/>
    </row>
    <row r="1900" customFormat="false" ht="15.75" hidden="false" customHeight="false" outlineLevel="0" collapsed="false">
      <c r="A1900" s="6" t="n">
        <v>45</v>
      </c>
      <c r="B1900" s="6" t="s">
        <v>26</v>
      </c>
      <c r="C1900" s="7" t="n">
        <v>222520</v>
      </c>
      <c r="D1900" s="6" t="s">
        <v>5729</v>
      </c>
      <c r="E1900" s="7" t="n">
        <v>105802</v>
      </c>
      <c r="F1900" s="6" t="s">
        <v>235</v>
      </c>
      <c r="G1900" s="8" t="n">
        <v>2480000</v>
      </c>
      <c r="H1900" s="8" t="n">
        <v>1240000000</v>
      </c>
      <c r="I1900" s="6" t="n">
        <v>500</v>
      </c>
      <c r="J1900" s="6" t="s">
        <v>17</v>
      </c>
      <c r="K1900" s="6" t="s">
        <v>5730</v>
      </c>
      <c r="L1900" s="6" t="s">
        <v>5731</v>
      </c>
      <c r="M1900" s="3"/>
      <c r="N1900" s="4" t="str">
        <f aca="false">IF(B1900="코스닥", TEXT(C1900,"000000")&amp;".KQ", IF(B1900="코넥스", "N/A",TEXT(C1900,"000000")&amp;".KS"))</f>
        <v>N/A</v>
      </c>
      <c r="O1900" s="5"/>
      <c r="P1900" s="4" t="str">
        <f aca="false">IF(B1900="코스닥", "KOSDAQ:"&amp;TEXT(C1900,"000000"), IF(B1900="코넥스", "N/A","KRX:"&amp;TEXT(C1900,"000000")))</f>
        <v>N/A</v>
      </c>
      <c r="Q1900" s="5"/>
    </row>
    <row r="1901" customFormat="false" ht="15.75" hidden="false" customHeight="false" outlineLevel="0" collapsed="false">
      <c r="A1901" s="6" t="n">
        <v>46</v>
      </c>
      <c r="B1901" s="6" t="s">
        <v>26</v>
      </c>
      <c r="C1901" s="7" t="n">
        <v>185190</v>
      </c>
      <c r="D1901" s="6" t="s">
        <v>5732</v>
      </c>
      <c r="E1901" s="7" t="n">
        <v>74602</v>
      </c>
      <c r="F1901" s="6" t="s">
        <v>5733</v>
      </c>
      <c r="G1901" s="8" t="n">
        <v>3325450</v>
      </c>
      <c r="H1901" s="8" t="n">
        <v>1662725000</v>
      </c>
      <c r="I1901" s="6" t="n">
        <v>500</v>
      </c>
      <c r="J1901" s="6" t="s">
        <v>17</v>
      </c>
      <c r="K1901" s="6" t="s">
        <v>5734</v>
      </c>
      <c r="L1901" s="6" t="s">
        <v>5735</v>
      </c>
      <c r="M1901" s="3"/>
      <c r="N1901" s="4" t="str">
        <f aca="false">IF(B1901="코스닥", TEXT(C1901,"000000")&amp;".KQ", IF(B1901="코넥스", "N/A",TEXT(C1901,"000000")&amp;".KS"))</f>
        <v>N/A</v>
      </c>
      <c r="O1901" s="5"/>
      <c r="P1901" s="4" t="str">
        <f aca="false">IF(B1901="코스닥", "KOSDAQ:"&amp;TEXT(C1901,"000000"), IF(B1901="코넥스", "N/A","KRX:"&amp;TEXT(C1901,"000000")))</f>
        <v>N/A</v>
      </c>
      <c r="Q1901" s="5"/>
    </row>
    <row r="1902" customFormat="false" ht="15.75" hidden="false" customHeight="false" outlineLevel="0" collapsed="false">
      <c r="A1902" s="6" t="n">
        <v>47</v>
      </c>
      <c r="B1902" s="6" t="s">
        <v>26</v>
      </c>
      <c r="C1902" s="7" t="n">
        <v>217320</v>
      </c>
      <c r="D1902" s="6" t="s">
        <v>5736</v>
      </c>
      <c r="E1902" s="7" t="n">
        <v>32801</v>
      </c>
      <c r="F1902" s="6" t="s">
        <v>223</v>
      </c>
      <c r="G1902" s="8" t="n">
        <v>1050000</v>
      </c>
      <c r="H1902" s="8" t="n">
        <v>525000000</v>
      </c>
      <c r="I1902" s="6" t="n">
        <v>500</v>
      </c>
      <c r="J1902" s="6" t="s">
        <v>17</v>
      </c>
      <c r="K1902" s="6" t="s">
        <v>5737</v>
      </c>
      <c r="L1902" s="6" t="s">
        <v>5738</v>
      </c>
      <c r="M1902" s="3"/>
      <c r="N1902" s="4" t="str">
        <f aca="false">IF(B1902="코스닥", TEXT(C1902,"000000")&amp;".KQ", IF(B1902="코넥스", "N/A",TEXT(C1902,"000000")&amp;".KS"))</f>
        <v>N/A</v>
      </c>
      <c r="O1902" s="5"/>
      <c r="P1902" s="4" t="str">
        <f aca="false">IF(B1902="코스닥", "KOSDAQ:"&amp;TEXT(C1902,"000000"), IF(B1902="코넥스", "N/A","KRX:"&amp;TEXT(C1902,"000000")))</f>
        <v>N/A</v>
      </c>
      <c r="Q1902" s="5"/>
    </row>
    <row r="1903" customFormat="false" ht="15.75" hidden="false" customHeight="false" outlineLevel="0" collapsed="false">
      <c r="A1903" s="6" t="n">
        <v>48</v>
      </c>
      <c r="B1903" s="6" t="s">
        <v>26</v>
      </c>
      <c r="C1903" s="7" t="n">
        <v>144630</v>
      </c>
      <c r="D1903" s="6" t="s">
        <v>5739</v>
      </c>
      <c r="E1903" s="7" t="n">
        <v>32902</v>
      </c>
      <c r="F1903" s="6" t="s">
        <v>282</v>
      </c>
      <c r="G1903" s="8" t="n">
        <v>3333320</v>
      </c>
      <c r="H1903" s="8" t="n">
        <v>1666660000</v>
      </c>
      <c r="I1903" s="6" t="n">
        <v>500</v>
      </c>
      <c r="J1903" s="6" t="s">
        <v>17</v>
      </c>
      <c r="K1903" s="6" t="s">
        <v>5740</v>
      </c>
      <c r="L1903" s="6" t="s">
        <v>5741</v>
      </c>
      <c r="M1903" s="3"/>
      <c r="N1903" s="4" t="str">
        <f aca="false">IF(B1903="코스닥", TEXT(C1903,"000000")&amp;".KQ", IF(B1903="코넥스", "N/A",TEXT(C1903,"000000")&amp;".KS"))</f>
        <v>N/A</v>
      </c>
      <c r="O1903" s="5"/>
      <c r="P1903" s="4" t="str">
        <f aca="false">IF(B1903="코스닥", "KOSDAQ:"&amp;TEXT(C1903,"000000"), IF(B1903="코넥스", "N/A","KRX:"&amp;TEXT(C1903,"000000")))</f>
        <v>N/A</v>
      </c>
      <c r="Q1903" s="5"/>
    </row>
    <row r="1904" customFormat="false" ht="15.75" hidden="false" customHeight="false" outlineLevel="0" collapsed="false">
      <c r="A1904" s="6" t="n">
        <v>49</v>
      </c>
      <c r="B1904" s="6" t="s">
        <v>26</v>
      </c>
      <c r="C1904" s="7" t="n">
        <v>103660</v>
      </c>
      <c r="D1904" s="6" t="s">
        <v>5742</v>
      </c>
      <c r="E1904" s="7" t="n">
        <v>32004</v>
      </c>
      <c r="F1904" s="6" t="s">
        <v>162</v>
      </c>
      <c r="G1904" s="8" t="n">
        <v>1919980</v>
      </c>
      <c r="H1904" s="8" t="n">
        <v>959990000</v>
      </c>
      <c r="I1904" s="6" t="n">
        <v>500</v>
      </c>
      <c r="J1904" s="6" t="s">
        <v>17</v>
      </c>
      <c r="K1904" s="6" t="s">
        <v>5743</v>
      </c>
      <c r="L1904" s="6" t="s">
        <v>5744</v>
      </c>
      <c r="M1904" s="3"/>
      <c r="N1904" s="4" t="str">
        <f aca="false">IF(B1904="코스닥", TEXT(C1904,"000000")&amp;".KQ", IF(B1904="코넥스", "N/A",TEXT(C1904,"000000")&amp;".KS"))</f>
        <v>N/A</v>
      </c>
      <c r="O1904" s="5"/>
      <c r="P1904" s="4" t="str">
        <f aca="false">IF(B1904="코스닥", "KOSDAQ:"&amp;TEXT(C1904,"000000"), IF(B1904="코넥스", "N/A","KRX:"&amp;TEXT(C1904,"000000")))</f>
        <v>N/A</v>
      </c>
      <c r="Q1904" s="5"/>
    </row>
    <row r="1905" customFormat="false" ht="15.75" hidden="false" customHeight="false" outlineLevel="0" collapsed="false">
      <c r="A1905" s="6" t="n">
        <v>50</v>
      </c>
      <c r="B1905" s="6" t="s">
        <v>26</v>
      </c>
      <c r="C1905" s="7" t="n">
        <v>189330</v>
      </c>
      <c r="D1905" s="6" t="s">
        <v>5745</v>
      </c>
      <c r="E1905" s="7" t="n">
        <v>106201</v>
      </c>
      <c r="F1905" s="6" t="s">
        <v>286</v>
      </c>
      <c r="G1905" s="8" t="n">
        <v>1980000</v>
      </c>
      <c r="H1905" s="8" t="n">
        <v>990000000</v>
      </c>
      <c r="I1905" s="6" t="n">
        <v>500</v>
      </c>
      <c r="J1905" s="6" t="s">
        <v>17</v>
      </c>
      <c r="K1905" s="6" t="s">
        <v>5746</v>
      </c>
      <c r="L1905" s="6" t="s">
        <v>5747</v>
      </c>
      <c r="M1905" s="3"/>
      <c r="N1905" s="4" t="str">
        <f aca="false">IF(B1905="코스닥", TEXT(C1905,"000000")&amp;".KQ", IF(B1905="코넥스", "N/A",TEXT(C1905,"000000")&amp;".KS"))</f>
        <v>N/A</v>
      </c>
      <c r="O1905" s="5"/>
      <c r="P1905" s="4" t="str">
        <f aca="false">IF(B1905="코스닥", "KOSDAQ:"&amp;TEXT(C1905,"000000"), IF(B1905="코넥스", "N/A","KRX:"&amp;TEXT(C1905,"000000")))</f>
        <v>N/A</v>
      </c>
      <c r="Q1905" s="5"/>
    </row>
    <row r="1906" customFormat="false" ht="15.75" hidden="false" customHeight="false" outlineLevel="0" collapsed="false">
      <c r="A1906" s="6" t="n">
        <v>51</v>
      </c>
      <c r="B1906" s="6" t="s">
        <v>26</v>
      </c>
      <c r="C1906" s="7" t="n">
        <v>189540</v>
      </c>
      <c r="D1906" s="6" t="s">
        <v>5748</v>
      </c>
      <c r="E1906" s="7" t="n">
        <v>32604</v>
      </c>
      <c r="F1906" s="6" t="s">
        <v>210</v>
      </c>
      <c r="G1906" s="8" t="n">
        <v>2199990</v>
      </c>
      <c r="H1906" s="8" t="n">
        <v>1099995000</v>
      </c>
      <c r="I1906" s="6" t="n">
        <v>500</v>
      </c>
      <c r="J1906" s="6" t="s">
        <v>17</v>
      </c>
      <c r="K1906" s="6" t="s">
        <v>5749</v>
      </c>
      <c r="L1906" s="6" t="s">
        <v>5750</v>
      </c>
      <c r="M1906" s="3"/>
      <c r="N1906" s="4" t="str">
        <f aca="false">IF(B1906="코스닥", TEXT(C1906,"000000")&amp;".KQ", IF(B1906="코넥스", "N/A",TEXT(C1906,"000000")&amp;".KS"))</f>
        <v>N/A</v>
      </c>
      <c r="O1906" s="5"/>
      <c r="P1906" s="4" t="str">
        <f aca="false">IF(B1906="코스닥", "KOSDAQ:"&amp;TEXT(C1906,"000000"), IF(B1906="코넥스", "N/A","KRX:"&amp;TEXT(C1906,"000000")))</f>
        <v>N/A</v>
      </c>
      <c r="Q1906" s="5"/>
    </row>
    <row r="1907" customFormat="false" ht="15.75" hidden="false" customHeight="false" outlineLevel="0" collapsed="false">
      <c r="A1907" s="6" t="n">
        <v>52</v>
      </c>
      <c r="B1907" s="6" t="s">
        <v>26</v>
      </c>
      <c r="C1907" s="7" t="n">
        <v>154030</v>
      </c>
      <c r="D1907" s="6" t="s">
        <v>5751</v>
      </c>
      <c r="E1907" s="7" t="n">
        <v>10101</v>
      </c>
      <c r="F1907" s="6" t="s">
        <v>2784</v>
      </c>
      <c r="G1907" s="8" t="n">
        <v>6076620</v>
      </c>
      <c r="H1907" s="8" t="n">
        <v>3038310000</v>
      </c>
      <c r="I1907" s="6" t="n">
        <v>500</v>
      </c>
      <c r="J1907" s="6" t="s">
        <v>17</v>
      </c>
      <c r="K1907" s="6" t="s">
        <v>5752</v>
      </c>
      <c r="L1907" s="6" t="s">
        <v>5753</v>
      </c>
      <c r="M1907" s="3"/>
      <c r="N1907" s="4" t="str">
        <f aca="false">IF(B1907="코스닥", TEXT(C1907,"000000")&amp;".KQ", IF(B1907="코넥스", "N/A",TEXT(C1907,"000000")&amp;".KS"))</f>
        <v>N/A</v>
      </c>
      <c r="O1907" s="5"/>
      <c r="P1907" s="4" t="str">
        <f aca="false">IF(B1907="코스닥", "KOSDAQ:"&amp;TEXT(C1907,"000000"), IF(B1907="코넥스", "N/A","KRX:"&amp;TEXT(C1907,"000000")))</f>
        <v>N/A</v>
      </c>
      <c r="Q1907" s="5"/>
    </row>
    <row r="1908" customFormat="false" ht="15.75" hidden="false" customHeight="false" outlineLevel="0" collapsed="false">
      <c r="A1908" s="6" t="n">
        <v>53</v>
      </c>
      <c r="B1908" s="6" t="s">
        <v>26</v>
      </c>
      <c r="C1908" s="7" t="n">
        <v>185490</v>
      </c>
      <c r="D1908" s="6" t="s">
        <v>5754</v>
      </c>
      <c r="E1908" s="7" t="n">
        <v>137001</v>
      </c>
      <c r="F1908" s="6" t="s">
        <v>2721</v>
      </c>
      <c r="G1908" s="8" t="n">
        <v>8470185</v>
      </c>
      <c r="H1908" s="8" t="n">
        <v>4235092500</v>
      </c>
      <c r="I1908" s="6" t="n">
        <v>500</v>
      </c>
      <c r="J1908" s="6" t="s">
        <v>17</v>
      </c>
      <c r="K1908" s="6" t="s">
        <v>5755</v>
      </c>
      <c r="L1908" s="6" t="s">
        <v>5756</v>
      </c>
      <c r="M1908" s="3"/>
      <c r="N1908" s="4" t="str">
        <f aca="false">IF(B1908="코스닥", TEXT(C1908,"000000")&amp;".KQ", IF(B1908="코넥스", "N/A",TEXT(C1908,"000000")&amp;".KS"))</f>
        <v>N/A</v>
      </c>
      <c r="O1908" s="5"/>
      <c r="P1908" s="4" t="str">
        <f aca="false">IF(B1908="코스닥", "KOSDAQ:"&amp;TEXT(C1908,"000000"), IF(B1908="코넥스", "N/A","KRX:"&amp;TEXT(C1908,"000000")))</f>
        <v>N/A</v>
      </c>
      <c r="Q1908" s="5"/>
    </row>
    <row r="1909" customFormat="false" ht="15.75" hidden="false" customHeight="false" outlineLevel="0" collapsed="false">
      <c r="A1909" s="6" t="n">
        <v>54</v>
      </c>
      <c r="B1909" s="6" t="s">
        <v>26</v>
      </c>
      <c r="C1909" s="7" t="n">
        <v>149010</v>
      </c>
      <c r="D1909" s="6" t="s">
        <v>5757</v>
      </c>
      <c r="E1909" s="7" t="n">
        <v>32601</v>
      </c>
      <c r="F1909" s="6" t="s">
        <v>147</v>
      </c>
      <c r="G1909" s="8" t="n">
        <v>3120000</v>
      </c>
      <c r="H1909" s="8" t="n">
        <v>1560000000</v>
      </c>
      <c r="I1909" s="6" t="n">
        <v>500</v>
      </c>
      <c r="J1909" s="6" t="s">
        <v>17</v>
      </c>
      <c r="K1909" s="6" t="s">
        <v>5758</v>
      </c>
      <c r="L1909" s="6" t="s">
        <v>5759</v>
      </c>
      <c r="M1909" s="3"/>
      <c r="N1909" s="4" t="str">
        <f aca="false">IF(B1909="코스닥", TEXT(C1909,"000000")&amp;".KQ", IF(B1909="코넥스", "N/A",TEXT(C1909,"000000")&amp;".KS"))</f>
        <v>N/A</v>
      </c>
      <c r="O1909" s="5"/>
      <c r="P1909" s="4" t="str">
        <f aca="false">IF(B1909="코스닥", "KOSDAQ:"&amp;TEXT(C1909,"000000"), IF(B1909="코넥스", "N/A","KRX:"&amp;TEXT(C1909,"000000")))</f>
        <v>N/A</v>
      </c>
      <c r="Q1909" s="5"/>
    </row>
    <row r="1910" customFormat="false" ht="15.75" hidden="false" customHeight="false" outlineLevel="0" collapsed="false">
      <c r="A1910" s="6" t="n">
        <v>55</v>
      </c>
      <c r="B1910" s="6" t="s">
        <v>26</v>
      </c>
      <c r="C1910" s="7" t="n">
        <v>148250</v>
      </c>
      <c r="D1910" s="6" t="s">
        <v>5760</v>
      </c>
      <c r="E1910" s="7" t="n">
        <v>32602</v>
      </c>
      <c r="F1910" s="6" t="s">
        <v>23</v>
      </c>
      <c r="G1910" s="8" t="n">
        <v>4773656</v>
      </c>
      <c r="H1910" s="8" t="n">
        <v>2386828000</v>
      </c>
      <c r="I1910" s="6" t="n">
        <v>500</v>
      </c>
      <c r="J1910" s="6" t="s">
        <v>17</v>
      </c>
      <c r="K1910" s="6" t="s">
        <v>5761</v>
      </c>
      <c r="L1910" s="6" t="s">
        <v>5762</v>
      </c>
      <c r="M1910" s="3"/>
      <c r="N1910" s="4" t="str">
        <f aca="false">IF(B1910="코스닥", TEXT(C1910,"000000")&amp;".KQ", IF(B1910="코넥스", "N/A",TEXT(C1910,"000000")&amp;".KS"))</f>
        <v>N/A</v>
      </c>
      <c r="O1910" s="5"/>
      <c r="P1910" s="4" t="str">
        <f aca="false">IF(B1910="코스닥", "KOSDAQ:"&amp;TEXT(C1910,"000000"), IF(B1910="코넥스", "N/A","KRX:"&amp;TEXT(C1910,"000000")))</f>
        <v>N/A</v>
      </c>
      <c r="Q1910" s="5"/>
    </row>
    <row r="1911" customFormat="false" ht="15.75" hidden="false" customHeight="false" outlineLevel="0" collapsed="false">
      <c r="A1911" s="6" t="n">
        <v>56</v>
      </c>
      <c r="B1911" s="6" t="s">
        <v>26</v>
      </c>
      <c r="C1911" s="7" t="n">
        <v>208890</v>
      </c>
      <c r="D1911" s="6" t="s">
        <v>5763</v>
      </c>
      <c r="E1911" s="7" t="n">
        <v>168507</v>
      </c>
      <c r="F1911" s="6" t="s">
        <v>2553</v>
      </c>
      <c r="G1911" s="8" t="n">
        <v>1990820</v>
      </c>
      <c r="H1911" s="8" t="n">
        <v>1990820000</v>
      </c>
      <c r="I1911" s="8" t="n">
        <v>1000</v>
      </c>
      <c r="J1911" s="6" t="s">
        <v>17</v>
      </c>
      <c r="K1911" s="6" t="s">
        <v>5764</v>
      </c>
      <c r="L1911" s="6" t="s">
        <v>5765</v>
      </c>
      <c r="M1911" s="3"/>
      <c r="N1911" s="4" t="str">
        <f aca="false">IF(B1911="코스닥", TEXT(C1911,"000000")&amp;".KQ", IF(B1911="코넥스", "N/A",TEXT(C1911,"000000")&amp;".KS"))</f>
        <v>N/A</v>
      </c>
      <c r="O1911" s="5"/>
      <c r="P1911" s="4" t="str">
        <f aca="false">IF(B1911="코스닥", "KOSDAQ:"&amp;TEXT(C1911,"000000"), IF(B1911="코넥스", "N/A","KRX:"&amp;TEXT(C1911,"000000")))</f>
        <v>N/A</v>
      </c>
      <c r="Q1911" s="5"/>
    </row>
    <row r="1912" customFormat="false" ht="15.75" hidden="false" customHeight="false" outlineLevel="0" collapsed="false">
      <c r="A1912" s="6" t="n">
        <v>57</v>
      </c>
      <c r="B1912" s="6" t="s">
        <v>26</v>
      </c>
      <c r="C1912" s="7" t="n">
        <v>158300</v>
      </c>
      <c r="D1912" s="6" t="s">
        <v>5766</v>
      </c>
      <c r="E1912" s="7" t="n">
        <v>32902</v>
      </c>
      <c r="F1912" s="6" t="s">
        <v>282</v>
      </c>
      <c r="G1912" s="8" t="n">
        <v>3210000</v>
      </c>
      <c r="H1912" s="8" t="n">
        <v>1605000000</v>
      </c>
      <c r="I1912" s="6" t="n">
        <v>500</v>
      </c>
      <c r="J1912" s="6" t="s">
        <v>17</v>
      </c>
      <c r="K1912" s="6" t="s">
        <v>5767</v>
      </c>
      <c r="L1912" s="6" t="s">
        <v>5768</v>
      </c>
      <c r="M1912" s="3"/>
      <c r="N1912" s="4" t="str">
        <f aca="false">IF(B1912="코스닥", TEXT(C1912,"000000")&amp;".KQ", IF(B1912="코넥스", "N/A",TEXT(C1912,"000000")&amp;".KS"))</f>
        <v>N/A</v>
      </c>
      <c r="O1912" s="5"/>
      <c r="P1912" s="4" t="str">
        <f aca="false">IF(B1912="코스닥", "KOSDAQ:"&amp;TEXT(C1912,"000000"), IF(B1912="코넥스", "N/A","KRX:"&amp;TEXT(C1912,"000000")))</f>
        <v>N/A</v>
      </c>
      <c r="Q1912" s="5"/>
    </row>
    <row r="1913" customFormat="false" ht="15.75" hidden="false" customHeight="false" outlineLevel="0" collapsed="false">
      <c r="A1913" s="6" t="n">
        <v>58</v>
      </c>
      <c r="B1913" s="6" t="s">
        <v>26</v>
      </c>
      <c r="C1913" s="7" t="n">
        <v>86460</v>
      </c>
      <c r="D1913" s="6" t="s">
        <v>5769</v>
      </c>
      <c r="E1913" s="7" t="n">
        <v>137001</v>
      </c>
      <c r="F1913" s="6" t="s">
        <v>2721</v>
      </c>
      <c r="G1913" s="8" t="n">
        <v>1823850</v>
      </c>
      <c r="H1913" s="8" t="n">
        <v>911925000</v>
      </c>
      <c r="I1913" s="6" t="n">
        <v>500</v>
      </c>
      <c r="J1913" s="6" t="s">
        <v>17</v>
      </c>
      <c r="K1913" s="6" t="s">
        <v>5770</v>
      </c>
      <c r="L1913" s="6" t="s">
        <v>5771</v>
      </c>
      <c r="M1913" s="3"/>
      <c r="N1913" s="4" t="str">
        <f aca="false">IF(B1913="코스닥", TEXT(C1913,"000000")&amp;".KQ", IF(B1913="코넥스", "N/A",TEXT(C1913,"000000")&amp;".KS"))</f>
        <v>N/A</v>
      </c>
      <c r="O1913" s="5"/>
      <c r="P1913" s="4" t="str">
        <f aca="false">IF(B1913="코스닥", "KOSDAQ:"&amp;TEXT(C1913,"000000"), IF(B1913="코넥스", "N/A","KRX:"&amp;TEXT(C1913,"000000")))</f>
        <v>N/A</v>
      </c>
      <c r="Q1913" s="5"/>
    </row>
    <row r="1914" customFormat="false" ht="15.75" hidden="false" customHeight="false" outlineLevel="0" collapsed="false">
      <c r="A1914" s="6" t="n">
        <v>59</v>
      </c>
      <c r="B1914" s="6" t="s">
        <v>26</v>
      </c>
      <c r="C1914" s="7" t="n">
        <v>203400</v>
      </c>
      <c r="D1914" s="6" t="s">
        <v>5772</v>
      </c>
      <c r="E1914" s="7" t="n">
        <v>137001</v>
      </c>
      <c r="F1914" s="6" t="s">
        <v>2721</v>
      </c>
      <c r="G1914" s="8" t="n">
        <v>8544361</v>
      </c>
      <c r="H1914" s="8" t="n">
        <v>4272180500</v>
      </c>
      <c r="I1914" s="6" t="n">
        <v>500</v>
      </c>
      <c r="J1914" s="6" t="s">
        <v>17</v>
      </c>
      <c r="K1914" s="6" t="s">
        <v>5773</v>
      </c>
      <c r="L1914" s="6" t="s">
        <v>5774</v>
      </c>
      <c r="M1914" s="3"/>
      <c r="N1914" s="4" t="str">
        <f aca="false">IF(B1914="코스닥", TEXT(C1914,"000000")&amp;".KQ", IF(B1914="코넥스", "N/A",TEXT(C1914,"000000")&amp;".KS"))</f>
        <v>N/A</v>
      </c>
      <c r="O1914" s="5"/>
      <c r="P1914" s="4" t="str">
        <f aca="false">IF(B1914="코스닥", "KOSDAQ:"&amp;TEXT(C1914,"000000"), IF(B1914="코넥스", "N/A","KRX:"&amp;TEXT(C1914,"000000")))</f>
        <v>N/A</v>
      </c>
      <c r="Q1914" s="5"/>
    </row>
    <row r="1915" customFormat="false" ht="15.75" hidden="false" customHeight="false" outlineLevel="0" collapsed="false">
      <c r="A1915" s="6" t="n">
        <v>60</v>
      </c>
      <c r="B1915" s="6" t="s">
        <v>26</v>
      </c>
      <c r="C1915" s="7" t="n">
        <v>64850</v>
      </c>
      <c r="D1915" s="6" t="s">
        <v>5775</v>
      </c>
      <c r="E1915" s="7" t="n">
        <v>116601</v>
      </c>
      <c r="F1915" s="6" t="s">
        <v>118</v>
      </c>
      <c r="G1915" s="8" t="n">
        <v>6965000</v>
      </c>
      <c r="H1915" s="8" t="n">
        <v>3482500000</v>
      </c>
      <c r="I1915" s="6" t="n">
        <v>500</v>
      </c>
      <c r="J1915" s="6" t="s">
        <v>17</v>
      </c>
      <c r="K1915" s="6" t="s">
        <v>5776</v>
      </c>
      <c r="L1915" s="6" t="s">
        <v>5777</v>
      </c>
      <c r="M1915" s="3"/>
      <c r="N1915" s="4" t="str">
        <f aca="false">IF(B1915="코스닥", TEXT(C1915,"000000")&amp;".KQ", IF(B1915="코넥스", "N/A",TEXT(C1915,"000000")&amp;".KS"))</f>
        <v>N/A</v>
      </c>
      <c r="O1915" s="5"/>
      <c r="P1915" s="4" t="str">
        <f aca="false">IF(B1915="코스닥", "KOSDAQ:"&amp;TEXT(C1915,"000000"), IF(B1915="코넥스", "N/A","KRX:"&amp;TEXT(C1915,"000000")))</f>
        <v>N/A</v>
      </c>
      <c r="Q1915" s="5"/>
    </row>
    <row r="1916" customFormat="false" ht="15.75" hidden="false" customHeight="false" outlineLevel="0" collapsed="false">
      <c r="A1916" s="6" t="n">
        <v>61</v>
      </c>
      <c r="B1916" s="6" t="s">
        <v>26</v>
      </c>
      <c r="C1916" s="7" t="n">
        <v>92870</v>
      </c>
      <c r="D1916" s="6" t="s">
        <v>5778</v>
      </c>
      <c r="E1916" s="7" t="n">
        <v>32902</v>
      </c>
      <c r="F1916" s="6" t="s">
        <v>282</v>
      </c>
      <c r="G1916" s="8" t="n">
        <v>6823500</v>
      </c>
      <c r="H1916" s="8" t="n">
        <v>3411750000</v>
      </c>
      <c r="I1916" s="6" t="n">
        <v>500</v>
      </c>
      <c r="J1916" s="6" t="s">
        <v>17</v>
      </c>
      <c r="K1916" s="6" t="s">
        <v>5779</v>
      </c>
      <c r="L1916" s="6" t="s">
        <v>5780</v>
      </c>
      <c r="M1916" s="3"/>
      <c r="N1916" s="4" t="str">
        <f aca="false">IF(B1916="코스닥", TEXT(C1916,"000000")&amp;".KQ", IF(B1916="코넥스", "N/A",TEXT(C1916,"000000")&amp;".KS"))</f>
        <v>N/A</v>
      </c>
      <c r="O1916" s="5"/>
      <c r="P1916" s="4" t="str">
        <f aca="false">IF(B1916="코스닥", "KOSDAQ:"&amp;TEXT(C1916,"000000"), IF(B1916="코넥스", "N/A","KRX:"&amp;TEXT(C1916,"000000")))</f>
        <v>N/A</v>
      </c>
      <c r="Q1916" s="5"/>
    </row>
    <row r="1917" customFormat="false" ht="15.75" hidden="false" customHeight="false" outlineLevel="0" collapsed="false">
      <c r="A1917" s="6" t="n">
        <v>62</v>
      </c>
      <c r="B1917" s="6" t="s">
        <v>26</v>
      </c>
      <c r="C1917" s="7" t="n">
        <v>224760</v>
      </c>
      <c r="D1917" s="6" t="s">
        <v>5781</v>
      </c>
      <c r="E1917" s="7" t="n">
        <v>64102</v>
      </c>
      <c r="F1917" s="6" t="s">
        <v>370</v>
      </c>
      <c r="G1917" s="8" t="n">
        <v>3939700</v>
      </c>
      <c r="H1917" s="8" t="n">
        <v>1969850000</v>
      </c>
      <c r="I1917" s="6" t="n">
        <v>500</v>
      </c>
      <c r="J1917" s="6" t="s">
        <v>17</v>
      </c>
      <c r="K1917" s="6" t="s">
        <v>5782</v>
      </c>
      <c r="L1917" s="6" t="s">
        <v>5783</v>
      </c>
      <c r="M1917" s="3"/>
      <c r="N1917" s="4" t="str">
        <f aca="false">IF(B1917="코스닥", TEXT(C1917,"000000")&amp;".KQ", IF(B1917="코넥스", "N/A",TEXT(C1917,"000000")&amp;".KS"))</f>
        <v>N/A</v>
      </c>
      <c r="O1917" s="5"/>
      <c r="P1917" s="4" t="str">
        <f aca="false">IF(B1917="코스닥", "KOSDAQ:"&amp;TEXT(C1917,"000000"), IF(B1917="코넥스", "N/A","KRX:"&amp;TEXT(C1917,"000000")))</f>
        <v>N/A</v>
      </c>
      <c r="Q1917" s="5"/>
    </row>
    <row r="1918" customFormat="false" ht="15.75" hidden="false" customHeight="false" outlineLevel="0" collapsed="false">
      <c r="A1918" s="6" t="n">
        <v>63</v>
      </c>
      <c r="B1918" s="6" t="s">
        <v>26</v>
      </c>
      <c r="C1918" s="7" t="n">
        <v>183490</v>
      </c>
      <c r="D1918" s="6" t="s">
        <v>5784</v>
      </c>
      <c r="E1918" s="7" t="n">
        <v>32101</v>
      </c>
      <c r="F1918" s="6" t="s">
        <v>360</v>
      </c>
      <c r="G1918" s="8" t="n">
        <v>6314242</v>
      </c>
      <c r="H1918" s="8" t="n">
        <v>3157121000</v>
      </c>
      <c r="I1918" s="6" t="n">
        <v>500</v>
      </c>
      <c r="J1918" s="6" t="s">
        <v>17</v>
      </c>
      <c r="K1918" s="6" t="s">
        <v>5785</v>
      </c>
      <c r="L1918" s="6" t="s">
        <v>5786</v>
      </c>
      <c r="M1918" s="3"/>
      <c r="N1918" s="4" t="str">
        <f aca="false">IF(B1918="코스닥", TEXT(C1918,"000000")&amp;".KQ", IF(B1918="코넥스", "N/A",TEXT(C1918,"000000")&amp;".KS"))</f>
        <v>N/A</v>
      </c>
      <c r="O1918" s="5"/>
      <c r="P1918" s="4" t="str">
        <f aca="false">IF(B1918="코스닥", "KOSDAQ:"&amp;TEXT(C1918,"000000"), IF(B1918="코넥스", "N/A","KRX:"&amp;TEXT(C1918,"000000")))</f>
        <v>N/A</v>
      </c>
      <c r="Q1918" s="5"/>
    </row>
    <row r="1919" customFormat="false" ht="15.75" hidden="false" customHeight="false" outlineLevel="0" collapsed="false">
      <c r="A1919" s="6" t="n">
        <v>64</v>
      </c>
      <c r="B1919" s="6" t="s">
        <v>26</v>
      </c>
      <c r="C1919" s="7" t="n">
        <v>156100</v>
      </c>
      <c r="D1919" s="6" t="s">
        <v>5787</v>
      </c>
      <c r="E1919" s="7" t="n">
        <v>32701</v>
      </c>
      <c r="F1919" s="6" t="s">
        <v>2695</v>
      </c>
      <c r="G1919" s="8" t="n">
        <v>8391182</v>
      </c>
      <c r="H1919" s="8" t="n">
        <v>4195591000</v>
      </c>
      <c r="I1919" s="6" t="n">
        <v>500</v>
      </c>
      <c r="J1919" s="6" t="s">
        <v>17</v>
      </c>
      <c r="K1919" s="6" t="s">
        <v>5788</v>
      </c>
      <c r="L1919" s="6" t="s">
        <v>5789</v>
      </c>
      <c r="M1919" s="3"/>
      <c r="N1919" s="4" t="str">
        <f aca="false">IF(B1919="코스닥", TEXT(C1919,"000000")&amp;".KQ", IF(B1919="코넥스", "N/A",TEXT(C1919,"000000")&amp;".KS"))</f>
        <v>N/A</v>
      </c>
      <c r="O1919" s="5"/>
      <c r="P1919" s="4" t="str">
        <f aca="false">IF(B1919="코스닥", "KOSDAQ:"&amp;TEXT(C1919,"000000"), IF(B1919="코넥스", "N/A","KRX:"&amp;TEXT(C1919,"000000")))</f>
        <v>N/A</v>
      </c>
      <c r="Q1919" s="5"/>
    </row>
    <row r="1920" customFormat="false" ht="15.75" hidden="false" customHeight="false" outlineLevel="0" collapsed="false">
      <c r="A1920" s="6" t="n">
        <v>65</v>
      </c>
      <c r="B1920" s="6" t="s">
        <v>26</v>
      </c>
      <c r="C1920" s="7" t="n">
        <v>183350</v>
      </c>
      <c r="D1920" s="6" t="s">
        <v>5790</v>
      </c>
      <c r="E1920" s="7" t="n">
        <v>32902</v>
      </c>
      <c r="F1920" s="6" t="s">
        <v>282</v>
      </c>
      <c r="G1920" s="8" t="n">
        <v>3720670</v>
      </c>
      <c r="H1920" s="8" t="n">
        <v>1860335000</v>
      </c>
      <c r="I1920" s="6" t="n">
        <v>500</v>
      </c>
      <c r="J1920" s="6" t="s">
        <v>17</v>
      </c>
      <c r="K1920" s="6" t="s">
        <v>5791</v>
      </c>
      <c r="L1920" s="6" t="s">
        <v>5792</v>
      </c>
      <c r="M1920" s="3"/>
      <c r="N1920" s="4" t="str">
        <f aca="false">IF(B1920="코스닥", TEXT(C1920,"000000")&amp;".KQ", IF(B1920="코넥스", "N/A",TEXT(C1920,"000000")&amp;".KS"))</f>
        <v>N/A</v>
      </c>
      <c r="O1920" s="5"/>
      <c r="P1920" s="4" t="str">
        <f aca="false">IF(B1920="코스닥", "KOSDAQ:"&amp;TEXT(C1920,"000000"), IF(B1920="코넥스", "N/A","KRX:"&amp;TEXT(C1920,"000000")))</f>
        <v>N/A</v>
      </c>
      <c r="Q1920" s="5"/>
    </row>
    <row r="1921" customFormat="false" ht="15.75" hidden="false" customHeight="false" outlineLevel="0" collapsed="false">
      <c r="A1921" s="6" t="n">
        <v>66</v>
      </c>
      <c r="B1921" s="6" t="s">
        <v>26</v>
      </c>
      <c r="C1921" s="7" t="n">
        <v>180400</v>
      </c>
      <c r="D1921" s="6" t="s">
        <v>5793</v>
      </c>
      <c r="E1921" s="7" t="n">
        <v>137209</v>
      </c>
      <c r="F1921" s="6" t="s">
        <v>3092</v>
      </c>
      <c r="G1921" s="8" t="n">
        <v>1714320</v>
      </c>
      <c r="H1921" s="8" t="n">
        <v>857160000</v>
      </c>
      <c r="I1921" s="6" t="n">
        <v>500</v>
      </c>
      <c r="J1921" s="6" t="s">
        <v>17</v>
      </c>
      <c r="K1921" s="6" t="s">
        <v>5794</v>
      </c>
      <c r="L1921" s="6" t="s">
        <v>5795</v>
      </c>
      <c r="M1921" s="3"/>
      <c r="N1921" s="4" t="str">
        <f aca="false">IF(B1921="코스닥", TEXT(C1921,"000000")&amp;".KQ", IF(B1921="코넥스", "N/A",TEXT(C1921,"000000")&amp;".KS"))</f>
        <v>N/A</v>
      </c>
      <c r="O1921" s="5"/>
      <c r="P1921" s="4" t="str">
        <f aca="false">IF(B1921="코스닥", "KOSDAQ:"&amp;TEXT(C1921,"000000"), IF(B1921="코넥스", "N/A","KRX:"&amp;TEXT(C1921,"000000")))</f>
        <v>N/A</v>
      </c>
      <c r="Q1921" s="5"/>
    </row>
    <row r="1922" customFormat="false" ht="15.75" hidden="false" customHeight="false" outlineLevel="0" collapsed="false">
      <c r="A1922" s="6" t="n">
        <v>67</v>
      </c>
      <c r="B1922" s="6" t="s">
        <v>26</v>
      </c>
      <c r="C1922" s="7" t="n">
        <v>122640</v>
      </c>
      <c r="D1922" s="6" t="s">
        <v>5796</v>
      </c>
      <c r="E1922" s="7" t="n">
        <v>32902</v>
      </c>
      <c r="F1922" s="6" t="s">
        <v>282</v>
      </c>
      <c r="G1922" s="8" t="n">
        <v>3650071</v>
      </c>
      <c r="H1922" s="8" t="n">
        <v>1825035500</v>
      </c>
      <c r="I1922" s="6" t="n">
        <v>500</v>
      </c>
      <c r="J1922" s="6" t="s">
        <v>17</v>
      </c>
      <c r="K1922" s="6" t="s">
        <v>5797</v>
      </c>
      <c r="L1922" s="6" t="s">
        <v>5798</v>
      </c>
      <c r="M1922" s="3"/>
      <c r="N1922" s="4" t="str">
        <f aca="false">IF(B1922="코스닥", TEXT(C1922,"000000")&amp;".KQ", IF(B1922="코넥스", "N/A",TEXT(C1922,"000000")&amp;".KS"))</f>
        <v>N/A</v>
      </c>
      <c r="O1922" s="5"/>
      <c r="P1922" s="4" t="str">
        <f aca="false">IF(B1922="코스닥", "KOSDAQ:"&amp;TEXT(C1922,"000000"), IF(B1922="코넥스", "N/A","KRX:"&amp;TEXT(C1922,"000000")))</f>
        <v>N/A</v>
      </c>
      <c r="Q1922" s="5"/>
    </row>
    <row r="1923" customFormat="false" ht="15.75" hidden="false" customHeight="false" outlineLevel="0" collapsed="false">
      <c r="A1923" s="6" t="n">
        <v>68</v>
      </c>
      <c r="B1923" s="6" t="s">
        <v>26</v>
      </c>
      <c r="C1923" s="7" t="n">
        <v>179720</v>
      </c>
      <c r="D1923" s="6" t="s">
        <v>5799</v>
      </c>
      <c r="E1923" s="7" t="n">
        <v>105802</v>
      </c>
      <c r="F1923" s="6" t="s">
        <v>235</v>
      </c>
      <c r="G1923" s="8" t="n">
        <v>11250000</v>
      </c>
      <c r="H1923" s="8" t="n">
        <v>5625000000</v>
      </c>
      <c r="I1923" s="6" t="n">
        <v>500</v>
      </c>
      <c r="J1923" s="6" t="s">
        <v>17</v>
      </c>
      <c r="K1923" s="6" t="s">
        <v>5800</v>
      </c>
      <c r="L1923" s="6" t="s">
        <v>5801</v>
      </c>
      <c r="M1923" s="3"/>
      <c r="N1923" s="4" t="str">
        <f aca="false">IF(B1923="코스닥", TEXT(C1923,"000000")&amp;".KQ", IF(B1923="코넥스", "N/A",TEXT(C1923,"000000")&amp;".KS"))</f>
        <v>N/A</v>
      </c>
      <c r="O1923" s="5"/>
      <c r="P1923" s="4" t="str">
        <f aca="false">IF(B1923="코스닥", "KOSDAQ:"&amp;TEXT(C1923,"000000"), IF(B1923="코넥스", "N/A","KRX:"&amp;TEXT(C1923,"000000")))</f>
        <v>N/A</v>
      </c>
      <c r="Q1923" s="5"/>
    </row>
    <row r="1924" customFormat="false" ht="15.75" hidden="false" customHeight="false" outlineLevel="0" collapsed="false">
      <c r="A1924" s="6" t="n">
        <v>69</v>
      </c>
      <c r="B1924" s="6" t="s">
        <v>26</v>
      </c>
      <c r="C1924" s="7" t="n">
        <v>123010</v>
      </c>
      <c r="D1924" s="6" t="s">
        <v>5802</v>
      </c>
      <c r="E1924" s="7" t="n">
        <v>32602</v>
      </c>
      <c r="F1924" s="6" t="s">
        <v>23</v>
      </c>
      <c r="G1924" s="8" t="n">
        <v>3164822</v>
      </c>
      <c r="H1924" s="8" t="n">
        <v>1582411000</v>
      </c>
      <c r="I1924" s="6" t="n">
        <v>500</v>
      </c>
      <c r="J1924" s="6" t="s">
        <v>17</v>
      </c>
      <c r="K1924" s="6" t="s">
        <v>5803</v>
      </c>
      <c r="L1924" s="6" t="s">
        <v>5804</v>
      </c>
      <c r="M1924" s="3"/>
      <c r="N1924" s="4" t="str">
        <f aca="false">IF(B1924="코스닥", TEXT(C1924,"000000")&amp;".KQ", IF(B1924="코넥스", "N/A",TEXT(C1924,"000000")&amp;".KS"))</f>
        <v>N/A</v>
      </c>
      <c r="O1924" s="5"/>
      <c r="P1924" s="4" t="str">
        <f aca="false">IF(B1924="코스닥", "KOSDAQ:"&amp;TEXT(C1924,"000000"), IF(B1924="코넥스", "N/A","KRX:"&amp;TEXT(C1924,"000000")))</f>
        <v>N/A</v>
      </c>
      <c r="Q1924" s="5"/>
    </row>
    <row r="1925" customFormat="false" ht="15.75" hidden="false" customHeight="false" outlineLevel="0" collapsed="false">
      <c r="A1925" s="6" t="n">
        <v>70</v>
      </c>
      <c r="B1925" s="6" t="s">
        <v>26</v>
      </c>
      <c r="C1925" s="7" t="n">
        <v>216280</v>
      </c>
      <c r="D1925" s="6" t="s">
        <v>5805</v>
      </c>
      <c r="E1925" s="7" t="n">
        <v>32701</v>
      </c>
      <c r="F1925" s="6" t="s">
        <v>2695</v>
      </c>
      <c r="G1925" s="8" t="n">
        <v>3990000</v>
      </c>
      <c r="H1925" s="8" t="n">
        <v>1995000000</v>
      </c>
      <c r="I1925" s="6" t="n">
        <v>500</v>
      </c>
      <c r="J1925" s="6" t="s">
        <v>17</v>
      </c>
      <c r="K1925" s="6" t="s">
        <v>5806</v>
      </c>
      <c r="L1925" s="6" t="s">
        <v>5807</v>
      </c>
      <c r="M1925" s="3"/>
      <c r="N1925" s="4" t="str">
        <f aca="false">IF(B1925="코스닥", TEXT(C1925,"000000")&amp;".KQ", IF(B1925="코넥스", "N/A",TEXT(C1925,"000000")&amp;".KS"))</f>
        <v>N/A</v>
      </c>
      <c r="O1925" s="5"/>
      <c r="P1925" s="4" t="str">
        <f aca="false">IF(B1925="코스닥", "KOSDAQ:"&amp;TEXT(C1925,"000000"), IF(B1925="코넥스", "N/A","KRX:"&amp;TEXT(C1925,"000000")))</f>
        <v>N/A</v>
      </c>
      <c r="Q1925" s="5"/>
    </row>
    <row r="1926" customFormat="false" ht="15.75" hidden="false" customHeight="false" outlineLevel="0" collapsed="false">
      <c r="A1926" s="6" t="n">
        <v>71</v>
      </c>
      <c r="B1926" s="6" t="s">
        <v>26</v>
      </c>
      <c r="C1926" s="7" t="n">
        <v>140660</v>
      </c>
      <c r="D1926" s="6" t="s">
        <v>5808</v>
      </c>
      <c r="E1926" s="7" t="n">
        <v>32604</v>
      </c>
      <c r="F1926" s="6" t="s">
        <v>210</v>
      </c>
      <c r="G1926" s="8" t="n">
        <v>2487252</v>
      </c>
      <c r="H1926" s="8" t="n">
        <v>1243626000</v>
      </c>
      <c r="I1926" s="6" t="n">
        <v>500</v>
      </c>
      <c r="J1926" s="6" t="s">
        <v>17</v>
      </c>
      <c r="K1926" s="6" t="s">
        <v>5809</v>
      </c>
      <c r="L1926" s="6" t="s">
        <v>5810</v>
      </c>
      <c r="M1926" s="3"/>
      <c r="N1926" s="4" t="str">
        <f aca="false">IF(B1926="코스닥", TEXT(C1926,"000000")&amp;".KQ", IF(B1926="코넥스", "N/A",TEXT(C1926,"000000")&amp;".KS"))</f>
        <v>N/A</v>
      </c>
      <c r="O1926" s="5"/>
      <c r="P1926" s="4" t="str">
        <f aca="false">IF(B1926="코스닥", "KOSDAQ:"&amp;TEXT(C1926,"000000"), IF(B1926="코넥스", "N/A","KRX:"&amp;TEXT(C1926,"000000")))</f>
        <v>N/A</v>
      </c>
      <c r="Q1926" s="5"/>
    </row>
    <row r="1927" customFormat="false" ht="15.75" hidden="false" customHeight="false" outlineLevel="0" collapsed="false">
      <c r="A1927" s="6" t="n">
        <v>72</v>
      </c>
      <c r="B1927" s="6" t="s">
        <v>26</v>
      </c>
      <c r="C1927" s="7" t="n">
        <v>203450</v>
      </c>
      <c r="D1927" s="6" t="s">
        <v>5811</v>
      </c>
      <c r="E1927" s="7" t="n">
        <v>32604</v>
      </c>
      <c r="F1927" s="6" t="s">
        <v>210</v>
      </c>
      <c r="G1927" s="8" t="n">
        <v>11634273</v>
      </c>
      <c r="H1927" s="8" t="n">
        <v>5817136500</v>
      </c>
      <c r="I1927" s="6" t="n">
        <v>500</v>
      </c>
      <c r="J1927" s="6" t="s">
        <v>17</v>
      </c>
      <c r="K1927" s="6" t="s">
        <v>5812</v>
      </c>
      <c r="L1927" s="6" t="s">
        <v>5813</v>
      </c>
      <c r="M1927" s="3"/>
      <c r="N1927" s="4" t="str">
        <f aca="false">IF(B1927="코스닥", TEXT(C1927,"000000")&amp;".KQ", IF(B1927="코넥스", "N/A",TEXT(C1927,"000000")&amp;".KS"))</f>
        <v>N/A</v>
      </c>
      <c r="O1927" s="5"/>
      <c r="P1927" s="4" t="str">
        <f aca="false">IF(B1927="코스닥", "KOSDAQ:"&amp;TEXT(C1927,"000000"), IF(B1927="코넥스", "N/A","KRX:"&amp;TEXT(C1927,"000000")))</f>
        <v>N/A</v>
      </c>
      <c r="Q1927" s="5"/>
    </row>
    <row r="1928" customFormat="false" ht="15.75" hidden="false" customHeight="false" outlineLevel="0" collapsed="false">
      <c r="A1928" s="6" t="n">
        <v>73</v>
      </c>
      <c r="B1928" s="6" t="s">
        <v>26</v>
      </c>
      <c r="C1928" s="7" t="n">
        <v>121060</v>
      </c>
      <c r="D1928" s="6" t="s">
        <v>5814</v>
      </c>
      <c r="E1928" s="7" t="n">
        <v>105802</v>
      </c>
      <c r="F1928" s="6" t="s">
        <v>235</v>
      </c>
      <c r="G1928" s="8" t="n">
        <v>598167</v>
      </c>
      <c r="H1928" s="8" t="n">
        <v>2990835000</v>
      </c>
      <c r="I1928" s="8" t="n">
        <v>5000</v>
      </c>
      <c r="J1928" s="6" t="s">
        <v>17</v>
      </c>
      <c r="K1928" s="6" t="s">
        <v>5815</v>
      </c>
      <c r="L1928" s="6" t="s">
        <v>5816</v>
      </c>
      <c r="M1928" s="3"/>
      <c r="N1928" s="4" t="str">
        <f aca="false">IF(B1928="코스닥", TEXT(C1928,"000000")&amp;".KQ", IF(B1928="코넥스", "N/A",TEXT(C1928,"000000")&amp;".KS"))</f>
        <v>N/A</v>
      </c>
      <c r="O1928" s="5"/>
      <c r="P1928" s="4" t="str">
        <f aca="false">IF(B1928="코스닥", "KOSDAQ:"&amp;TEXT(C1928,"000000"), IF(B1928="코넥스", "N/A","KRX:"&amp;TEXT(C1928,"000000")))</f>
        <v>N/A</v>
      </c>
      <c r="Q1928" s="5"/>
    </row>
    <row r="1929" customFormat="false" ht="15.75" hidden="false" customHeight="false" outlineLevel="0" collapsed="false">
      <c r="A1929" s="6" t="n">
        <v>74</v>
      </c>
      <c r="B1929" s="6" t="s">
        <v>26</v>
      </c>
      <c r="C1929" s="7" t="n">
        <v>91270</v>
      </c>
      <c r="D1929" s="6" t="s">
        <v>5817</v>
      </c>
      <c r="E1929" s="7" t="n">
        <v>105802</v>
      </c>
      <c r="F1929" s="6" t="s">
        <v>235</v>
      </c>
      <c r="G1929" s="8" t="n">
        <v>7338254</v>
      </c>
      <c r="H1929" s="8" t="n">
        <v>3669127000</v>
      </c>
      <c r="I1929" s="6" t="n">
        <v>500</v>
      </c>
      <c r="J1929" s="6" t="s">
        <v>17</v>
      </c>
      <c r="K1929" s="6" t="s">
        <v>5818</v>
      </c>
      <c r="L1929" s="6" t="s">
        <v>5819</v>
      </c>
      <c r="M1929" s="3"/>
      <c r="N1929" s="4" t="str">
        <f aca="false">IF(B1929="코스닥", TEXT(C1929,"000000")&amp;".KQ", IF(B1929="코넥스", "N/A",TEXT(C1929,"000000")&amp;".KS"))</f>
        <v>N/A</v>
      </c>
      <c r="O1929" s="5"/>
      <c r="P1929" s="4" t="str">
        <f aca="false">IF(B1929="코스닥", "KOSDAQ:"&amp;TEXT(C1929,"000000"), IF(B1929="코넥스", "N/A","KRX:"&amp;TEXT(C1929,"000000")))</f>
        <v>N/A</v>
      </c>
      <c r="Q1929" s="5"/>
    </row>
    <row r="1930" customFormat="false" ht="15.75" hidden="false" customHeight="false" outlineLevel="0" collapsed="false">
      <c r="A1930" s="6" t="n">
        <v>75</v>
      </c>
      <c r="B1930" s="6" t="s">
        <v>26</v>
      </c>
      <c r="C1930" s="7" t="n">
        <v>84440</v>
      </c>
      <c r="D1930" s="6" t="s">
        <v>5820</v>
      </c>
      <c r="E1930" s="7" t="n">
        <v>106309</v>
      </c>
      <c r="F1930" s="6" t="s">
        <v>183</v>
      </c>
      <c r="G1930" s="8" t="n">
        <v>2997107</v>
      </c>
      <c r="H1930" s="8" t="n">
        <v>1498553500</v>
      </c>
      <c r="I1930" s="6" t="n">
        <v>500</v>
      </c>
      <c r="J1930" s="6" t="s">
        <v>17</v>
      </c>
      <c r="K1930" s="6" t="s">
        <v>5821</v>
      </c>
      <c r="L1930" s="6" t="s">
        <v>5822</v>
      </c>
      <c r="M1930" s="3"/>
      <c r="N1930" s="4" t="str">
        <f aca="false">IF(B1930="코스닥", TEXT(C1930,"000000")&amp;".KQ", IF(B1930="코넥스", "N/A",TEXT(C1930,"000000")&amp;".KS"))</f>
        <v>N/A</v>
      </c>
      <c r="O1930" s="5"/>
      <c r="P1930" s="4" t="str">
        <f aca="false">IF(B1930="코스닥", "KOSDAQ:"&amp;TEXT(C1930,"000000"), IF(B1930="코넥스", "N/A","KRX:"&amp;TEXT(C1930,"000000")))</f>
        <v>N/A</v>
      </c>
      <c r="Q1930" s="5"/>
    </row>
    <row r="1931" customFormat="false" ht="15.75" hidden="false" customHeight="false" outlineLevel="0" collapsed="false">
      <c r="A1931" s="6" t="n">
        <v>76</v>
      </c>
      <c r="B1931" s="6" t="s">
        <v>26</v>
      </c>
      <c r="C1931" s="7" t="n">
        <v>221800</v>
      </c>
      <c r="D1931" s="6" t="s">
        <v>5823</v>
      </c>
      <c r="E1931" s="7" t="n">
        <v>137209</v>
      </c>
      <c r="F1931" s="6" t="s">
        <v>3092</v>
      </c>
      <c r="G1931" s="8" t="n">
        <v>1446666</v>
      </c>
      <c r="H1931" s="8" t="n">
        <v>723333000</v>
      </c>
      <c r="I1931" s="6" t="n">
        <v>500</v>
      </c>
      <c r="J1931" s="6" t="s">
        <v>17</v>
      </c>
      <c r="K1931" s="6" t="s">
        <v>5824</v>
      </c>
      <c r="L1931" s="6" t="s">
        <v>5825</v>
      </c>
      <c r="M1931" s="3"/>
      <c r="N1931" s="4" t="str">
        <f aca="false">IF(B1931="코스닥", TEXT(C1931,"000000")&amp;".KQ", IF(B1931="코넥스", "N/A",TEXT(C1931,"000000")&amp;".KS"))</f>
        <v>N/A</v>
      </c>
      <c r="O1931" s="5"/>
      <c r="P1931" s="4" t="str">
        <f aca="false">IF(B1931="코스닥", "KOSDAQ:"&amp;TEXT(C1931,"000000"), IF(B1931="코넥스", "N/A","KRX:"&amp;TEXT(C1931,"000000")))</f>
        <v>N/A</v>
      </c>
      <c r="Q1931" s="5"/>
    </row>
    <row r="1932" customFormat="false" ht="15.75" hidden="false" customHeight="false" outlineLevel="0" collapsed="false">
      <c r="A1932" s="6" t="n">
        <v>77</v>
      </c>
      <c r="B1932" s="6" t="s">
        <v>26</v>
      </c>
      <c r="C1932" s="7" t="n">
        <v>210120</v>
      </c>
      <c r="D1932" s="6" t="s">
        <v>5826</v>
      </c>
      <c r="E1932" s="7" t="n">
        <v>105901</v>
      </c>
      <c r="F1932" s="6" t="s">
        <v>55</v>
      </c>
      <c r="G1932" s="8" t="n">
        <v>1700000</v>
      </c>
      <c r="H1932" s="8" t="n">
        <v>850000000</v>
      </c>
      <c r="I1932" s="6" t="n">
        <v>500</v>
      </c>
      <c r="J1932" s="6" t="s">
        <v>17</v>
      </c>
      <c r="K1932" s="6" t="s">
        <v>5827</v>
      </c>
      <c r="L1932" s="6" t="s">
        <v>5828</v>
      </c>
      <c r="M1932" s="3"/>
      <c r="N1932" s="4" t="str">
        <f aca="false">IF(B1932="코스닥", TEXT(C1932,"000000")&amp;".KQ", IF(B1932="코넥스", "N/A",TEXT(C1932,"000000")&amp;".KS"))</f>
        <v>N/A</v>
      </c>
      <c r="O1932" s="5"/>
      <c r="P1932" s="4" t="str">
        <f aca="false">IF(B1932="코스닥", "KOSDAQ:"&amp;TEXT(C1932,"000000"), IF(B1932="코넥스", "N/A","KRX:"&amp;TEXT(C1932,"000000")))</f>
        <v>N/A</v>
      </c>
      <c r="Q1932" s="5"/>
    </row>
    <row r="1933" customFormat="false" ht="15.75" hidden="false" customHeight="false" outlineLevel="0" collapsed="false">
      <c r="A1933" s="6" t="n">
        <v>78</v>
      </c>
      <c r="B1933" s="6" t="s">
        <v>26</v>
      </c>
      <c r="C1933" s="7" t="n">
        <v>101360</v>
      </c>
      <c r="D1933" s="6" t="s">
        <v>5829</v>
      </c>
      <c r="E1933" s="7" t="n">
        <v>33003</v>
      </c>
      <c r="F1933" s="6" t="s">
        <v>254</v>
      </c>
      <c r="G1933" s="8" t="n">
        <v>6140000</v>
      </c>
      <c r="H1933" s="8" t="n">
        <v>3070000000</v>
      </c>
      <c r="I1933" s="6" t="n">
        <v>500</v>
      </c>
      <c r="J1933" s="6" t="s">
        <v>17</v>
      </c>
      <c r="K1933" s="6" t="s">
        <v>5830</v>
      </c>
      <c r="L1933" s="6" t="s">
        <v>5831</v>
      </c>
      <c r="M1933" s="3"/>
      <c r="N1933" s="4" t="str">
        <f aca="false">IF(B1933="코스닥", TEXT(C1933,"000000")&amp;".KQ", IF(B1933="코넥스", "N/A",TEXT(C1933,"000000")&amp;".KS"))</f>
        <v>N/A</v>
      </c>
      <c r="O1933" s="5"/>
      <c r="P1933" s="4" t="str">
        <f aca="false">IF(B1933="코스닥", "KOSDAQ:"&amp;TEXT(C1933,"000000"), IF(B1933="코넥스", "N/A","KRX:"&amp;TEXT(C1933,"000000")))</f>
        <v>N/A</v>
      </c>
      <c r="Q1933" s="5"/>
    </row>
    <row r="1934" customFormat="false" ht="15.75" hidden="false" customHeight="false" outlineLevel="0" collapsed="false">
      <c r="A1934" s="6" t="n">
        <v>79</v>
      </c>
      <c r="B1934" s="6" t="s">
        <v>26</v>
      </c>
      <c r="C1934" s="7" t="n">
        <v>63760</v>
      </c>
      <c r="D1934" s="6" t="s">
        <v>5832</v>
      </c>
      <c r="E1934" s="7" t="n">
        <v>32702</v>
      </c>
      <c r="F1934" s="6" t="s">
        <v>827</v>
      </c>
      <c r="G1934" s="8" t="n">
        <v>3177500</v>
      </c>
      <c r="H1934" s="8" t="n">
        <v>1588750000</v>
      </c>
      <c r="I1934" s="6" t="n">
        <v>500</v>
      </c>
      <c r="J1934" s="6" t="s">
        <v>17</v>
      </c>
      <c r="K1934" s="6" t="s">
        <v>5833</v>
      </c>
      <c r="L1934" s="6" t="s">
        <v>5834</v>
      </c>
      <c r="M1934" s="3"/>
      <c r="N1934" s="4" t="str">
        <f aca="false">IF(B1934="코스닥", TEXT(C1934,"000000")&amp;".KQ", IF(B1934="코넥스", "N/A",TEXT(C1934,"000000")&amp;".KS"))</f>
        <v>N/A</v>
      </c>
      <c r="O1934" s="5"/>
      <c r="P1934" s="4" t="str">
        <f aca="false">IF(B1934="코스닥", "KOSDAQ:"&amp;TEXT(C1934,"000000"), IF(B1934="코넥스", "N/A","KRX:"&amp;TEXT(C1934,"000000")))</f>
        <v>N/A</v>
      </c>
      <c r="Q1934" s="5"/>
    </row>
    <row r="1935" customFormat="false" ht="15.75" hidden="false" customHeight="false" outlineLevel="0" collapsed="false">
      <c r="A1935" s="6" t="n">
        <v>80</v>
      </c>
      <c r="B1935" s="6" t="s">
        <v>26</v>
      </c>
      <c r="C1935" s="7" t="n">
        <v>185280</v>
      </c>
      <c r="D1935" s="6" t="s">
        <v>5835</v>
      </c>
      <c r="E1935" s="7" t="n">
        <v>74602</v>
      </c>
      <c r="F1935" s="6" t="s">
        <v>5733</v>
      </c>
      <c r="G1935" s="8" t="n">
        <v>2150000</v>
      </c>
      <c r="H1935" s="8" t="n">
        <v>1075000000</v>
      </c>
      <c r="I1935" s="6" t="n">
        <v>500</v>
      </c>
      <c r="J1935" s="6" t="s">
        <v>17</v>
      </c>
      <c r="K1935" s="6" t="s">
        <v>5836</v>
      </c>
      <c r="L1935" s="6" t="s">
        <v>5837</v>
      </c>
      <c r="M1935" s="3"/>
      <c r="N1935" s="4" t="str">
        <f aca="false">IF(B1935="코스닥", TEXT(C1935,"000000")&amp;".KQ", IF(B1935="코넥스", "N/A",TEXT(C1935,"000000")&amp;".KS"))</f>
        <v>N/A</v>
      </c>
      <c r="O1935" s="5"/>
      <c r="P1935" s="4" t="str">
        <f aca="false">IF(B1935="코스닥", "KOSDAQ:"&amp;TEXT(C1935,"000000"), IF(B1935="코넥스", "N/A","KRX:"&amp;TEXT(C1935,"000000")))</f>
        <v>N/A</v>
      </c>
      <c r="Q1935" s="5"/>
    </row>
    <row r="1936" customFormat="false" ht="15.75" hidden="false" customHeight="false" outlineLevel="0" collapsed="false">
      <c r="A1936" s="6" t="n">
        <v>81</v>
      </c>
      <c r="B1936" s="6" t="s">
        <v>26</v>
      </c>
      <c r="C1936" s="7" t="n">
        <v>224090</v>
      </c>
      <c r="D1936" s="6" t="s">
        <v>5838</v>
      </c>
      <c r="E1936" s="7" t="n">
        <v>31001</v>
      </c>
      <c r="F1936" s="6" t="s">
        <v>872</v>
      </c>
      <c r="G1936" s="8" t="n">
        <v>4000000</v>
      </c>
      <c r="H1936" s="8" t="n">
        <v>2000000000</v>
      </c>
      <c r="I1936" s="6" t="n">
        <v>500</v>
      </c>
      <c r="J1936" s="6" t="s">
        <v>17</v>
      </c>
      <c r="K1936" s="6" t="s">
        <v>5839</v>
      </c>
      <c r="L1936" s="6" t="s">
        <v>5840</v>
      </c>
      <c r="M1936" s="3"/>
      <c r="N1936" s="4" t="str">
        <f aca="false">IF(B1936="코스닥", TEXT(C1936,"000000")&amp;".KQ", IF(B1936="코넥스", "N/A",TEXT(C1936,"000000")&amp;".KS"))</f>
        <v>N/A</v>
      </c>
      <c r="O1936" s="5"/>
      <c r="P1936" s="4" t="str">
        <f aca="false">IF(B1936="코스닥", "KOSDAQ:"&amp;TEXT(C1936,"000000"), IF(B1936="코넥스", "N/A","KRX:"&amp;TEXT(C1936,"000000")))</f>
        <v>N/A</v>
      </c>
      <c r="Q1936" s="5"/>
    </row>
    <row r="1937" customFormat="false" ht="15.75" hidden="false" customHeight="false" outlineLevel="0" collapsed="false">
      <c r="A1937" s="6" t="n">
        <v>82</v>
      </c>
      <c r="B1937" s="6" t="s">
        <v>26</v>
      </c>
      <c r="C1937" s="7" t="n">
        <v>225220</v>
      </c>
      <c r="D1937" s="6" t="s">
        <v>5841</v>
      </c>
      <c r="E1937" s="7" t="n">
        <v>137001</v>
      </c>
      <c r="F1937" s="6" t="s">
        <v>2721</v>
      </c>
      <c r="G1937" s="8" t="n">
        <v>2472500</v>
      </c>
      <c r="H1937" s="8" t="n">
        <v>1236250000</v>
      </c>
      <c r="I1937" s="6" t="n">
        <v>500</v>
      </c>
      <c r="J1937" s="6" t="s">
        <v>17</v>
      </c>
      <c r="K1937" s="6" t="n">
        <v>230108670</v>
      </c>
      <c r="L1937" s="6" t="s">
        <v>5842</v>
      </c>
      <c r="M1937" s="3"/>
      <c r="N1937" s="4" t="str">
        <f aca="false">IF(B1937="코스닥", TEXT(C1937,"000000")&amp;".KQ", IF(B1937="코넥스", "N/A",TEXT(C1937,"000000")&amp;".KS"))</f>
        <v>N/A</v>
      </c>
      <c r="O1937" s="5"/>
      <c r="P1937" s="4" t="str">
        <f aca="false">IF(B1937="코스닥", "KOSDAQ:"&amp;TEXT(C1937,"000000"), IF(B1937="코넥스", "N/A","KRX:"&amp;TEXT(C1937,"000000")))</f>
        <v>N/A</v>
      </c>
      <c r="Q1937" s="5"/>
    </row>
    <row r="1938" customFormat="false" ht="15.75" hidden="false" customHeight="false" outlineLevel="0" collapsed="false">
      <c r="A1938" s="6" t="n">
        <v>83</v>
      </c>
      <c r="B1938" s="6" t="s">
        <v>26</v>
      </c>
      <c r="C1938" s="7" t="n">
        <v>219750</v>
      </c>
      <c r="D1938" s="6" t="s">
        <v>5843</v>
      </c>
      <c r="E1938" s="7" t="n">
        <v>74605</v>
      </c>
      <c r="F1938" s="6" t="s">
        <v>1313</v>
      </c>
      <c r="G1938" s="8" t="n">
        <v>1556450</v>
      </c>
      <c r="H1938" s="8" t="n">
        <v>778225000</v>
      </c>
      <c r="I1938" s="6" t="n">
        <v>500</v>
      </c>
      <c r="J1938" s="6" t="s">
        <v>17</v>
      </c>
      <c r="K1938" s="6" t="s">
        <v>5844</v>
      </c>
      <c r="L1938" s="6" t="s">
        <v>5845</v>
      </c>
      <c r="M1938" s="3"/>
      <c r="N1938" s="4" t="str">
        <f aca="false">IF(B1938="코스닥", TEXT(C1938,"000000")&amp;".KQ", IF(B1938="코넥스", "N/A",TEXT(C1938,"000000")&amp;".KS"))</f>
        <v>N/A</v>
      </c>
      <c r="O1938" s="5"/>
      <c r="P1938" s="4" t="str">
        <f aca="false">IF(B1938="코스닥", "KOSDAQ:"&amp;TEXT(C1938,"000000"), IF(B1938="코넥스", "N/A","KRX:"&amp;TEXT(C1938,"000000")))</f>
        <v>N/A</v>
      </c>
      <c r="Q1938" s="5"/>
    </row>
    <row r="1939" customFormat="false" ht="15.75" hidden="false" customHeight="false" outlineLevel="0" collapsed="false">
      <c r="A1939" s="6" t="n">
        <v>84</v>
      </c>
      <c r="B1939" s="6" t="s">
        <v>26</v>
      </c>
      <c r="C1939" s="7" t="n">
        <v>140290</v>
      </c>
      <c r="D1939" s="6" t="s">
        <v>5846</v>
      </c>
      <c r="E1939" s="7" t="n">
        <v>64102</v>
      </c>
      <c r="F1939" s="6" t="s">
        <v>370</v>
      </c>
      <c r="G1939" s="8" t="n">
        <v>10555100</v>
      </c>
      <c r="H1939" s="8" t="n">
        <v>5277550000</v>
      </c>
      <c r="I1939" s="6" t="n">
        <v>500</v>
      </c>
      <c r="J1939" s="6" t="s">
        <v>17</v>
      </c>
      <c r="K1939" s="6" t="s">
        <v>5847</v>
      </c>
      <c r="L1939" s="6" t="s">
        <v>5848</v>
      </c>
      <c r="M1939" s="3"/>
      <c r="N1939" s="4" t="str">
        <f aca="false">IF(B1939="코스닥", TEXT(C1939,"000000")&amp;".KQ", IF(B1939="코넥스", "N/A",TEXT(C1939,"000000")&amp;".KS"))</f>
        <v>N/A</v>
      </c>
      <c r="O1939" s="5"/>
      <c r="P1939" s="4" t="str">
        <f aca="false">IF(B1939="코스닥", "KOSDAQ:"&amp;TEXT(C1939,"000000"), IF(B1939="코넥스", "N/A","KRX:"&amp;TEXT(C1939,"000000")))</f>
        <v>N/A</v>
      </c>
      <c r="Q1939" s="5"/>
    </row>
    <row r="1940" customFormat="false" ht="15.75" hidden="false" customHeight="false" outlineLevel="0" collapsed="false">
      <c r="A1940" s="6" t="n">
        <v>85</v>
      </c>
      <c r="B1940" s="6" t="s">
        <v>26</v>
      </c>
      <c r="C1940" s="7" t="n">
        <v>189350</v>
      </c>
      <c r="D1940" s="6" t="s">
        <v>5849</v>
      </c>
      <c r="E1940" s="7" t="n">
        <v>32604</v>
      </c>
      <c r="F1940" s="6" t="s">
        <v>210</v>
      </c>
      <c r="G1940" s="8" t="n">
        <v>4000000</v>
      </c>
      <c r="H1940" s="8" t="n">
        <v>2000000000</v>
      </c>
      <c r="I1940" s="6" t="n">
        <v>500</v>
      </c>
      <c r="J1940" s="6" t="s">
        <v>17</v>
      </c>
      <c r="K1940" s="6" t="s">
        <v>5850</v>
      </c>
      <c r="L1940" s="6" t="s">
        <v>5851</v>
      </c>
      <c r="M1940" s="3"/>
      <c r="N1940" s="4" t="str">
        <f aca="false">IF(B1940="코스닥", TEXT(C1940,"000000")&amp;".KQ", IF(B1940="코넥스", "N/A",TEXT(C1940,"000000")&amp;".KS"))</f>
        <v>N/A</v>
      </c>
      <c r="O1940" s="5"/>
      <c r="P1940" s="4" t="str">
        <f aca="false">IF(B1940="코스닥", "KOSDAQ:"&amp;TEXT(C1940,"000000"), IF(B1940="코넥스", "N/A","KRX:"&amp;TEXT(C1940,"000000")))</f>
        <v>N/A</v>
      </c>
      <c r="Q1940" s="5"/>
    </row>
    <row r="1941" customFormat="false" ht="15.75" hidden="false" customHeight="false" outlineLevel="0" collapsed="false">
      <c r="A1941" s="6" t="n">
        <v>86</v>
      </c>
      <c r="B1941" s="6" t="s">
        <v>26</v>
      </c>
      <c r="C1941" s="7" t="n">
        <v>136660</v>
      </c>
      <c r="D1941" s="6" t="s">
        <v>5852</v>
      </c>
      <c r="E1941" s="7" t="n">
        <v>32902</v>
      </c>
      <c r="F1941" s="6" t="s">
        <v>282</v>
      </c>
      <c r="G1941" s="8" t="n">
        <v>892000</v>
      </c>
      <c r="H1941" s="8" t="n">
        <v>446000000</v>
      </c>
      <c r="I1941" s="6" t="n">
        <v>500</v>
      </c>
      <c r="J1941" s="6" t="s">
        <v>17</v>
      </c>
      <c r="K1941" s="6" t="s">
        <v>5853</v>
      </c>
      <c r="L1941" s="6" t="s">
        <v>5854</v>
      </c>
      <c r="M1941" s="3"/>
      <c r="N1941" s="4" t="str">
        <f aca="false">IF(B1941="코스닥", TEXT(C1941,"000000")&amp;".KQ", IF(B1941="코넥스", "N/A",TEXT(C1941,"000000")&amp;".KS"))</f>
        <v>N/A</v>
      </c>
      <c r="O1941" s="5"/>
      <c r="P1941" s="4" t="str">
        <f aca="false">IF(B1941="코스닥", "KOSDAQ:"&amp;TEXT(C1941,"000000"), IF(B1941="코넥스", "N/A","KRX:"&amp;TEXT(C1941,"000000")))</f>
        <v>N/A</v>
      </c>
      <c r="Q1941" s="5"/>
    </row>
    <row r="1942" customFormat="false" ht="15.75" hidden="false" customHeight="false" outlineLevel="0" collapsed="false">
      <c r="A1942" s="6" t="n">
        <v>87</v>
      </c>
      <c r="B1942" s="6" t="s">
        <v>26</v>
      </c>
      <c r="C1942" s="7" t="n">
        <v>116100</v>
      </c>
      <c r="D1942" s="6" t="s">
        <v>5855</v>
      </c>
      <c r="E1942" s="7" t="n">
        <v>33003</v>
      </c>
      <c r="F1942" s="6" t="s">
        <v>254</v>
      </c>
      <c r="G1942" s="8" t="n">
        <v>6239986</v>
      </c>
      <c r="H1942" s="8" t="n">
        <v>3119993000</v>
      </c>
      <c r="I1942" s="6" t="n">
        <v>500</v>
      </c>
      <c r="J1942" s="6" t="s">
        <v>17</v>
      </c>
      <c r="K1942" s="6" t="s">
        <v>5856</v>
      </c>
      <c r="L1942" s="6" t="s">
        <v>5857</v>
      </c>
      <c r="M1942" s="3"/>
      <c r="N1942" s="4" t="str">
        <f aca="false">IF(B1942="코스닥", TEXT(C1942,"000000")&amp;".KQ", IF(B1942="코넥스", "N/A",TEXT(C1942,"000000")&amp;".KS"))</f>
        <v>N/A</v>
      </c>
      <c r="O1942" s="5"/>
      <c r="P1942" s="4" t="str">
        <f aca="false">IF(B1942="코스닥", "KOSDAQ:"&amp;TEXT(C1942,"000000"), IF(B1942="코넥스", "N/A","KRX:"&amp;TEXT(C1942,"000000")))</f>
        <v>N/A</v>
      </c>
      <c r="Q1942" s="5"/>
    </row>
    <row r="1943" customFormat="false" ht="15.75" hidden="false" customHeight="false" outlineLevel="0" collapsed="false">
      <c r="A1943" s="6" t="n">
        <v>88</v>
      </c>
      <c r="B1943" s="6" t="s">
        <v>26</v>
      </c>
      <c r="C1943" s="7" t="n">
        <v>151750</v>
      </c>
      <c r="D1943" s="6" t="s">
        <v>5858</v>
      </c>
      <c r="E1943" s="7" t="n">
        <v>32902</v>
      </c>
      <c r="F1943" s="6" t="s">
        <v>282</v>
      </c>
      <c r="G1943" s="8" t="n">
        <v>2960000</v>
      </c>
      <c r="H1943" s="8" t="n">
        <v>1480000000</v>
      </c>
      <c r="I1943" s="6" t="n">
        <v>500</v>
      </c>
      <c r="J1943" s="6" t="s">
        <v>17</v>
      </c>
      <c r="K1943" s="6" t="s">
        <v>5859</v>
      </c>
      <c r="L1943" s="6" t="s">
        <v>5860</v>
      </c>
      <c r="M1943" s="3"/>
      <c r="N1943" s="4" t="str">
        <f aca="false">IF(B1943="코스닥", TEXT(C1943,"000000")&amp;".KQ", IF(B1943="코넥스", "N/A",TEXT(C1943,"000000")&amp;".KS"))</f>
        <v>N/A</v>
      </c>
      <c r="O1943" s="5"/>
      <c r="P1943" s="4" t="str">
        <f aca="false">IF(B1943="코스닥", "KOSDAQ:"&amp;TEXT(C1943,"000000"), IF(B1943="코넥스", "N/A","KRX:"&amp;TEXT(C1943,"000000")))</f>
        <v>N/A</v>
      </c>
      <c r="Q1943" s="5"/>
    </row>
    <row r="1944" customFormat="false" ht="15.75" hidden="false" customHeight="false" outlineLevel="0" collapsed="false">
      <c r="A1944" s="6" t="n">
        <v>89</v>
      </c>
      <c r="B1944" s="6" t="s">
        <v>26</v>
      </c>
      <c r="C1944" s="7" t="n">
        <v>199800</v>
      </c>
      <c r="D1944" s="6" t="s">
        <v>5861</v>
      </c>
      <c r="E1944" s="7" t="n">
        <v>137001</v>
      </c>
      <c r="F1944" s="6" t="s">
        <v>2721</v>
      </c>
      <c r="G1944" s="8" t="n">
        <v>5018686</v>
      </c>
      <c r="H1944" s="8" t="n">
        <v>2509343000</v>
      </c>
      <c r="I1944" s="6" t="n">
        <v>500</v>
      </c>
      <c r="J1944" s="6" t="s">
        <v>17</v>
      </c>
      <c r="K1944" s="6" t="s">
        <v>5862</v>
      </c>
      <c r="L1944" s="6" t="s">
        <v>5863</v>
      </c>
      <c r="M1944" s="3"/>
      <c r="N1944" s="4" t="str">
        <f aca="false">IF(B1944="코스닥", TEXT(C1944,"000000")&amp;".KQ", IF(B1944="코넥스", "N/A",TEXT(C1944,"000000")&amp;".KS"))</f>
        <v>N/A</v>
      </c>
      <c r="O1944" s="5"/>
      <c r="P1944" s="4" t="str">
        <f aca="false">IF(B1944="코스닥", "KOSDAQ:"&amp;TEXT(C1944,"000000"), IF(B1944="코넥스", "N/A","KRX:"&amp;TEXT(C1944,"000000")))</f>
        <v>N/A</v>
      </c>
      <c r="Q1944" s="5"/>
    </row>
    <row r="1945" customFormat="false" ht="15.75" hidden="false" customHeight="false" outlineLevel="0" collapsed="false">
      <c r="A1945" s="6" t="n">
        <v>90</v>
      </c>
      <c r="B1945" s="6" t="s">
        <v>26</v>
      </c>
      <c r="C1945" s="7" t="n">
        <v>217880</v>
      </c>
      <c r="D1945" s="6" t="s">
        <v>5864</v>
      </c>
      <c r="E1945" s="7" t="n">
        <v>105802</v>
      </c>
      <c r="F1945" s="6" t="s">
        <v>235</v>
      </c>
      <c r="G1945" s="8" t="n">
        <v>1600000</v>
      </c>
      <c r="H1945" s="8" t="n">
        <v>800000000</v>
      </c>
      <c r="I1945" s="6" t="n">
        <v>500</v>
      </c>
      <c r="J1945" s="6" t="s">
        <v>17</v>
      </c>
      <c r="K1945" s="6" t="s">
        <v>5865</v>
      </c>
      <c r="L1945" s="6" t="s">
        <v>5866</v>
      </c>
      <c r="M1945" s="3"/>
      <c r="N1945" s="4" t="str">
        <f aca="false">IF(B1945="코스닥", TEXT(C1945,"000000")&amp;".KQ", IF(B1945="코넥스", "N/A",TEXT(C1945,"000000")&amp;".KS"))</f>
        <v>N/A</v>
      </c>
      <c r="O1945" s="5"/>
      <c r="P1945" s="4" t="str">
        <f aca="false">IF(B1945="코스닥", "KOSDAQ:"&amp;TEXT(C1945,"000000"), IF(B1945="코넥스", "N/A","KRX:"&amp;TEXT(C1945,"000000")))</f>
        <v>N/A</v>
      </c>
      <c r="Q1945" s="5"/>
    </row>
    <row r="1946" customFormat="false" ht="15.75" hidden="false" customHeight="false" outlineLevel="0" collapsed="false">
      <c r="A1946" s="6" t="n">
        <v>91</v>
      </c>
      <c r="B1946" s="6" t="s">
        <v>26</v>
      </c>
      <c r="C1946" s="7" t="n">
        <v>202960</v>
      </c>
      <c r="D1946" s="6" t="s">
        <v>5867</v>
      </c>
      <c r="E1946" s="7" t="n">
        <v>105802</v>
      </c>
      <c r="F1946" s="6" t="s">
        <v>235</v>
      </c>
      <c r="G1946" s="8" t="n">
        <v>10783123</v>
      </c>
      <c r="H1946" s="8" t="n">
        <v>5391561500</v>
      </c>
      <c r="I1946" s="6" t="n">
        <v>500</v>
      </c>
      <c r="J1946" s="6" t="s">
        <v>17</v>
      </c>
      <c r="K1946" s="6" t="s">
        <v>5868</v>
      </c>
      <c r="L1946" s="6" t="s">
        <v>5869</v>
      </c>
      <c r="M1946" s="3"/>
      <c r="N1946" s="4" t="str">
        <f aca="false">IF(B1946="코스닥", TEXT(C1946,"000000")&amp;".KQ", IF(B1946="코넥스", "N/A",TEXT(C1946,"000000")&amp;".KS"))</f>
        <v>N/A</v>
      </c>
      <c r="O1946" s="5"/>
      <c r="P1946" s="4" t="str">
        <f aca="false">IF(B1946="코스닥", "KOSDAQ:"&amp;TEXT(C1946,"000000"), IF(B1946="코넥스", "N/A","KRX:"&amp;TEXT(C1946,"000000")))</f>
        <v>N/A</v>
      </c>
      <c r="Q1946" s="5"/>
    </row>
    <row r="1947" customFormat="false" ht="15.75" hidden="false" customHeight="false" outlineLevel="0" collapsed="false">
      <c r="A1947" s="6" t="n">
        <v>92</v>
      </c>
      <c r="B1947" s="6" t="s">
        <v>26</v>
      </c>
      <c r="C1947" s="7" t="n">
        <v>220100</v>
      </c>
      <c r="D1947" s="6" t="s">
        <v>5870</v>
      </c>
      <c r="E1947" s="7" t="n">
        <v>32102</v>
      </c>
      <c r="F1947" s="6" t="s">
        <v>129</v>
      </c>
      <c r="G1947" s="8" t="n">
        <v>2069000</v>
      </c>
      <c r="H1947" s="8" t="n">
        <v>1034500000</v>
      </c>
      <c r="I1947" s="6" t="n">
        <v>500</v>
      </c>
      <c r="J1947" s="6" t="s">
        <v>17</v>
      </c>
      <c r="K1947" s="6" t="s">
        <v>5871</v>
      </c>
      <c r="L1947" s="6" t="s">
        <v>5872</v>
      </c>
      <c r="M1947" s="3"/>
      <c r="N1947" s="4" t="str">
        <f aca="false">IF(B1947="코스닥", TEXT(C1947,"000000")&amp;".KQ", IF(B1947="코넥스", "N/A",TEXT(C1947,"000000")&amp;".KS"))</f>
        <v>N/A</v>
      </c>
      <c r="O1947" s="5"/>
      <c r="P1947" s="4" t="str">
        <f aca="false">IF(B1947="코스닥", "KOSDAQ:"&amp;TEXT(C1947,"000000"), IF(B1947="코넥스", "N/A","KRX:"&amp;TEXT(C1947,"000000")))</f>
        <v>N/A</v>
      </c>
      <c r="Q1947" s="5"/>
    </row>
    <row r="1948" customFormat="false" ht="15.75" hidden="false" customHeight="false" outlineLevel="0" collapsed="false">
      <c r="A1948" s="6" t="n">
        <v>93</v>
      </c>
      <c r="B1948" s="6" t="s">
        <v>26</v>
      </c>
      <c r="C1948" s="7" t="n">
        <v>82220</v>
      </c>
      <c r="D1948" s="6" t="s">
        <v>5873</v>
      </c>
      <c r="E1948" s="7" t="n">
        <v>32604</v>
      </c>
      <c r="F1948" s="6" t="s">
        <v>210</v>
      </c>
      <c r="G1948" s="8" t="n">
        <v>4001000</v>
      </c>
      <c r="H1948" s="8" t="n">
        <v>2000500000</v>
      </c>
      <c r="I1948" s="6" t="n">
        <v>500</v>
      </c>
      <c r="J1948" s="6" t="s">
        <v>17</v>
      </c>
      <c r="K1948" s="6" t="s">
        <v>5874</v>
      </c>
      <c r="L1948" s="6" t="s">
        <v>5875</v>
      </c>
      <c r="M1948" s="3"/>
      <c r="N1948" s="4" t="str">
        <f aca="false">IF(B1948="코스닥", TEXT(C1948,"000000")&amp;".KQ", IF(B1948="코넥스", "N/A",TEXT(C1948,"000000")&amp;".KS"))</f>
        <v>N/A</v>
      </c>
      <c r="O1948" s="5"/>
      <c r="P1948" s="4" t="str">
        <f aca="false">IF(B1948="코스닥", "KOSDAQ:"&amp;TEXT(C1948,"000000"), IF(B1948="코넥스", "N/A","KRX:"&amp;TEXT(C1948,"000000")))</f>
        <v>N/A</v>
      </c>
      <c r="Q1948" s="5"/>
    </row>
    <row r="1949" customFormat="false" ht="15.75" hidden="false" customHeight="false" outlineLevel="0" collapsed="false">
      <c r="A1949" s="6" t="n">
        <v>94</v>
      </c>
      <c r="B1949" s="6" t="s">
        <v>26</v>
      </c>
      <c r="C1949" s="7" t="n">
        <v>222670</v>
      </c>
      <c r="D1949" s="6" t="s">
        <v>5876</v>
      </c>
      <c r="E1949" s="7" t="n">
        <v>137001</v>
      </c>
      <c r="F1949" s="6" t="s">
        <v>2721</v>
      </c>
      <c r="G1949" s="8" t="n">
        <v>2013100</v>
      </c>
      <c r="H1949" s="8" t="n">
        <v>1006550000</v>
      </c>
      <c r="I1949" s="6" t="n">
        <v>500</v>
      </c>
      <c r="J1949" s="6" t="s">
        <v>17</v>
      </c>
      <c r="K1949" s="6" t="s">
        <v>5877</v>
      </c>
      <c r="L1949" s="6" t="s">
        <v>5878</v>
      </c>
      <c r="M1949" s="3"/>
      <c r="N1949" s="4" t="str">
        <f aca="false">IF(B1949="코스닥", TEXT(C1949,"000000")&amp;".KQ", IF(B1949="코넥스", "N/A",TEXT(C1949,"000000")&amp;".KS"))</f>
        <v>N/A</v>
      </c>
      <c r="O1949" s="5"/>
      <c r="P1949" s="4" t="str">
        <f aca="false">IF(B1949="코스닥", "KOSDAQ:"&amp;TEXT(C1949,"000000"), IF(B1949="코넥스", "N/A","KRX:"&amp;TEXT(C1949,"000000")))</f>
        <v>N/A</v>
      </c>
      <c r="Q1949" s="5"/>
    </row>
    <row r="1950" customFormat="false" ht="15.75" hidden="false" customHeight="false" outlineLevel="0" collapsed="false">
      <c r="A1950" s="6" t="n">
        <v>95</v>
      </c>
      <c r="B1950" s="6" t="s">
        <v>26</v>
      </c>
      <c r="C1950" s="7" t="n">
        <v>150440</v>
      </c>
      <c r="D1950" s="6" t="s">
        <v>5879</v>
      </c>
      <c r="E1950" s="7" t="n">
        <v>105802</v>
      </c>
      <c r="F1950" s="6" t="s">
        <v>235</v>
      </c>
      <c r="G1950" s="8" t="n">
        <v>7637600</v>
      </c>
      <c r="H1950" s="8" t="n">
        <v>3818800000</v>
      </c>
      <c r="I1950" s="6" t="n">
        <v>500</v>
      </c>
      <c r="J1950" s="6" t="s">
        <v>17</v>
      </c>
      <c r="K1950" s="6" t="s">
        <v>5880</v>
      </c>
      <c r="L1950" s="6" t="s">
        <v>5881</v>
      </c>
      <c r="M1950" s="3"/>
      <c r="N1950" s="4" t="str">
        <f aca="false">IF(B1950="코스닥", TEXT(C1950,"000000")&amp;".KQ", IF(B1950="코넥스", "N/A",TEXT(C1950,"000000")&amp;".KS"))</f>
        <v>N/A</v>
      </c>
      <c r="O1950" s="5"/>
      <c r="P1950" s="4" t="str">
        <f aca="false">IF(B1950="코스닥", "KOSDAQ:"&amp;TEXT(C1950,"000000"), IF(B1950="코넥스", "N/A","KRX:"&amp;TEXT(C1950,"000000")))</f>
        <v>N/A</v>
      </c>
      <c r="Q1950" s="5"/>
    </row>
    <row r="1951" customFormat="false" ht="15.75" hidden="false" customHeight="false" outlineLevel="0" collapsed="false">
      <c r="A1951" s="6" t="n">
        <v>96</v>
      </c>
      <c r="B1951" s="6" t="s">
        <v>26</v>
      </c>
      <c r="C1951" s="7" t="n">
        <v>144740</v>
      </c>
      <c r="D1951" s="6" t="s">
        <v>5882</v>
      </c>
      <c r="E1951" s="7" t="n">
        <v>168505</v>
      </c>
      <c r="F1951" s="6" t="s">
        <v>3079</v>
      </c>
      <c r="G1951" s="8" t="n">
        <v>1737554</v>
      </c>
      <c r="H1951" s="8" t="n">
        <v>868777000</v>
      </c>
      <c r="I1951" s="6" t="n">
        <v>500</v>
      </c>
      <c r="J1951" s="6" t="s">
        <v>17</v>
      </c>
      <c r="K1951" s="6" t="s">
        <v>5883</v>
      </c>
      <c r="L1951" s="6" t="s">
        <v>5884</v>
      </c>
      <c r="M1951" s="3"/>
      <c r="N1951" s="4" t="str">
        <f aca="false">IF(B1951="코스닥", TEXT(C1951,"000000")&amp;".KQ", IF(B1951="코넥스", "N/A",TEXT(C1951,"000000")&amp;".KS"))</f>
        <v>N/A</v>
      </c>
      <c r="O1951" s="5"/>
      <c r="P1951" s="4" t="str">
        <f aca="false">IF(B1951="코스닥", "KOSDAQ:"&amp;TEXT(C1951,"000000"), IF(B1951="코넥스", "N/A","KRX:"&amp;TEXT(C1951,"000000")))</f>
        <v>N/A</v>
      </c>
      <c r="Q1951" s="5"/>
    </row>
    <row r="1952" customFormat="false" ht="15.75" hidden="false" customHeight="false" outlineLevel="0" collapsed="false">
      <c r="A1952" s="6" t="n">
        <v>97</v>
      </c>
      <c r="B1952" s="6" t="s">
        <v>26</v>
      </c>
      <c r="C1952" s="7" t="n">
        <v>179440</v>
      </c>
      <c r="D1952" s="6" t="s">
        <v>5885</v>
      </c>
      <c r="E1952" s="7" t="n">
        <v>32401</v>
      </c>
      <c r="F1952" s="6" t="s">
        <v>86</v>
      </c>
      <c r="G1952" s="8" t="n">
        <v>3174875</v>
      </c>
      <c r="H1952" s="8" t="n">
        <v>634975000</v>
      </c>
      <c r="I1952" s="6" t="n">
        <v>200</v>
      </c>
      <c r="J1952" s="6" t="s">
        <v>17</v>
      </c>
      <c r="K1952" s="6" t="s">
        <v>5886</v>
      </c>
      <c r="L1952" s="6" t="s">
        <v>5887</v>
      </c>
      <c r="M1952" s="3"/>
      <c r="N1952" s="4" t="str">
        <f aca="false">IF(B1952="코스닥", TEXT(C1952,"000000")&amp;".KQ", IF(B1952="코넥스", "N/A",TEXT(C1952,"000000")&amp;".KS"))</f>
        <v>N/A</v>
      </c>
      <c r="O1952" s="5"/>
      <c r="P1952" s="4" t="str">
        <f aca="false">IF(B1952="코스닥", "KOSDAQ:"&amp;TEXT(C1952,"000000"), IF(B1952="코넥스", "N/A","KRX:"&amp;TEXT(C1952,"000000")))</f>
        <v>N/A</v>
      </c>
      <c r="Q1952" s="5"/>
    </row>
    <row r="1953" customFormat="false" ht="15.75" hidden="false" customHeight="false" outlineLevel="0" collapsed="false">
      <c r="A1953" s="6" t="n">
        <v>98</v>
      </c>
      <c r="B1953" s="6" t="s">
        <v>26</v>
      </c>
      <c r="C1953" s="7" t="n">
        <v>103650</v>
      </c>
      <c r="D1953" s="6" t="s">
        <v>5888</v>
      </c>
      <c r="E1953" s="7" t="n">
        <v>32602</v>
      </c>
      <c r="F1953" s="6" t="s">
        <v>23</v>
      </c>
      <c r="G1953" s="8" t="n">
        <v>3000000</v>
      </c>
      <c r="H1953" s="8" t="n">
        <v>1500000000</v>
      </c>
      <c r="I1953" s="6" t="n">
        <v>500</v>
      </c>
      <c r="J1953" s="6" t="s">
        <v>17</v>
      </c>
      <c r="K1953" s="6" t="s">
        <v>5889</v>
      </c>
      <c r="L1953" s="6" t="s">
        <v>5890</v>
      </c>
      <c r="M1953" s="3"/>
      <c r="N1953" s="4" t="str">
        <f aca="false">IF(B1953="코스닥", TEXT(C1953,"000000")&amp;".KQ", IF(B1953="코넥스", "N/A",TEXT(C1953,"000000")&amp;".KS"))</f>
        <v>N/A</v>
      </c>
      <c r="O1953" s="5"/>
      <c r="P1953" s="4" t="str">
        <f aca="false">IF(B1953="코스닥", "KOSDAQ:"&amp;TEXT(C1953,"000000"), IF(B1953="코넥스", "N/A","KRX:"&amp;TEXT(C1953,"000000")))</f>
        <v>N/A</v>
      </c>
      <c r="Q1953" s="5"/>
    </row>
    <row r="1954" customFormat="false" ht="15.75" hidden="false" customHeight="false" outlineLevel="0" collapsed="false">
      <c r="A1954" s="6" t="n">
        <v>99</v>
      </c>
      <c r="B1954" s="6" t="s">
        <v>26</v>
      </c>
      <c r="C1954" s="7" t="n">
        <v>198940</v>
      </c>
      <c r="D1954" s="6" t="s">
        <v>5891</v>
      </c>
      <c r="E1954" s="7" t="n">
        <v>33003</v>
      </c>
      <c r="F1954" s="6" t="s">
        <v>254</v>
      </c>
      <c r="G1954" s="8" t="n">
        <v>7220000</v>
      </c>
      <c r="H1954" s="8" t="n">
        <v>3610000000</v>
      </c>
      <c r="I1954" s="6" t="n">
        <v>500</v>
      </c>
      <c r="J1954" s="6" t="s">
        <v>17</v>
      </c>
      <c r="K1954" s="6" t="s">
        <v>5892</v>
      </c>
      <c r="L1954" s="6" t="s">
        <v>5893</v>
      </c>
      <c r="M1954" s="3"/>
      <c r="N1954" s="4" t="str">
        <f aca="false">IF(B1954="코스닥", TEXT(C1954,"000000")&amp;".KQ", IF(B1954="코넥스", "N/A",TEXT(C1954,"000000")&amp;".KS"))</f>
        <v>N/A</v>
      </c>
      <c r="O1954" s="5"/>
      <c r="P1954" s="4" t="str">
        <f aca="false">IF(B1954="코스닥", "KOSDAQ:"&amp;TEXT(C1954,"000000"), IF(B1954="코넥스", "N/A","KRX:"&amp;TEXT(C1954,"000000")))</f>
        <v>N/A</v>
      </c>
      <c r="Q1954" s="5"/>
    </row>
    <row r="1955" customFormat="false" ht="15.75" hidden="false" customHeight="false" outlineLevel="0" collapsed="false">
      <c r="A1955" s="6" t="n">
        <v>100</v>
      </c>
      <c r="B1955" s="6" t="s">
        <v>26</v>
      </c>
      <c r="C1955" s="7" t="n">
        <v>107640</v>
      </c>
      <c r="D1955" s="6" t="s">
        <v>5894</v>
      </c>
      <c r="E1955" s="7" t="n">
        <v>33003</v>
      </c>
      <c r="F1955" s="6" t="s">
        <v>254</v>
      </c>
      <c r="G1955" s="8" t="n">
        <v>3700000</v>
      </c>
      <c r="H1955" s="8" t="n">
        <v>1850000000</v>
      </c>
      <c r="I1955" s="6" t="n">
        <v>500</v>
      </c>
      <c r="J1955" s="6" t="s">
        <v>17</v>
      </c>
      <c r="K1955" s="6" t="s">
        <v>5895</v>
      </c>
      <c r="L1955" s="6" t="s">
        <v>5896</v>
      </c>
      <c r="M1955" s="3"/>
      <c r="N1955" s="4" t="str">
        <f aca="false">IF(B1955="코스닥", TEXT(C1955,"000000")&amp;".KQ", IF(B1955="코넥스", "N/A",TEXT(C1955,"000000")&amp;".KS"))</f>
        <v>N/A</v>
      </c>
      <c r="O1955" s="5"/>
      <c r="P1955" s="4" t="str">
        <f aca="false">IF(B1955="코스닥", "KOSDAQ:"&amp;TEXT(C1955,"000000"), IF(B1955="코넥스", "N/A","KRX:"&amp;TEXT(C1955,"000000")))</f>
        <v>N/A</v>
      </c>
      <c r="Q1955" s="5"/>
    </row>
    <row r="1956" customFormat="false" ht="15.75" hidden="false" customHeight="false" outlineLevel="0" collapsed="false">
      <c r="A1956" s="6" t="n">
        <v>101</v>
      </c>
      <c r="B1956" s="6" t="s">
        <v>26</v>
      </c>
      <c r="C1956" s="7" t="n">
        <v>220180</v>
      </c>
      <c r="D1956" s="6" t="s">
        <v>5897</v>
      </c>
      <c r="E1956" s="7" t="n">
        <v>105802</v>
      </c>
      <c r="F1956" s="6" t="s">
        <v>235</v>
      </c>
      <c r="G1956" s="8" t="n">
        <v>3694780</v>
      </c>
      <c r="H1956" s="8" t="n">
        <v>1847390000</v>
      </c>
      <c r="I1956" s="6" t="n">
        <v>500</v>
      </c>
      <c r="J1956" s="6" t="s">
        <v>17</v>
      </c>
      <c r="K1956" s="6" t="s">
        <v>5898</v>
      </c>
      <c r="L1956" s="6" t="s">
        <v>5899</v>
      </c>
      <c r="M1956" s="3"/>
      <c r="N1956" s="4" t="str">
        <f aca="false">IF(B1956="코스닥", TEXT(C1956,"000000")&amp;".KQ", IF(B1956="코넥스", "N/A",TEXT(C1956,"000000")&amp;".KS"))</f>
        <v>N/A</v>
      </c>
      <c r="O1956" s="5"/>
      <c r="P1956" s="4" t="str">
        <f aca="false">IF(B1956="코스닥", "KOSDAQ:"&amp;TEXT(C1956,"000000"), IF(B1956="코넥스", "N/A","KRX:"&amp;TEXT(C1956,"000000")))</f>
        <v>N/A</v>
      </c>
      <c r="Q1956" s="5"/>
    </row>
    <row r="1957" customFormat="false" ht="15.75" hidden="false" customHeight="false" outlineLevel="0" collapsed="false">
      <c r="A1957" s="6" t="n">
        <v>102</v>
      </c>
      <c r="B1957" s="6" t="s">
        <v>26</v>
      </c>
      <c r="C1957" s="7" t="n">
        <v>204990</v>
      </c>
      <c r="D1957" s="6" t="s">
        <v>5900</v>
      </c>
      <c r="E1957" s="7" t="n">
        <v>31007</v>
      </c>
      <c r="F1957" s="6" t="s">
        <v>63</v>
      </c>
      <c r="G1957" s="8" t="n">
        <v>20000000</v>
      </c>
      <c r="H1957" s="8" t="n">
        <v>10000000000</v>
      </c>
      <c r="I1957" s="6" t="n">
        <v>500</v>
      </c>
      <c r="J1957" s="6" t="s">
        <v>17</v>
      </c>
      <c r="K1957" s="6" t="s">
        <v>5901</v>
      </c>
      <c r="L1957" s="6" t="s">
        <v>5902</v>
      </c>
      <c r="M1957" s="3"/>
      <c r="N1957" s="4" t="str">
        <f aca="false">IF(B1957="코스닥", TEXT(C1957,"000000")&amp;".KQ", IF(B1957="코넥스", "N/A",TEXT(C1957,"000000")&amp;".KS"))</f>
        <v>N/A</v>
      </c>
      <c r="O1957" s="5"/>
      <c r="P1957" s="4" t="str">
        <f aca="false">IF(B1957="코스닥", "KOSDAQ:"&amp;TEXT(C1957,"000000"), IF(B1957="코넥스", "N/A","KRX:"&amp;TEXT(C1957,"000000")))</f>
        <v>N/A</v>
      </c>
      <c r="Q1957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3.51020408163265"/>
    <col collapsed="false" hidden="false" max="2" min="2" style="0" width="14.1734693877551"/>
    <col collapsed="false" hidden="false" max="3" min="3" style="0" width="25.1071428571429"/>
    <col collapsed="false" hidden="false" max="4" min="4" style="0" width="16.7397959183673"/>
    <col collapsed="false" hidden="false" max="5" min="5" style="0" width="25.6479591836735"/>
    <col collapsed="false" hidden="false" max="6" min="6" style="0" width="16.7397959183673"/>
    <col collapsed="false" hidden="false" max="7" min="7" style="0" width="6.88265306122449"/>
    <col collapsed="false" hidden="false" max="14" min="8" style="0" width="8.63775510204082"/>
    <col collapsed="false" hidden="false" max="15" min="15" style="0" width="6.47959183673469"/>
    <col collapsed="false" hidden="false" max="19" min="16" style="0" width="17.5510204081633"/>
    <col collapsed="false" hidden="false" max="1025" min="20" style="0" width="14.1734693877551"/>
  </cols>
  <sheetData>
    <row r="1" customFormat="false" ht="15.75" hidden="false" customHeight="false" outlineLevel="0" collapsed="false">
      <c r="A1" s="11"/>
      <c r="B1" s="11" t="s">
        <v>5903</v>
      </c>
      <c r="C1" s="12"/>
      <c r="D1" s="13"/>
      <c r="E1" s="14" t="s">
        <v>5904</v>
      </c>
      <c r="F1" s="15" t="s">
        <v>5905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customFormat="false" ht="15.75" hidden="false" customHeight="false" outlineLevel="0" collapsed="false">
      <c r="A2" s="11"/>
      <c r="B2" s="11" t="s">
        <v>5906</v>
      </c>
      <c r="C2" s="12"/>
      <c r="D2" s="13"/>
      <c r="E2" s="14" t="s">
        <v>5907</v>
      </c>
      <c r="F2" s="16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customFormat="false" ht="15.75" hidden="false" customHeight="false" outlineLevel="0" collapsed="false">
      <c r="A3" s="11"/>
      <c r="B3" s="11" t="s">
        <v>5908</v>
      </c>
      <c r="C3" s="12"/>
      <c r="D3" s="16"/>
      <c r="E3" s="12"/>
      <c r="F3" s="16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customFormat="false" ht="15.75" hidden="false" customHeight="false" outlineLevel="0" collapsed="false">
      <c r="A4" s="11"/>
      <c r="B4" s="11" t="s">
        <v>5909</v>
      </c>
      <c r="C4" s="12"/>
      <c r="D4" s="16"/>
      <c r="E4" s="12"/>
      <c r="F4" s="16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customFormat="false" ht="15.75" hidden="false" customHeight="false" outlineLevel="0" collapsed="false">
      <c r="A5" s="12"/>
      <c r="B5" s="12"/>
      <c r="C5" s="12"/>
      <c r="D5" s="17"/>
      <c r="F5" s="17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customFormat="false" ht="15.75" hidden="false" customHeight="false" outlineLevel="0" collapsed="false">
      <c r="A6" s="12"/>
      <c r="B6" s="18" t="s">
        <v>5910</v>
      </c>
      <c r="C6" s="12"/>
      <c r="D6" s="16"/>
      <c r="E6" s="12"/>
      <c r="F6" s="16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customFormat="false" ht="15.75" hidden="false" customHeight="false" outlineLevel="0" collapsed="false">
      <c r="A7" s="12"/>
      <c r="B7" s="19" t="s">
        <v>5911</v>
      </c>
      <c r="C7" s="20"/>
      <c r="D7" s="21"/>
      <c r="E7" s="20"/>
      <c r="F7" s="16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customFormat="false" ht="15.75" hidden="false" customHeight="false" outlineLevel="0" collapsed="false">
      <c r="A8" s="12"/>
      <c r="B8" s="22" t="s">
        <v>5912</v>
      </c>
      <c r="C8" s="22" t="s">
        <v>11</v>
      </c>
      <c r="D8" s="23" t="s">
        <v>5913</v>
      </c>
      <c r="E8" s="22" t="s">
        <v>5914</v>
      </c>
      <c r="F8" s="23" t="s">
        <v>5915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customFormat="false" ht="15.75" hidden="false" customHeight="false" outlineLevel="0" collapsed="false">
      <c r="A9" s="12"/>
      <c r="B9" s="24" t="s">
        <v>5916</v>
      </c>
      <c r="C9" s="24" t="s">
        <v>5917</v>
      </c>
      <c r="D9" s="25"/>
      <c r="E9" s="26" t="s">
        <v>5918</v>
      </c>
      <c r="F9" s="16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customFormat="false" ht="15.75" hidden="false" customHeight="false" outlineLevel="0" collapsed="false">
      <c r="A10" s="27"/>
      <c r="B10" s="27" t="s">
        <v>1059</v>
      </c>
      <c r="C10" s="28" t="str">
        <f aca="false">VLOOKUP(B10,주식종목리스트!D:P,11,0)</f>
        <v>005930.KS</v>
      </c>
      <c r="D10" s="29" t="str">
        <f aca="false">IFERROR(__xludf.dummyfunction("ImportData(""http://finance.yahoo.com/d/quotes.csv?s=""&amp;C10&amp;""&amp;f=l1"")"),"1,502,000")</f>
        <v>1,502,000</v>
      </c>
      <c r="E10" s="30" t="str">
        <f aca="false">VLOOKUP(B10,주식종목리스트!D:P,13,0)</f>
        <v>KRX:005930</v>
      </c>
      <c r="F10" s="29" t="str">
        <f aca="false">IFERROR(__xludf.dummyfunction("googlefinance(E10)"),"1,502,000")</f>
        <v>1,502,000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customFormat="false" ht="15.75" hidden="false" customHeight="false" outlineLevel="0" collapsed="false">
      <c r="A11" s="27"/>
      <c r="B11" s="27" t="s">
        <v>1056</v>
      </c>
      <c r="C11" s="28" t="str">
        <f aca="false">VLOOKUP(B11,주식종목리스트!D:P,11,0)</f>
        <v>009150.KS</v>
      </c>
      <c r="D11" s="29" t="str">
        <f aca="false">IFERROR(__xludf.dummyfunction("ImportData(""http://finance.yahoo.com/d/quotes.csv?s=""&amp;C10&amp;""&amp;f=l1"")"),"1,502,000")</f>
        <v>1,502,000</v>
      </c>
      <c r="E11" s="30" t="str">
        <f aca="false">VLOOKUP(B11,주식종목리스트!D:P,13,0)</f>
        <v>KRX:009150</v>
      </c>
      <c r="F11" s="29" t="str">
        <f aca="false">IFERROR(__xludf.dummyfunction("googlefinance(E10)"),"1,502,000")</f>
        <v>1,502,000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customFormat="false" ht="15.75" hidden="false" customHeight="false" outlineLevel="0" collapsed="false">
      <c r="A12" s="27"/>
      <c r="B12" s="27" t="s">
        <v>2369</v>
      </c>
      <c r="C12" s="28" t="str">
        <f aca="false">VLOOKUP(B12,주식종목리스트!D:P,11,0)</f>
        <v>130960.KQ</v>
      </c>
      <c r="D12" s="29" t="str">
        <f aca="false">IFERROR(__xludf.dummyfunction("ImportData(""http://finance.yahoo.com/d/quotes.csv?s=""&amp;C10&amp;""&amp;f=l1"")"),"1,502,000")</f>
        <v>1,502,000</v>
      </c>
      <c r="E12" s="30" t="str">
        <f aca="false">VLOOKUP(B12,주식종목리스트!D:P,13,0)</f>
        <v>KOSDAQ:130960</v>
      </c>
      <c r="F12" s="29" t="str">
        <f aca="false">IFERROR(__xludf.dummyfunction("googlefinance(E10)"),"1,502,000")</f>
        <v>1,502,000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customFormat="false" ht="15.75" hidden="false" customHeight="false" outlineLevel="0" collapsed="false">
      <c r="A13" s="27"/>
      <c r="B13" s="27" t="s">
        <v>3216</v>
      </c>
      <c r="C13" s="28" t="str">
        <f aca="false">VLOOKUP(B13,주식종목리스트!D:P,11,0)</f>
        <v>086900.KQ</v>
      </c>
      <c r="D13" s="29" t="str">
        <f aca="false">IFERROR(__xludf.dummyfunction("ImportData(""http://finance.yahoo.com/d/quotes.csv?s=""&amp;C10&amp;""&amp;f=l1"")"),"1,502,000")</f>
        <v>1,502,000</v>
      </c>
      <c r="E13" s="30" t="str">
        <f aca="false">VLOOKUP(B13,주식종목리스트!D:P,13,0)</f>
        <v>KOSDAQ:086900</v>
      </c>
      <c r="F13" s="29" t="str">
        <f aca="false">IFERROR(__xludf.dummyfunction("googlefinance(E10)"),"1,502,000")</f>
        <v>1,502,000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</sheetData>
  <hyperlinks>
    <hyperlink ref="F1" r:id="rId1" display="http://financialfreedom.kr/834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lastModifiedBy>k </cp:lastModifiedBy>
  <dcterms:modified xsi:type="dcterms:W3CDTF">2016-07-25T18:00:39Z</dcterms:modified>
  <cp:revision>2</cp:revision>
</cp:coreProperties>
</file>