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NATO-MOMOZAKI\Downloads\"/>
    </mc:Choice>
  </mc:AlternateContent>
  <xr:revisionPtr revIDLastSave="33" documentId="13_ncr:1_{6189BBA3-55A8-4833-8F97-2DAB6665CCB4}" xr6:coauthVersionLast="47" xr6:coauthVersionMax="47" xr10:uidLastSave="{AEDB09F2-C223-45CA-94FD-FDD0DB76DD43}"/>
  <bookViews>
    <workbookView xWindow="-108" yWindow="-108" windowWidth="23256" windowHeight="12456" xr2:uid="{00000000-000D-0000-FFFF-FFFF00000000}"/>
  </bookViews>
  <sheets>
    <sheet name="全体スケジュール" sheetId="10" r:id="rId1"/>
  </sheets>
  <definedNames>
    <definedName name="_xlnm.Print_Area" localSheetId="0">全体スケジュール!$A$1:$AN$99</definedName>
    <definedName name="_xlnm.Print_Titles" localSheetId="0">全体スケジュール!$1:$3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L3" i="10" s="1"/>
  <c r="M2" i="10"/>
  <c r="M3" i="10" s="1"/>
  <c r="N2" i="10"/>
  <c r="N3" i="10" s="1"/>
  <c r="O2" i="10"/>
  <c r="O3" i="10" s="1"/>
  <c r="P2" i="10"/>
  <c r="P3" i="10" s="1"/>
  <c r="Q2" i="10"/>
  <c r="Q3" i="10" s="1"/>
  <c r="R2" i="10"/>
  <c r="R3" i="10" s="1"/>
  <c r="S2" i="10"/>
  <c r="S3" i="10" s="1"/>
  <c r="T2" i="10"/>
  <c r="T3" i="10" s="1"/>
  <c r="U2" i="10"/>
  <c r="U3" i="10" s="1"/>
  <c r="V2" i="10"/>
  <c r="V3" i="10" s="1"/>
  <c r="W2" i="10"/>
  <c r="W3" i="10" s="1"/>
  <c r="X2" i="10"/>
  <c r="X3" i="10" s="1"/>
  <c r="Y2" i="10"/>
  <c r="Y3" i="10" s="1"/>
  <c r="Z2" i="10"/>
  <c r="Z3" i="10" s="1"/>
  <c r="AA2" i="10"/>
  <c r="AA3" i="10" s="1"/>
  <c r="AB2" i="10"/>
  <c r="AB3" i="10" s="1"/>
  <c r="AC2" i="10"/>
  <c r="AC3" i="10" s="1"/>
  <c r="AD2" i="10"/>
  <c r="AD3" i="10" s="1"/>
  <c r="AE2" i="10"/>
  <c r="AE3" i="10" s="1"/>
  <c r="AF2" i="10"/>
  <c r="AF3" i="10" s="1"/>
  <c r="AG2" i="10"/>
  <c r="AG3" i="10" s="1"/>
  <c r="AH2" i="10"/>
  <c r="AH3" i="10" s="1"/>
  <c r="AI2" i="10"/>
  <c r="AI3" i="10" s="1"/>
  <c r="AJ2" i="10"/>
  <c r="AJ3" i="10" s="1"/>
  <c r="AK2" i="10"/>
  <c r="AK3" i="10" s="1"/>
  <c r="AL2" i="10"/>
  <c r="AL3" i="10" s="1"/>
  <c r="AM2" i="10"/>
  <c r="AM3" i="10" s="1"/>
  <c r="AN2" i="10"/>
  <c r="AN3" i="10" s="1"/>
  <c r="K2" i="10"/>
  <c r="A5" i="10"/>
  <c r="A4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K3" i="10" l="1"/>
  <c r="I49" i="10"/>
</calcChain>
</file>

<file path=xl/sharedStrings.xml><?xml version="1.0" encoding="utf-8"?>
<sst xmlns="http://schemas.openxmlformats.org/spreadsheetml/2006/main" count="91" uniqueCount="45">
  <si>
    <t>No</t>
    <phoneticPr fontId="2"/>
  </si>
  <si>
    <t>工程</t>
    <rPh sb="0" eb="2">
      <t>コウテイ</t>
    </rPh>
    <phoneticPr fontId="2"/>
  </si>
  <si>
    <t>分類</t>
    <rPh sb="0" eb="2">
      <t>ブンルイ</t>
    </rPh>
    <phoneticPr fontId="2"/>
  </si>
  <si>
    <t>担当</t>
    <rPh sb="0" eb="2">
      <t>タントウ</t>
    </rPh>
    <phoneticPr fontId="2"/>
  </si>
  <si>
    <t>進捗</t>
    <rPh sb="0" eb="2">
      <t>シンチョク</t>
    </rPh>
    <phoneticPr fontId="2"/>
  </si>
  <si>
    <t>日程</t>
    <rPh sb="0" eb="2">
      <t>ニッテイ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</si>
  <si>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</si>
  <si>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</si>
  <si>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開始日付</t>
    <rPh sb="0" eb="2">
      <t>カイシ</t>
    </rPh>
    <rPh sb="2" eb="4">
      <t>ヒヅケ</t>
    </rPh>
    <phoneticPr fontId="2"/>
  </si>
  <si>
    <t>終了日付</t>
    <rPh sb="0" eb="4">
      <t>シュウリョウヒヅケ</t>
    </rPh>
    <phoneticPr fontId="2"/>
  </si>
  <si>
    <t>設計</t>
    <rPh sb="0" eb="2">
      <t>セッケイ</t>
    </rPh>
    <phoneticPr fontId="2"/>
  </si>
  <si>
    <t>システム構成図</t>
    <rPh sb="4" eb="7">
      <t>コウセイズ</t>
    </rPh>
    <phoneticPr fontId="2"/>
  </si>
  <si>
    <t>全員</t>
    <rPh sb="0" eb="2">
      <t>ゼンイン</t>
    </rPh>
    <phoneticPr fontId="2"/>
  </si>
  <si>
    <t>WBS設定（割り振り）</t>
    <rPh sb="3" eb="5">
      <t>セッテイ</t>
    </rPh>
    <rPh sb="6" eb="7">
      <t>ワ</t>
    </rPh>
    <rPh sb="8" eb="9">
      <t>フ</t>
    </rPh>
    <phoneticPr fontId="2"/>
  </si>
  <si>
    <t>各設計書</t>
    <rPh sb="0" eb="1">
      <t>カク</t>
    </rPh>
    <rPh sb="1" eb="3">
      <t>セッケイ</t>
    </rPh>
    <rPh sb="3" eb="4">
      <t>ショ</t>
    </rPh>
    <phoneticPr fontId="2"/>
  </si>
  <si>
    <t>-</t>
    <phoneticPr fontId="2"/>
  </si>
  <si>
    <t>機能一覧</t>
    <phoneticPr fontId="1"/>
  </si>
  <si>
    <t>(渡辺)</t>
    <rPh sb="1" eb="3">
      <t>ワタナベ</t>
    </rPh>
    <phoneticPr fontId="2"/>
  </si>
  <si>
    <t>画面一覧</t>
    <rPh sb="0" eb="4">
      <t>ガメンイチラン</t>
    </rPh>
    <phoneticPr fontId="1"/>
  </si>
  <si>
    <t>桃﨑</t>
  </si>
  <si>
    <t>画面設計図</t>
    <rPh sb="0" eb="5">
      <t>ガメンセッケイズ</t>
    </rPh>
    <phoneticPr fontId="1"/>
  </si>
  <si>
    <t>唐澤＆稲坂＆渡辺</t>
  </si>
  <si>
    <t>画面遷移図</t>
    <rPh sb="0" eb="5">
      <t>ガメンセンイズ</t>
    </rPh>
    <phoneticPr fontId="1"/>
  </si>
  <si>
    <t>唐澤＆稲坂</t>
    <rPh sb="0" eb="2">
      <t>カラサワ</t>
    </rPh>
    <rPh sb="3" eb="5">
      <t>イナサカ</t>
    </rPh>
    <phoneticPr fontId="2"/>
  </si>
  <si>
    <t>テーブル一覧</t>
    <rPh sb="4" eb="6">
      <t>イチラン</t>
    </rPh>
    <phoneticPr fontId="1"/>
  </si>
  <si>
    <t>渡辺</t>
    <rPh sb="0" eb="2">
      <t>ワタナベ</t>
    </rPh>
    <phoneticPr fontId="2"/>
  </si>
  <si>
    <t>テーブル設計書</t>
    <rPh sb="4" eb="7">
      <t>セッケイショ</t>
    </rPh>
    <phoneticPr fontId="1"/>
  </si>
  <si>
    <t>クラス一覧</t>
    <rPh sb="3" eb="5">
      <t>イチラン</t>
    </rPh>
    <phoneticPr fontId="1"/>
  </si>
  <si>
    <t>石井＆桃﨑</t>
    <rPh sb="0" eb="2">
      <t>イシイ</t>
    </rPh>
    <rPh sb="3" eb="5">
      <t>モモザキ</t>
    </rPh>
    <phoneticPr fontId="2"/>
  </si>
  <si>
    <t>クラス図</t>
    <rPh sb="3" eb="4">
      <t>ズ</t>
    </rPh>
    <phoneticPr fontId="1"/>
  </si>
  <si>
    <t>クラス設計図</t>
    <rPh sb="3" eb="6">
      <t>セッケイズ</t>
    </rPh>
    <phoneticPr fontId="1"/>
  </si>
  <si>
    <t>リソース一覧</t>
    <rPh sb="4" eb="6">
      <t>イチラン</t>
    </rPh>
    <phoneticPr fontId="1"/>
  </si>
  <si>
    <t>開発</t>
    <rPh sb="0" eb="2">
      <t>カイハツ</t>
    </rPh>
    <phoneticPr fontId="2"/>
  </si>
  <si>
    <t>プロジェクトフォルダ作成</t>
    <rPh sb="10" eb="12">
      <t>サクセイ</t>
    </rPh>
    <phoneticPr fontId="2"/>
  </si>
  <si>
    <t>代表者</t>
    <rPh sb="0" eb="3">
      <t>ダイヒョウシャ</t>
    </rPh>
    <phoneticPr fontId="2"/>
  </si>
  <si>
    <t>Git疎通確認</t>
    <rPh sb="3" eb="7">
      <t>ソツウカクニン</t>
    </rPh>
    <phoneticPr fontId="2"/>
  </si>
  <si>
    <t>JSP/サーブレット疎通確認</t>
    <rPh sb="10" eb="14">
      <t>ソツウカクニン</t>
    </rPh>
    <phoneticPr fontId="2"/>
  </si>
  <si>
    <t>Java開発</t>
    <rPh sb="4" eb="6">
      <t>カイハツ</t>
    </rPh>
    <phoneticPr fontId="2"/>
  </si>
  <si>
    <t>【JSP/サーブレット/クラス単位】製造</t>
    <rPh sb="15" eb="17">
      <t>タンイ</t>
    </rPh>
    <rPh sb="18" eb="20">
      <t>セイゾウ</t>
    </rPh>
    <phoneticPr fontId="2"/>
  </si>
  <si>
    <t>・・・</t>
    <phoneticPr fontId="2"/>
  </si>
  <si>
    <t>DB開発</t>
    <rPh sb="2" eb="4">
      <t>カイハツ</t>
    </rPh>
    <phoneticPr fontId="2"/>
  </si>
  <si>
    <t>新規DB（スキーマ）作成</t>
    <rPh sb="0" eb="2">
      <t>シンキ</t>
    </rPh>
    <rPh sb="10" eb="12">
      <t>サクセイ</t>
    </rPh>
    <phoneticPr fontId="2"/>
  </si>
  <si>
    <t>【テーブル単位】作成</t>
    <rPh sb="5" eb="7">
      <t>タンイ</t>
    </rPh>
    <rPh sb="8" eb="10">
      <t>サクセイ</t>
    </rPh>
    <phoneticPr fontId="2"/>
  </si>
  <si>
    <t>結合試験</t>
    <rPh sb="0" eb="2">
      <t>ケツゴウ</t>
    </rPh>
    <rPh sb="2" eb="4">
      <t>シケン</t>
    </rPh>
    <phoneticPr fontId="2"/>
  </si>
  <si>
    <t>総合試験</t>
    <rPh sb="0" eb="2">
      <t>ソウゴウ</t>
    </rPh>
    <rPh sb="2" eb="4">
      <t>シケン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</si>
</sst>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m"/>
    <numFmt numFmtId="178" formatCode="aaa"/>
    <numFmt numFmtId="179" formatCode="mm&quot;月&quot;dd&quot;日&quot;"/>
  </numFmts>
  <fonts count="5">
    <font>
      <sz val="11"/>
      <name val="明朝"/>
      <family val="1"/>
      <charset val="128"/>
    </font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49" fontId="3" fillId="2" borderId="0" xfId="0" applyNumberFormat="1" applyFont="1" applyFill="1" applyAlignment="1">
      <alignment horizontal="center"/>
    </xf>
    <xf numFmtId="176" fontId="3" fillId="3" borderId="9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10" xfId="0" applyFont="1" applyFill="1" applyBorder="1"/>
    <xf numFmtId="0" fontId="3" fillId="0" borderId="17" xfId="0" applyFont="1" applyBorder="1"/>
    <xf numFmtId="0" fontId="3" fillId="2" borderId="12" xfId="0" applyFont="1" applyFill="1" applyBorder="1"/>
    <xf numFmtId="0" fontId="3" fillId="0" borderId="18" xfId="0" applyFont="1" applyBorder="1"/>
    <xf numFmtId="0" fontId="3" fillId="2" borderId="13" xfId="0" applyFont="1" applyFill="1" applyBorder="1"/>
    <xf numFmtId="0" fontId="3" fillId="2" borderId="19" xfId="0" applyFont="1" applyFill="1" applyBorder="1"/>
    <xf numFmtId="0" fontId="3" fillId="0" borderId="1" xfId="0" applyFont="1" applyBorder="1" applyAlignment="1">
      <alignment vertical="top"/>
    </xf>
    <xf numFmtId="0" fontId="3" fillId="0" borderId="22" xfId="0" applyFont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25" xfId="0" applyFont="1" applyFill="1" applyBorder="1"/>
    <xf numFmtId="0" fontId="3" fillId="4" borderId="6" xfId="0" applyFont="1" applyFill="1" applyBorder="1"/>
    <xf numFmtId="0" fontId="3" fillId="2" borderId="26" xfId="0" applyFont="1" applyFill="1" applyBorder="1"/>
    <xf numFmtId="0" fontId="3" fillId="2" borderId="18" xfId="0" applyFont="1" applyFill="1" applyBorder="1"/>
    <xf numFmtId="0" fontId="3" fillId="0" borderId="27" xfId="0" applyFont="1" applyBorder="1" applyAlignment="1">
      <alignment horizontal="center"/>
    </xf>
    <xf numFmtId="0" fontId="3" fillId="4" borderId="11" xfId="0" applyFont="1" applyFill="1" applyBorder="1"/>
    <xf numFmtId="0" fontId="3" fillId="4" borderId="26" xfId="0" applyFont="1" applyFill="1" applyBorder="1"/>
    <xf numFmtId="0" fontId="3" fillId="4" borderId="20" xfId="0" applyFont="1" applyFill="1" applyBorder="1"/>
    <xf numFmtId="0" fontId="3" fillId="4" borderId="29" xfId="0" applyFont="1" applyFill="1" applyBorder="1"/>
    <xf numFmtId="0" fontId="3" fillId="4" borderId="10" xfId="0" applyFont="1" applyFill="1" applyBorder="1"/>
    <xf numFmtId="0" fontId="3" fillId="4" borderId="17" xfId="0" applyFont="1" applyFill="1" applyBorder="1"/>
    <xf numFmtId="178" fontId="3" fillId="3" borderId="9" xfId="0" applyNumberFormat="1" applyFont="1" applyFill="1" applyBorder="1" applyAlignment="1">
      <alignment horizontal="center" vertical="center"/>
    </xf>
    <xf numFmtId="49" fontId="4" fillId="5" borderId="31" xfId="0" applyNumberFormat="1" applyFont="1" applyFill="1" applyBorder="1" applyAlignment="1">
      <alignment horizontal="center" vertical="center"/>
    </xf>
    <xf numFmtId="179" fontId="3" fillId="0" borderId="11" xfId="0" applyNumberFormat="1" applyFont="1" applyBorder="1" applyAlignment="1">
      <alignment horizontal="center"/>
    </xf>
    <xf numFmtId="179" fontId="3" fillId="0" borderId="20" xfId="0" applyNumberFormat="1" applyFont="1" applyBorder="1" applyAlignment="1">
      <alignment horizontal="center"/>
    </xf>
    <xf numFmtId="179" fontId="3" fillId="0" borderId="10" xfId="0" applyNumberFormat="1" applyFont="1" applyBorder="1" applyAlignment="1">
      <alignment horizontal="center"/>
    </xf>
    <xf numFmtId="179" fontId="3" fillId="0" borderId="12" xfId="0" applyNumberFormat="1" applyFont="1" applyBorder="1" applyAlignment="1">
      <alignment horizontal="center"/>
    </xf>
    <xf numFmtId="179" fontId="3" fillId="2" borderId="11" xfId="0" applyNumberFormat="1" applyFont="1" applyFill="1" applyBorder="1" applyAlignment="1">
      <alignment horizontal="center"/>
    </xf>
    <xf numFmtId="179" fontId="3" fillId="2" borderId="12" xfId="0" applyNumberFormat="1" applyFont="1" applyFill="1" applyBorder="1" applyAlignment="1">
      <alignment horizontal="center"/>
    </xf>
    <xf numFmtId="179" fontId="3" fillId="2" borderId="13" xfId="0" applyNumberFormat="1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0" xfId="0" applyFont="1" applyFill="1" applyBorder="1" applyAlignment="1">
      <alignment vertical="top"/>
    </xf>
    <xf numFmtId="9" fontId="3" fillId="0" borderId="3" xfId="0" applyNumberFormat="1" applyFont="1" applyBorder="1" applyAlignment="1">
      <alignment horizontal="center"/>
    </xf>
    <xf numFmtId="9" fontId="3" fillId="0" borderId="2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3" fillId="2" borderId="8" xfId="0" applyNumberFormat="1" applyFont="1" applyFill="1" applyBorder="1" applyAlignment="1">
      <alignment horizontal="center"/>
    </xf>
    <xf numFmtId="49" fontId="3" fillId="6" borderId="11" xfId="0" applyNumberFormat="1" applyFont="1" applyFill="1" applyBorder="1" applyAlignment="1">
      <alignment horizontal="center" vertical="top"/>
    </xf>
    <xf numFmtId="49" fontId="3" fillId="6" borderId="20" xfId="0" applyNumberFormat="1" applyFont="1" applyFill="1" applyBorder="1" applyAlignment="1">
      <alignment horizontal="center" vertical="top"/>
    </xf>
    <xf numFmtId="49" fontId="3" fillId="6" borderId="10" xfId="0" applyNumberFormat="1" applyFont="1" applyFill="1" applyBorder="1" applyAlignment="1">
      <alignment horizontal="center" vertical="top"/>
    </xf>
    <xf numFmtId="49" fontId="3" fillId="6" borderId="12" xfId="0" applyNumberFormat="1" applyFont="1" applyFill="1" applyBorder="1" applyAlignment="1">
      <alignment horizontal="center" vertical="top"/>
    </xf>
    <xf numFmtId="49" fontId="3" fillId="6" borderId="13" xfId="0" applyNumberFormat="1" applyFont="1" applyFill="1" applyBorder="1" applyAlignment="1">
      <alignment horizontal="center" vertical="top"/>
    </xf>
    <xf numFmtId="0" fontId="4" fillId="5" borderId="3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177" fontId="4" fillId="5" borderId="44" xfId="0" applyNumberFormat="1" applyFont="1" applyFill="1" applyBorder="1" applyAlignment="1">
      <alignment horizontal="center" vertical="center"/>
    </xf>
    <xf numFmtId="177" fontId="4" fillId="5" borderId="30" xfId="0" applyNumberFormat="1" applyFont="1" applyFill="1" applyBorder="1" applyAlignment="1">
      <alignment horizontal="center" vertical="center"/>
    </xf>
    <xf numFmtId="49" fontId="4" fillId="5" borderId="45" xfId="0" applyNumberFormat="1" applyFont="1" applyFill="1" applyBorder="1" applyAlignment="1">
      <alignment horizontal="center" vertical="center"/>
    </xf>
    <xf numFmtId="49" fontId="4" fillId="5" borderId="14" xfId="0" applyNumberFormat="1" applyFont="1" applyFill="1" applyBorder="1" applyAlignment="1">
      <alignment horizontal="center" vertical="center"/>
    </xf>
    <xf numFmtId="49" fontId="4" fillId="5" borderId="46" xfId="0" applyNumberFormat="1" applyFont="1" applyFill="1" applyBorder="1" applyAlignment="1">
      <alignment horizontal="center" vertical="center"/>
    </xf>
    <xf numFmtId="49" fontId="4" fillId="5" borderId="44" xfId="0" applyNumberFormat="1" applyFont="1" applyFill="1" applyBorder="1" applyAlignment="1">
      <alignment horizontal="center" vertical="center"/>
    </xf>
    <xf numFmtId="49" fontId="4" fillId="5" borderId="30" xfId="0" applyNumberFormat="1" applyFont="1" applyFill="1" applyBorder="1" applyAlignment="1">
      <alignment horizontal="center" vertical="center"/>
    </xf>
    <xf numFmtId="49" fontId="4" fillId="5" borderId="47" xfId="0" applyNumberFormat="1" applyFont="1" applyFill="1" applyBorder="1" applyAlignment="1">
      <alignment horizontal="center" vertical="center"/>
    </xf>
    <xf numFmtId="49" fontId="4" fillId="5" borderId="48" xfId="0" applyNumberFormat="1" applyFont="1" applyFill="1" applyBorder="1" applyAlignment="1">
      <alignment horizontal="center" vertical="center"/>
    </xf>
    <xf numFmtId="49" fontId="4" fillId="5" borderId="49" xfId="0" applyNumberFormat="1" applyFont="1" applyFill="1" applyBorder="1" applyAlignment="1">
      <alignment horizontal="center" vertical="center"/>
    </xf>
    <xf numFmtId="49" fontId="4" fillId="5" borderId="9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AO49"/>
  <sheetViews>
    <sheetView tabSelected="1" zoomScale="160" zoomScaleNormal="160" workbookViewId="0">
      <pane xSplit="6" ySplit="3" topLeftCell="G5" activePane="bottomRight" state="frozen"/>
      <selection pane="bottomRight" activeCell="J9" sqref="J9"/>
      <selection pane="bottomLeft" activeCell="A7" sqref="A7"/>
      <selection pane="topRight" activeCell="E1" sqref="E1"/>
    </sheetView>
  </sheetViews>
  <sheetFormatPr defaultColWidth="9" defaultRowHeight="9.6"/>
  <cols>
    <col min="1" max="1" width="3.7109375" style="1" customWidth="1"/>
    <col min="2" max="2" width="14.7109375" style="1" customWidth="1"/>
    <col min="3" max="3" width="2.7109375" style="1" customWidth="1"/>
    <col min="4" max="4" width="28.7109375" style="1" customWidth="1"/>
    <col min="5" max="5" width="5.7109375" style="47" customWidth="1"/>
    <col min="6" max="6" width="7.85546875" style="7" customWidth="1"/>
    <col min="7" max="10" width="8.7109375" style="7" customWidth="1"/>
    <col min="11" max="11" width="2.85546875" style="7" bestFit="1" customWidth="1"/>
    <col min="12" max="40" width="3.140625" style="7" customWidth="1"/>
    <col min="41" max="16384" width="9" style="1"/>
  </cols>
  <sheetData>
    <row r="1" spans="1:41" ht="10.5" customHeight="1">
      <c r="A1" s="61" t="s">
        <v>0</v>
      </c>
      <c r="B1" s="64" t="s">
        <v>1</v>
      </c>
      <c r="C1" s="67" t="s">
        <v>2</v>
      </c>
      <c r="D1" s="68"/>
      <c r="E1" s="73" t="s">
        <v>3</v>
      </c>
      <c r="F1" s="78" t="s">
        <v>4</v>
      </c>
      <c r="G1" s="81" t="s">
        <v>5</v>
      </c>
      <c r="H1" s="82"/>
      <c r="I1" s="82"/>
      <c r="J1" s="83"/>
      <c r="K1" s="76">
        <v>45078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10"/>
    </row>
    <row r="2" spans="1:41" ht="10.5" customHeight="1">
      <c r="A2" s="62"/>
      <c r="B2" s="65"/>
      <c r="C2" s="69"/>
      <c r="D2" s="70"/>
      <c r="E2" s="74"/>
      <c r="F2" s="79"/>
      <c r="G2" s="84" t="s">
        <v>6</v>
      </c>
      <c r="H2" s="85"/>
      <c r="I2" s="86" t="s">
        <v>7</v>
      </c>
      <c r="J2" s="85"/>
      <c r="K2" s="8">
        <f>DATEVALUE(LEFT(TEXT($K$1,"yyyy/mm/dd"),8)&amp;TEXT(COLUMN()-10,"00"))</f>
        <v>45078</v>
      </c>
      <c r="L2" s="8">
        <f t="shared" ref="L2:AN2" si="0">DATEVALUE(LEFT(TEXT($K$1,"yyyy/mm/dd"),8)&amp;TEXT(COLUMN()-10,"00"))</f>
        <v>45079</v>
      </c>
      <c r="M2" s="8">
        <f t="shared" si="0"/>
        <v>45080</v>
      </c>
      <c r="N2" s="8">
        <f t="shared" si="0"/>
        <v>45081</v>
      </c>
      <c r="O2" s="8">
        <f t="shared" si="0"/>
        <v>45082</v>
      </c>
      <c r="P2" s="8">
        <f t="shared" si="0"/>
        <v>45083</v>
      </c>
      <c r="Q2" s="8">
        <f t="shared" si="0"/>
        <v>45084</v>
      </c>
      <c r="R2" s="8">
        <f t="shared" si="0"/>
        <v>45085</v>
      </c>
      <c r="S2" s="8">
        <f t="shared" si="0"/>
        <v>45086</v>
      </c>
      <c r="T2" s="8">
        <f t="shared" si="0"/>
        <v>45087</v>
      </c>
      <c r="U2" s="8">
        <f t="shared" si="0"/>
        <v>45088</v>
      </c>
      <c r="V2" s="8">
        <f t="shared" si="0"/>
        <v>45089</v>
      </c>
      <c r="W2" s="8">
        <f t="shared" si="0"/>
        <v>45090</v>
      </c>
      <c r="X2" s="8">
        <f t="shared" si="0"/>
        <v>45091</v>
      </c>
      <c r="Y2" s="8">
        <f t="shared" si="0"/>
        <v>45092</v>
      </c>
      <c r="Z2" s="8">
        <f t="shared" si="0"/>
        <v>45093</v>
      </c>
      <c r="AA2" s="8">
        <f t="shared" si="0"/>
        <v>45094</v>
      </c>
      <c r="AB2" s="8">
        <f t="shared" si="0"/>
        <v>45095</v>
      </c>
      <c r="AC2" s="8">
        <f t="shared" si="0"/>
        <v>45096</v>
      </c>
      <c r="AD2" s="8">
        <f t="shared" si="0"/>
        <v>45097</v>
      </c>
      <c r="AE2" s="8">
        <f t="shared" si="0"/>
        <v>45098</v>
      </c>
      <c r="AF2" s="8">
        <f t="shared" si="0"/>
        <v>45099</v>
      </c>
      <c r="AG2" s="8">
        <f t="shared" si="0"/>
        <v>45100</v>
      </c>
      <c r="AH2" s="8">
        <f t="shared" si="0"/>
        <v>45101</v>
      </c>
      <c r="AI2" s="8">
        <f t="shared" si="0"/>
        <v>45102</v>
      </c>
      <c r="AJ2" s="8">
        <f t="shared" si="0"/>
        <v>45103</v>
      </c>
      <c r="AK2" s="8">
        <f t="shared" si="0"/>
        <v>45104</v>
      </c>
      <c r="AL2" s="8">
        <f t="shared" si="0"/>
        <v>45105</v>
      </c>
      <c r="AM2" s="8">
        <f t="shared" si="0"/>
        <v>45106</v>
      </c>
      <c r="AN2" s="8">
        <f t="shared" si="0"/>
        <v>45107</v>
      </c>
      <c r="AO2" s="10"/>
    </row>
    <row r="3" spans="1:41" s="2" customFormat="1" ht="10.5" customHeight="1" thickBot="1">
      <c r="A3" s="63"/>
      <c r="B3" s="66"/>
      <c r="C3" s="71"/>
      <c r="D3" s="72"/>
      <c r="E3" s="75"/>
      <c r="F3" s="80"/>
      <c r="G3" s="35" t="s">
        <v>8</v>
      </c>
      <c r="H3" s="35" t="s">
        <v>9</v>
      </c>
      <c r="I3" s="35" t="s">
        <v>8</v>
      </c>
      <c r="J3" s="35" t="s">
        <v>9</v>
      </c>
      <c r="K3" s="34">
        <f>WEEKDAY(K2,1)</f>
        <v>5</v>
      </c>
      <c r="L3" s="34">
        <f t="shared" ref="L3:AN3" si="1">WEEKDAY(L2,1)</f>
        <v>6</v>
      </c>
      <c r="M3" s="34">
        <f t="shared" si="1"/>
        <v>7</v>
      </c>
      <c r="N3" s="34">
        <f t="shared" si="1"/>
        <v>1</v>
      </c>
      <c r="O3" s="34">
        <f t="shared" si="1"/>
        <v>2</v>
      </c>
      <c r="P3" s="34">
        <f t="shared" si="1"/>
        <v>3</v>
      </c>
      <c r="Q3" s="34">
        <f t="shared" si="1"/>
        <v>4</v>
      </c>
      <c r="R3" s="34">
        <f t="shared" si="1"/>
        <v>5</v>
      </c>
      <c r="S3" s="34">
        <f t="shared" si="1"/>
        <v>6</v>
      </c>
      <c r="T3" s="34">
        <f t="shared" si="1"/>
        <v>7</v>
      </c>
      <c r="U3" s="34">
        <f t="shared" si="1"/>
        <v>1</v>
      </c>
      <c r="V3" s="34">
        <f t="shared" si="1"/>
        <v>2</v>
      </c>
      <c r="W3" s="34">
        <f t="shared" si="1"/>
        <v>3</v>
      </c>
      <c r="X3" s="34">
        <f t="shared" si="1"/>
        <v>4</v>
      </c>
      <c r="Y3" s="34">
        <f t="shared" si="1"/>
        <v>5</v>
      </c>
      <c r="Z3" s="34">
        <f t="shared" si="1"/>
        <v>6</v>
      </c>
      <c r="AA3" s="34">
        <f t="shared" si="1"/>
        <v>7</v>
      </c>
      <c r="AB3" s="34">
        <f t="shared" si="1"/>
        <v>1</v>
      </c>
      <c r="AC3" s="34">
        <f t="shared" si="1"/>
        <v>2</v>
      </c>
      <c r="AD3" s="34">
        <f t="shared" si="1"/>
        <v>3</v>
      </c>
      <c r="AE3" s="34">
        <f t="shared" si="1"/>
        <v>4</v>
      </c>
      <c r="AF3" s="34">
        <f t="shared" si="1"/>
        <v>5</v>
      </c>
      <c r="AG3" s="34">
        <f t="shared" si="1"/>
        <v>6</v>
      </c>
      <c r="AH3" s="34">
        <f t="shared" si="1"/>
        <v>7</v>
      </c>
      <c r="AI3" s="34">
        <f t="shared" si="1"/>
        <v>1</v>
      </c>
      <c r="AJ3" s="34">
        <f t="shared" si="1"/>
        <v>2</v>
      </c>
      <c r="AK3" s="34">
        <f t="shared" si="1"/>
        <v>3</v>
      </c>
      <c r="AL3" s="34">
        <f t="shared" si="1"/>
        <v>4</v>
      </c>
      <c r="AM3" s="34">
        <f t="shared" si="1"/>
        <v>5</v>
      </c>
      <c r="AN3" s="34">
        <f t="shared" si="1"/>
        <v>6</v>
      </c>
      <c r="AO3" s="11"/>
    </row>
    <row r="4" spans="1:41" ht="12" customHeight="1">
      <c r="A4" s="19">
        <f t="shared" ref="A4:A37" si="2">ROW()-3</f>
        <v>1</v>
      </c>
      <c r="B4" s="22" t="s">
        <v>10</v>
      </c>
      <c r="C4" s="28" t="s">
        <v>11</v>
      </c>
      <c r="D4" s="29"/>
      <c r="E4" s="27" t="s">
        <v>12</v>
      </c>
      <c r="F4" s="49"/>
      <c r="G4" s="36">
        <v>45090</v>
      </c>
      <c r="H4" s="36">
        <v>45090</v>
      </c>
      <c r="I4" s="36">
        <v>45090</v>
      </c>
      <c r="J4" s="36">
        <v>45090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10"/>
    </row>
    <row r="5" spans="1:41" ht="12" customHeight="1">
      <c r="A5" s="19">
        <f t="shared" si="2"/>
        <v>2</v>
      </c>
      <c r="B5" s="23" t="s">
        <v>10</v>
      </c>
      <c r="C5" s="30" t="s">
        <v>13</v>
      </c>
      <c r="D5" s="31"/>
      <c r="E5" s="27" t="s">
        <v>12</v>
      </c>
      <c r="F5" s="50"/>
      <c r="G5" s="36">
        <v>45090</v>
      </c>
      <c r="H5" s="36">
        <v>45090</v>
      </c>
      <c r="I5" s="36">
        <v>45090</v>
      </c>
      <c r="J5" s="36">
        <v>45090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10"/>
    </row>
    <row r="6" spans="1:41" ht="12" customHeight="1">
      <c r="A6" s="19">
        <f t="shared" si="2"/>
        <v>3</v>
      </c>
      <c r="B6" s="23" t="s">
        <v>10</v>
      </c>
      <c r="C6" s="30" t="s">
        <v>14</v>
      </c>
      <c r="D6" s="31"/>
      <c r="E6" s="43" t="s">
        <v>15</v>
      </c>
      <c r="F6" s="50"/>
      <c r="G6" s="37"/>
      <c r="H6" s="37"/>
      <c r="I6" s="37"/>
      <c r="J6" s="3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10"/>
    </row>
    <row r="7" spans="1:41" ht="12" customHeight="1">
      <c r="A7" s="19">
        <f t="shared" si="2"/>
        <v>4</v>
      </c>
      <c r="B7" s="23" t="s">
        <v>10</v>
      </c>
      <c r="C7" s="32"/>
      <c r="D7" s="33" t="s">
        <v>16</v>
      </c>
      <c r="E7" s="20" t="s">
        <v>17</v>
      </c>
      <c r="F7" s="51"/>
      <c r="G7" s="38"/>
      <c r="H7" s="38"/>
      <c r="I7" s="38"/>
      <c r="J7" s="3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10"/>
    </row>
    <row r="8" spans="1:41" ht="11.45" customHeight="1">
      <c r="A8" s="19">
        <f t="shared" si="2"/>
        <v>5</v>
      </c>
      <c r="B8" s="23" t="s">
        <v>10</v>
      </c>
      <c r="C8" s="13"/>
      <c r="D8" s="14" t="s">
        <v>18</v>
      </c>
      <c r="E8" s="20" t="s">
        <v>19</v>
      </c>
      <c r="F8" s="51"/>
      <c r="G8" s="38">
        <v>45090</v>
      </c>
      <c r="H8" s="38">
        <v>45090</v>
      </c>
      <c r="I8" s="38">
        <v>45090</v>
      </c>
      <c r="J8" s="38">
        <v>45090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10"/>
    </row>
    <row r="9" spans="1:41" ht="12" customHeight="1">
      <c r="A9" s="19">
        <f t="shared" si="2"/>
        <v>6</v>
      </c>
      <c r="B9" s="23" t="s">
        <v>10</v>
      </c>
      <c r="C9" s="13"/>
      <c r="D9" s="14" t="s">
        <v>20</v>
      </c>
      <c r="E9" s="20" t="s">
        <v>21</v>
      </c>
      <c r="F9" s="51"/>
      <c r="G9" s="38">
        <v>45090</v>
      </c>
      <c r="H9" s="38">
        <v>45091</v>
      </c>
      <c r="I9" s="38">
        <v>45090</v>
      </c>
      <c r="J9" s="38">
        <v>45092</v>
      </c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10"/>
    </row>
    <row r="10" spans="1:41" ht="12" customHeight="1">
      <c r="A10" s="19">
        <f t="shared" si="2"/>
        <v>7</v>
      </c>
      <c r="B10" s="23" t="s">
        <v>10</v>
      </c>
      <c r="C10" s="13"/>
      <c r="D10" s="14" t="s">
        <v>22</v>
      </c>
      <c r="E10" s="20" t="s">
        <v>23</v>
      </c>
      <c r="F10" s="51"/>
      <c r="G10" s="38">
        <v>45090</v>
      </c>
      <c r="H10" s="38">
        <v>45091</v>
      </c>
      <c r="I10" s="38">
        <v>45090</v>
      </c>
      <c r="J10" s="38">
        <v>45091</v>
      </c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10"/>
    </row>
    <row r="11" spans="1:41" ht="12" customHeight="1">
      <c r="A11" s="19">
        <f t="shared" si="2"/>
        <v>8</v>
      </c>
      <c r="B11" s="23" t="s">
        <v>10</v>
      </c>
      <c r="C11" s="13"/>
      <c r="D11" s="14" t="s">
        <v>24</v>
      </c>
      <c r="E11" s="20" t="s">
        <v>25</v>
      </c>
      <c r="F11" s="51"/>
      <c r="G11" s="38">
        <v>45090</v>
      </c>
      <c r="H11" s="38">
        <v>45090</v>
      </c>
      <c r="I11" s="38">
        <v>45090</v>
      </c>
      <c r="J11" s="38">
        <v>45090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10"/>
    </row>
    <row r="12" spans="1:41" ht="12" customHeight="1">
      <c r="A12" s="19">
        <f t="shared" si="2"/>
        <v>9</v>
      </c>
      <c r="B12" s="23" t="s">
        <v>10</v>
      </c>
      <c r="C12" s="13"/>
      <c r="D12" s="14" t="s">
        <v>26</v>
      </c>
      <c r="E12" s="20" t="s">
        <v>25</v>
      </c>
      <c r="F12" s="51"/>
      <c r="G12" s="38">
        <v>45090</v>
      </c>
      <c r="H12" s="38">
        <v>45090</v>
      </c>
      <c r="I12" s="38">
        <v>45090</v>
      </c>
      <c r="J12" s="38">
        <v>45090</v>
      </c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10"/>
    </row>
    <row r="13" spans="1:41" ht="12" customHeight="1">
      <c r="A13" s="19">
        <f t="shared" si="2"/>
        <v>10</v>
      </c>
      <c r="B13" s="23" t="s">
        <v>10</v>
      </c>
      <c r="C13" s="13"/>
      <c r="D13" s="14" t="s">
        <v>27</v>
      </c>
      <c r="E13" s="20" t="s">
        <v>28</v>
      </c>
      <c r="F13" s="51"/>
      <c r="G13" s="38">
        <v>45090</v>
      </c>
      <c r="H13" s="38">
        <v>45090</v>
      </c>
      <c r="I13" s="38">
        <v>45090</v>
      </c>
      <c r="J13" s="38">
        <v>45091</v>
      </c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10"/>
    </row>
    <row r="14" spans="1:41" ht="12" customHeight="1">
      <c r="A14" s="19">
        <f t="shared" si="2"/>
        <v>11</v>
      </c>
      <c r="B14" s="23" t="s">
        <v>10</v>
      </c>
      <c r="C14" s="13"/>
      <c r="D14" s="14" t="s">
        <v>29</v>
      </c>
      <c r="E14" s="20" t="s">
        <v>28</v>
      </c>
      <c r="F14" s="51"/>
      <c r="G14" s="38">
        <v>45091</v>
      </c>
      <c r="H14" s="38">
        <v>45092</v>
      </c>
      <c r="I14" s="38">
        <v>45091</v>
      </c>
      <c r="J14" s="3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10"/>
    </row>
    <row r="15" spans="1:41" ht="12" customHeight="1">
      <c r="A15" s="19">
        <f t="shared" si="2"/>
        <v>12</v>
      </c>
      <c r="B15" s="23" t="s">
        <v>10</v>
      </c>
      <c r="C15" s="13"/>
      <c r="D15" s="14" t="s">
        <v>30</v>
      </c>
      <c r="E15" s="20" t="s">
        <v>28</v>
      </c>
      <c r="F15" s="51"/>
      <c r="G15" s="38">
        <v>45091</v>
      </c>
      <c r="H15" s="38">
        <v>45092</v>
      </c>
      <c r="I15" s="38">
        <v>45091</v>
      </c>
      <c r="J15" s="3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10"/>
    </row>
    <row r="16" spans="1:41" ht="12" customHeight="1">
      <c r="A16" s="19">
        <f t="shared" si="2"/>
        <v>13</v>
      </c>
      <c r="B16" s="23" t="s">
        <v>10</v>
      </c>
      <c r="C16" s="13"/>
      <c r="D16" s="14" t="s">
        <v>31</v>
      </c>
      <c r="E16" s="20" t="s">
        <v>15</v>
      </c>
      <c r="F16" s="51"/>
      <c r="G16" s="38"/>
      <c r="H16" s="38"/>
      <c r="I16" s="38"/>
      <c r="J16" s="3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10"/>
    </row>
    <row r="17" spans="1:41" ht="12" customHeight="1">
      <c r="A17" s="19">
        <f t="shared" si="2"/>
        <v>14</v>
      </c>
      <c r="B17" s="23" t="s">
        <v>32</v>
      </c>
      <c r="C17" s="13" t="s">
        <v>33</v>
      </c>
      <c r="D17" s="14"/>
      <c r="E17" s="20" t="s">
        <v>34</v>
      </c>
      <c r="F17" s="51"/>
      <c r="G17" s="38"/>
      <c r="H17" s="38"/>
      <c r="I17" s="38"/>
      <c r="J17" s="3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10"/>
    </row>
    <row r="18" spans="1:41" ht="12" customHeight="1">
      <c r="A18" s="19">
        <f t="shared" si="2"/>
        <v>15</v>
      </c>
      <c r="B18" s="23" t="s">
        <v>32</v>
      </c>
      <c r="C18" s="13" t="s">
        <v>35</v>
      </c>
      <c r="D18" s="14"/>
      <c r="E18" s="20" t="s">
        <v>12</v>
      </c>
      <c r="F18" s="51"/>
      <c r="G18" s="38"/>
      <c r="H18" s="38"/>
      <c r="I18" s="38"/>
      <c r="J18" s="3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10"/>
    </row>
    <row r="19" spans="1:41" ht="12" customHeight="1">
      <c r="A19" s="19">
        <f t="shared" si="2"/>
        <v>16</v>
      </c>
      <c r="B19" s="23" t="s">
        <v>32</v>
      </c>
      <c r="C19" s="13" t="s">
        <v>36</v>
      </c>
      <c r="D19" s="14"/>
      <c r="E19" s="20" t="s">
        <v>12</v>
      </c>
      <c r="F19" s="51"/>
      <c r="G19" s="38"/>
      <c r="H19" s="38"/>
      <c r="I19" s="38"/>
      <c r="J19" s="3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10"/>
    </row>
    <row r="20" spans="1:41" ht="12" customHeight="1">
      <c r="A20" s="19">
        <f t="shared" si="2"/>
        <v>17</v>
      </c>
      <c r="B20" s="23" t="s">
        <v>32</v>
      </c>
      <c r="C20" s="13" t="s">
        <v>37</v>
      </c>
      <c r="D20" s="14"/>
      <c r="E20" s="20" t="s">
        <v>15</v>
      </c>
      <c r="F20" s="51"/>
      <c r="G20" s="38"/>
      <c r="H20" s="38"/>
      <c r="I20" s="38"/>
      <c r="J20" s="3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10"/>
    </row>
    <row r="21" spans="1:41" ht="12" customHeight="1">
      <c r="A21" s="19">
        <f t="shared" si="2"/>
        <v>18</v>
      </c>
      <c r="B21" s="23" t="s">
        <v>32</v>
      </c>
      <c r="C21" s="13"/>
      <c r="D21" s="14" t="s">
        <v>38</v>
      </c>
      <c r="E21" s="20"/>
      <c r="F21" s="51"/>
      <c r="G21" s="38"/>
      <c r="H21" s="38"/>
      <c r="I21" s="38"/>
      <c r="J21" s="3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10"/>
    </row>
    <row r="22" spans="1:41" ht="12" customHeight="1">
      <c r="A22" s="19">
        <f t="shared" si="2"/>
        <v>19</v>
      </c>
      <c r="B22" s="23" t="s">
        <v>32</v>
      </c>
      <c r="C22" s="13"/>
      <c r="D22" s="14" t="s">
        <v>38</v>
      </c>
      <c r="E22" s="20"/>
      <c r="F22" s="51"/>
      <c r="G22" s="38"/>
      <c r="H22" s="38"/>
      <c r="I22" s="38"/>
      <c r="J22" s="3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10"/>
    </row>
    <row r="23" spans="1:41" ht="12" customHeight="1">
      <c r="A23" s="19">
        <f t="shared" si="2"/>
        <v>20</v>
      </c>
      <c r="B23" s="23" t="s">
        <v>32</v>
      </c>
      <c r="C23" s="13"/>
      <c r="D23" s="14" t="s">
        <v>38</v>
      </c>
      <c r="E23" s="20"/>
      <c r="F23" s="51"/>
      <c r="G23" s="38"/>
      <c r="H23" s="38"/>
      <c r="I23" s="38"/>
      <c r="J23" s="3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10"/>
    </row>
    <row r="24" spans="1:41" ht="12" customHeight="1">
      <c r="A24" s="19">
        <f t="shared" si="2"/>
        <v>21</v>
      </c>
      <c r="B24" s="23" t="s">
        <v>32</v>
      </c>
      <c r="C24" s="13"/>
      <c r="D24" s="14" t="s">
        <v>39</v>
      </c>
      <c r="E24" s="20"/>
      <c r="F24" s="51"/>
      <c r="G24" s="38"/>
      <c r="H24" s="38"/>
      <c r="I24" s="38"/>
      <c r="J24" s="3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10"/>
    </row>
    <row r="25" spans="1:41" ht="12" customHeight="1">
      <c r="A25" s="19">
        <f t="shared" si="2"/>
        <v>22</v>
      </c>
      <c r="B25" s="23" t="s">
        <v>32</v>
      </c>
      <c r="C25" s="13" t="s">
        <v>40</v>
      </c>
      <c r="D25" s="14"/>
      <c r="E25" s="20" t="s">
        <v>15</v>
      </c>
      <c r="F25" s="51"/>
      <c r="G25" s="38"/>
      <c r="H25" s="38"/>
      <c r="I25" s="38"/>
      <c r="J25" s="3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10"/>
    </row>
    <row r="26" spans="1:41" ht="12" customHeight="1">
      <c r="A26" s="19">
        <f t="shared" si="2"/>
        <v>23</v>
      </c>
      <c r="B26" s="23" t="s">
        <v>32</v>
      </c>
      <c r="C26" s="13"/>
      <c r="D26" s="14" t="s">
        <v>41</v>
      </c>
      <c r="E26" s="20"/>
      <c r="F26" s="51"/>
      <c r="G26" s="38"/>
      <c r="H26" s="38"/>
      <c r="I26" s="38"/>
      <c r="J26" s="3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10"/>
    </row>
    <row r="27" spans="1:41" ht="12" customHeight="1">
      <c r="A27" s="19">
        <f t="shared" si="2"/>
        <v>24</v>
      </c>
      <c r="B27" s="23" t="s">
        <v>32</v>
      </c>
      <c r="C27" s="13"/>
      <c r="D27" s="14" t="s">
        <v>42</v>
      </c>
      <c r="E27" s="20"/>
      <c r="F27" s="51"/>
      <c r="G27" s="38"/>
      <c r="H27" s="38"/>
      <c r="I27" s="38"/>
      <c r="J27" s="3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10"/>
    </row>
    <row r="28" spans="1:41" ht="12" customHeight="1">
      <c r="A28" s="19">
        <f t="shared" si="2"/>
        <v>25</v>
      </c>
      <c r="B28" s="23" t="s">
        <v>32</v>
      </c>
      <c r="C28" s="13"/>
      <c r="D28" s="14" t="s">
        <v>42</v>
      </c>
      <c r="E28" s="20"/>
      <c r="F28" s="51"/>
      <c r="G28" s="38"/>
      <c r="H28" s="38"/>
      <c r="I28" s="38"/>
      <c r="J28" s="3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10"/>
    </row>
    <row r="29" spans="1:41" ht="12" customHeight="1">
      <c r="A29" s="19">
        <f t="shared" si="2"/>
        <v>26</v>
      </c>
      <c r="B29" s="23" t="s">
        <v>32</v>
      </c>
      <c r="C29" s="13"/>
      <c r="D29" s="14" t="s">
        <v>42</v>
      </c>
      <c r="E29" s="20"/>
      <c r="F29" s="51"/>
      <c r="G29" s="38"/>
      <c r="H29" s="38"/>
      <c r="I29" s="38"/>
      <c r="J29" s="3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10"/>
    </row>
    <row r="30" spans="1:41" ht="12" customHeight="1">
      <c r="A30" s="19">
        <f t="shared" si="2"/>
        <v>27</v>
      </c>
      <c r="B30" s="23" t="s">
        <v>32</v>
      </c>
      <c r="C30" s="13"/>
      <c r="D30" s="14" t="s">
        <v>39</v>
      </c>
      <c r="E30" s="20"/>
      <c r="F30" s="51"/>
      <c r="G30" s="38"/>
      <c r="H30" s="38"/>
      <c r="I30" s="38"/>
      <c r="J30" s="3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10"/>
    </row>
    <row r="31" spans="1:41" ht="12" customHeight="1">
      <c r="A31" s="19">
        <f t="shared" si="2"/>
        <v>28</v>
      </c>
      <c r="B31" s="23" t="s">
        <v>32</v>
      </c>
      <c r="C31" s="13"/>
      <c r="D31" s="14"/>
      <c r="E31" s="20"/>
      <c r="F31" s="51"/>
      <c r="G31" s="38"/>
      <c r="H31" s="38"/>
      <c r="I31" s="38"/>
      <c r="J31" s="3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10"/>
    </row>
    <row r="32" spans="1:41" ht="12" customHeight="1">
      <c r="A32" s="19">
        <f t="shared" si="2"/>
        <v>29</v>
      </c>
      <c r="B32" s="23" t="s">
        <v>32</v>
      </c>
      <c r="C32" s="13"/>
      <c r="D32" s="14"/>
      <c r="E32" s="20"/>
      <c r="F32" s="51"/>
      <c r="G32" s="38"/>
      <c r="H32" s="38"/>
      <c r="I32" s="38"/>
      <c r="J32" s="3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10"/>
    </row>
    <row r="33" spans="1:41" ht="12" customHeight="1">
      <c r="A33" s="19">
        <f t="shared" si="2"/>
        <v>30</v>
      </c>
      <c r="B33" s="23" t="s">
        <v>32</v>
      </c>
      <c r="C33" s="13"/>
      <c r="D33" s="14"/>
      <c r="E33" s="20"/>
      <c r="F33" s="51"/>
      <c r="G33" s="38"/>
      <c r="H33" s="38"/>
      <c r="I33" s="38"/>
      <c r="J33" s="3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10"/>
    </row>
    <row r="34" spans="1:41" ht="12" customHeight="1">
      <c r="A34" s="19">
        <f t="shared" si="2"/>
        <v>31</v>
      </c>
      <c r="B34" s="24" t="s">
        <v>32</v>
      </c>
      <c r="C34" s="15"/>
      <c r="D34" s="16"/>
      <c r="E34" s="44"/>
      <c r="F34" s="52"/>
      <c r="G34" s="39"/>
      <c r="H34" s="39"/>
      <c r="I34" s="39"/>
      <c r="J34" s="3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10"/>
    </row>
    <row r="35" spans="1:41" ht="12" customHeight="1">
      <c r="A35" s="3">
        <f t="shared" si="2"/>
        <v>32</v>
      </c>
      <c r="B35" s="4" t="s">
        <v>43</v>
      </c>
      <c r="C35" s="12"/>
      <c r="D35" s="25"/>
      <c r="E35" s="45"/>
      <c r="F35" s="53"/>
      <c r="G35" s="40"/>
      <c r="H35" s="40"/>
      <c r="I35" s="40"/>
      <c r="J35" s="40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10"/>
    </row>
    <row r="36" spans="1:41" ht="12" customHeight="1">
      <c r="A36" s="3">
        <f t="shared" si="2"/>
        <v>33</v>
      </c>
      <c r="B36" s="5" t="s">
        <v>43</v>
      </c>
      <c r="C36" s="15"/>
      <c r="D36" s="26"/>
      <c r="E36" s="46"/>
      <c r="F36" s="54"/>
      <c r="G36" s="41"/>
      <c r="H36" s="41"/>
      <c r="I36" s="41"/>
      <c r="J36" s="41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10"/>
    </row>
    <row r="37" spans="1:41" ht="12" customHeight="1" thickBot="1">
      <c r="A37" s="48">
        <f t="shared" si="2"/>
        <v>34</v>
      </c>
      <c r="B37" s="6" t="s">
        <v>44</v>
      </c>
      <c r="C37" s="17"/>
      <c r="D37" s="18"/>
      <c r="E37" s="21"/>
      <c r="F37" s="55"/>
      <c r="G37" s="42"/>
      <c r="H37" s="42"/>
      <c r="I37" s="42"/>
      <c r="J37" s="42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10"/>
    </row>
    <row r="38" spans="1:41">
      <c r="AG38" s="9"/>
      <c r="AH38" s="9"/>
    </row>
    <row r="49" spans="9:9">
      <c r="I49" s="47">
        <f>WEEKDAY(K2,11)</f>
        <v>4</v>
      </c>
    </row>
  </sheetData>
  <mergeCells count="9">
    <mergeCell ref="A1:A3"/>
    <mergeCell ref="B1:B3"/>
    <mergeCell ref="C1:D3"/>
    <mergeCell ref="E1:E3"/>
    <mergeCell ref="K1:AN1"/>
    <mergeCell ref="F1:F3"/>
    <mergeCell ref="G1:J1"/>
    <mergeCell ref="G2:H2"/>
    <mergeCell ref="I2:J2"/>
  </mergeCells>
  <phoneticPr fontId="2"/>
  <conditionalFormatting sqref="B4:B37">
    <cfRule type="expression" dxfId="3" priority="2">
      <formula>ISBLANK($B5)</formula>
    </cfRule>
    <cfRule type="expression" dxfId="2" priority="3">
      <formula>NOT($B4=$B3)</formula>
    </cfRule>
    <cfRule type="expression" dxfId="1" priority="4">
      <formula>$B4=$B3</formula>
    </cfRule>
  </conditionalFormatting>
  <conditionalFormatting sqref="K4:AN37">
    <cfRule type="expression" dxfId="0" priority="1" stopIfTrue="1">
      <formula>OR(K$3=7,K$3=1)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40" max="80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a0461-b157-4f26-af02-1d87c975a0f1">
      <Terms xmlns="http://schemas.microsoft.com/office/infopath/2007/PartnerControls"/>
    </lcf76f155ced4ddcb4097134ff3c332f>
    <TaxCatchAll xmlns="5a35878e-9e71-4a18-ab7f-456401a7bc4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6D5AE7-9194-459B-B1A8-D7C46F534E38}"/>
</file>

<file path=customXml/itemProps2.xml><?xml version="1.0" encoding="utf-8"?>
<ds:datastoreItem xmlns:ds="http://schemas.openxmlformats.org/officeDocument/2006/customXml" ds:itemID="{D44ADA5B-2F75-4521-B8FA-883EF0D7175A}"/>
</file>

<file path=customXml/itemProps3.xml><?xml version="1.0" encoding="utf-8"?>
<ds:datastoreItem xmlns:ds="http://schemas.openxmlformats.org/officeDocument/2006/customXml" ds:itemID="{6AB64FBA-0C0B-46A3-A354-54A500A46D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全体スケジュール</dc:title>
  <dc:subject>スケジュール</dc:subject>
  <dc:creator>サンプル開発部</dc:creator>
  <cp:keywords/>
  <dc:description>version1.1</dc:description>
  <cp:lastModifiedBy>唐澤 崇仁</cp:lastModifiedBy>
  <cp:revision/>
  <dcterms:created xsi:type="dcterms:W3CDTF">2001-12-19T06:26:57Z</dcterms:created>
  <dcterms:modified xsi:type="dcterms:W3CDTF">2023-06-15T00:57:54Z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0x01010090A4E01F86A4CC4CA9C24351632E13D2</vt:lpwstr>
  </property>
</Properties>
</file>