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im\PycharmProjects\UI_segmentation\bernard\experiment\results\"/>
    </mc:Choice>
  </mc:AlternateContent>
  <xr:revisionPtr revIDLastSave="0" documentId="13_ncr:1_{20054AF8-00D3-413C-A751-08A17D208C1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l_nonorm" sheetId="2" r:id="rId1"/>
    <sheet name="delay0.05" sheetId="7" r:id="rId2"/>
    <sheet name="delay0.1" sheetId="3" r:id="rId3"/>
    <sheet name="delay0.15" sheetId="8" r:id="rId4"/>
    <sheet name="delay0.2" sheetId="4" r:id="rId5"/>
    <sheet name="delay0.25" sheetId="9" r:id="rId6"/>
    <sheet name="delay0.3" sheetId="5" r:id="rId7"/>
    <sheet name="delay0.35" sheetId="10" r:id="rId8"/>
    <sheet name="delay0.45" sheetId="11" r:id="rId9"/>
    <sheet name="delay0.5" sheetId="6" r:id="rId10"/>
    <sheet name="delay1.0" sheetId="12" r:id="rId11"/>
    <sheet name="delay2.0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/>
  <c r="F13" i="2" s="1"/>
  <c r="G11" i="2"/>
  <c r="G13" i="2" s="1"/>
  <c r="H11" i="2"/>
  <c r="I11" i="2"/>
  <c r="J11" i="2"/>
  <c r="J13" i="2" s="1"/>
  <c r="K11" i="2"/>
  <c r="K13" i="2" s="1"/>
  <c r="L11" i="2"/>
  <c r="D12" i="2"/>
  <c r="E12" i="2"/>
  <c r="F12" i="2"/>
  <c r="G12" i="2"/>
  <c r="H12" i="2"/>
  <c r="I12" i="2"/>
  <c r="J12" i="2"/>
  <c r="K12" i="2"/>
  <c r="L12" i="2"/>
  <c r="D13" i="2"/>
  <c r="E13" i="2"/>
  <c r="H13" i="2"/>
  <c r="I13" i="2"/>
  <c r="L13" i="2"/>
  <c r="D14" i="2"/>
  <c r="E14" i="2"/>
  <c r="F14" i="2"/>
  <c r="G14" i="2"/>
  <c r="H14" i="2"/>
  <c r="I14" i="2"/>
  <c r="J14" i="2"/>
  <c r="K14" i="2"/>
  <c r="L14" i="2"/>
  <c r="D16" i="2"/>
  <c r="E16" i="2"/>
  <c r="F16" i="2"/>
  <c r="F18" i="2" s="1"/>
  <c r="G16" i="2"/>
  <c r="G18" i="2" s="1"/>
  <c r="H16" i="2"/>
  <c r="I16" i="2"/>
  <c r="J16" i="2"/>
  <c r="J18" i="2" s="1"/>
  <c r="K16" i="2"/>
  <c r="K18" i="2" s="1"/>
  <c r="L16" i="2"/>
  <c r="D17" i="2"/>
  <c r="E17" i="2"/>
  <c r="F17" i="2"/>
  <c r="G17" i="2"/>
  <c r="H17" i="2"/>
  <c r="I17" i="2"/>
  <c r="J17" i="2"/>
  <c r="K17" i="2"/>
  <c r="L17" i="2"/>
  <c r="D18" i="2"/>
  <c r="E18" i="2"/>
  <c r="H18" i="2"/>
  <c r="I18" i="2"/>
  <c r="L18" i="2"/>
  <c r="D19" i="2"/>
  <c r="E19" i="2"/>
  <c r="F19" i="2"/>
  <c r="G19" i="2"/>
  <c r="H19" i="2"/>
  <c r="I19" i="2"/>
  <c r="J19" i="2"/>
  <c r="K19" i="2"/>
  <c r="L19" i="2"/>
  <c r="D11" i="13"/>
  <c r="E11" i="13"/>
  <c r="F11" i="13"/>
  <c r="F13" i="13" s="1"/>
  <c r="G11" i="13"/>
  <c r="G13" i="13" s="1"/>
  <c r="H11" i="13"/>
  <c r="I11" i="13"/>
  <c r="J11" i="13"/>
  <c r="J13" i="13" s="1"/>
  <c r="K11" i="13"/>
  <c r="K13" i="13" s="1"/>
  <c r="L11" i="13"/>
  <c r="D12" i="13"/>
  <c r="E12" i="13"/>
  <c r="F12" i="13"/>
  <c r="G12" i="13"/>
  <c r="H12" i="13"/>
  <c r="I12" i="13"/>
  <c r="J12" i="13"/>
  <c r="K12" i="13"/>
  <c r="L12" i="13"/>
  <c r="D13" i="13"/>
  <c r="E13" i="13"/>
  <c r="H13" i="13"/>
  <c r="I13" i="13"/>
  <c r="L13" i="13"/>
  <c r="D14" i="13"/>
  <c r="E14" i="13"/>
  <c r="F14" i="13"/>
  <c r="G14" i="13"/>
  <c r="H14" i="13"/>
  <c r="I14" i="13"/>
  <c r="J14" i="13"/>
  <c r="K14" i="13"/>
  <c r="L14" i="13"/>
  <c r="D16" i="13"/>
  <c r="E16" i="13"/>
  <c r="F16" i="13"/>
  <c r="F18" i="13" s="1"/>
  <c r="G16" i="13"/>
  <c r="G18" i="13" s="1"/>
  <c r="H16" i="13"/>
  <c r="I16" i="13"/>
  <c r="J16" i="13"/>
  <c r="J18" i="13" s="1"/>
  <c r="K16" i="13"/>
  <c r="K18" i="13" s="1"/>
  <c r="L16" i="13"/>
  <c r="D17" i="13"/>
  <c r="E17" i="13"/>
  <c r="F17" i="13"/>
  <c r="G17" i="13"/>
  <c r="H17" i="13"/>
  <c r="I17" i="13"/>
  <c r="J17" i="13"/>
  <c r="K17" i="13"/>
  <c r="L17" i="13"/>
  <c r="D18" i="13"/>
  <c r="E18" i="13"/>
  <c r="H18" i="13"/>
  <c r="I18" i="13"/>
  <c r="L18" i="13"/>
  <c r="D19" i="13"/>
  <c r="E19" i="13"/>
  <c r="F19" i="13"/>
  <c r="G19" i="13"/>
  <c r="H19" i="13"/>
  <c r="I19" i="13"/>
  <c r="J19" i="13"/>
  <c r="K19" i="13"/>
  <c r="L19" i="13"/>
  <c r="D11" i="12"/>
  <c r="E11" i="12"/>
  <c r="F11" i="12"/>
  <c r="G11" i="12"/>
  <c r="G13" i="12" s="1"/>
  <c r="H11" i="12"/>
  <c r="I11" i="12"/>
  <c r="J11" i="12"/>
  <c r="K11" i="12"/>
  <c r="K13" i="12" s="1"/>
  <c r="L11" i="12"/>
  <c r="D12" i="12"/>
  <c r="D13" i="12" s="1"/>
  <c r="E12" i="12"/>
  <c r="F12" i="12"/>
  <c r="F13" i="12" s="1"/>
  <c r="G12" i="12"/>
  <c r="H12" i="12"/>
  <c r="H13" i="12" s="1"/>
  <c r="I12" i="12"/>
  <c r="J12" i="12"/>
  <c r="J13" i="12" s="1"/>
  <c r="K12" i="12"/>
  <c r="L12" i="12"/>
  <c r="L13" i="12" s="1"/>
  <c r="E13" i="12"/>
  <c r="I13" i="12"/>
  <c r="D14" i="12"/>
  <c r="E14" i="12"/>
  <c r="F14" i="12"/>
  <c r="G14" i="12"/>
  <c r="H14" i="12"/>
  <c r="I14" i="12"/>
  <c r="J14" i="12"/>
  <c r="K14" i="12"/>
  <c r="L14" i="12"/>
  <c r="D16" i="12"/>
  <c r="E16" i="12"/>
  <c r="F16" i="12"/>
  <c r="G16" i="12"/>
  <c r="G18" i="12" s="1"/>
  <c r="H16" i="12"/>
  <c r="I16" i="12"/>
  <c r="J16" i="12"/>
  <c r="K16" i="12"/>
  <c r="K18" i="12" s="1"/>
  <c r="L16" i="12"/>
  <c r="D17" i="12"/>
  <c r="D18" i="12" s="1"/>
  <c r="E17" i="12"/>
  <c r="F17" i="12"/>
  <c r="F18" i="12" s="1"/>
  <c r="G17" i="12"/>
  <c r="H17" i="12"/>
  <c r="H18" i="12" s="1"/>
  <c r="I17" i="12"/>
  <c r="J17" i="12"/>
  <c r="J18" i="12" s="1"/>
  <c r="K17" i="12"/>
  <c r="L17" i="12"/>
  <c r="L18" i="12" s="1"/>
  <c r="E18" i="12"/>
  <c r="I18" i="12"/>
  <c r="D19" i="12"/>
  <c r="E19" i="12"/>
  <c r="F19" i="12"/>
  <c r="G19" i="12"/>
  <c r="H19" i="12"/>
  <c r="I19" i="12"/>
  <c r="J19" i="12"/>
  <c r="K19" i="12"/>
  <c r="L19" i="12"/>
  <c r="D11" i="6"/>
  <c r="E11" i="6"/>
  <c r="F11" i="6"/>
  <c r="F13" i="6" s="1"/>
  <c r="G11" i="6"/>
  <c r="G13" i="6" s="1"/>
  <c r="H11" i="6"/>
  <c r="I11" i="6"/>
  <c r="J11" i="6"/>
  <c r="J13" i="6" s="1"/>
  <c r="K11" i="6"/>
  <c r="K13" i="6" s="1"/>
  <c r="L11" i="6"/>
  <c r="D12" i="6"/>
  <c r="E12" i="6"/>
  <c r="F12" i="6"/>
  <c r="G12" i="6"/>
  <c r="H12" i="6"/>
  <c r="I12" i="6"/>
  <c r="J12" i="6"/>
  <c r="K12" i="6"/>
  <c r="L12" i="6"/>
  <c r="D13" i="6"/>
  <c r="E13" i="6"/>
  <c r="H13" i="6"/>
  <c r="I13" i="6"/>
  <c r="L13" i="6"/>
  <c r="D14" i="6"/>
  <c r="E14" i="6"/>
  <c r="F14" i="6"/>
  <c r="G14" i="6"/>
  <c r="H14" i="6"/>
  <c r="I14" i="6"/>
  <c r="J14" i="6"/>
  <c r="K14" i="6"/>
  <c r="L14" i="6"/>
  <c r="D16" i="6"/>
  <c r="E16" i="6"/>
  <c r="F16" i="6"/>
  <c r="F18" i="6" s="1"/>
  <c r="G16" i="6"/>
  <c r="G18" i="6" s="1"/>
  <c r="H16" i="6"/>
  <c r="I16" i="6"/>
  <c r="J16" i="6"/>
  <c r="J18" i="6" s="1"/>
  <c r="K16" i="6"/>
  <c r="K18" i="6" s="1"/>
  <c r="L16" i="6"/>
  <c r="D17" i="6"/>
  <c r="E17" i="6"/>
  <c r="F17" i="6"/>
  <c r="G17" i="6"/>
  <c r="H17" i="6"/>
  <c r="I17" i="6"/>
  <c r="J17" i="6"/>
  <c r="K17" i="6"/>
  <c r="L17" i="6"/>
  <c r="D18" i="6"/>
  <c r="E18" i="6"/>
  <c r="H18" i="6"/>
  <c r="I18" i="6"/>
  <c r="L18" i="6"/>
  <c r="D19" i="6"/>
  <c r="E19" i="6"/>
  <c r="F19" i="6"/>
  <c r="G19" i="6"/>
  <c r="H19" i="6"/>
  <c r="I19" i="6"/>
  <c r="J19" i="6"/>
  <c r="K19" i="6"/>
  <c r="L19" i="6"/>
  <c r="D11" i="11"/>
  <c r="D13" i="11" s="1"/>
  <c r="E11" i="11"/>
  <c r="F11" i="11"/>
  <c r="G11" i="11"/>
  <c r="H11" i="11"/>
  <c r="H13" i="11" s="1"/>
  <c r="I11" i="11"/>
  <c r="J11" i="11"/>
  <c r="K11" i="11"/>
  <c r="L11" i="11"/>
  <c r="L13" i="11" s="1"/>
  <c r="D12" i="11"/>
  <c r="E12" i="11"/>
  <c r="F12" i="11"/>
  <c r="F13" i="11" s="1"/>
  <c r="G12" i="11"/>
  <c r="H12" i="11"/>
  <c r="I12" i="11"/>
  <c r="J12" i="11"/>
  <c r="J13" i="11" s="1"/>
  <c r="K12" i="11"/>
  <c r="L12" i="11"/>
  <c r="E13" i="11"/>
  <c r="G13" i="11"/>
  <c r="I13" i="11"/>
  <c r="K13" i="11"/>
  <c r="D14" i="11"/>
  <c r="E14" i="11"/>
  <c r="F14" i="11"/>
  <c r="G14" i="11"/>
  <c r="H14" i="11"/>
  <c r="I14" i="11"/>
  <c r="J14" i="11"/>
  <c r="K14" i="11"/>
  <c r="L14" i="11"/>
  <c r="D16" i="11"/>
  <c r="D18" i="11" s="1"/>
  <c r="E16" i="11"/>
  <c r="F16" i="11"/>
  <c r="G16" i="11"/>
  <c r="H16" i="11"/>
  <c r="H18" i="11" s="1"/>
  <c r="I16" i="11"/>
  <c r="J16" i="11"/>
  <c r="K16" i="11"/>
  <c r="L16" i="11"/>
  <c r="L18" i="11" s="1"/>
  <c r="D17" i="11"/>
  <c r="E17" i="11"/>
  <c r="F17" i="11"/>
  <c r="F18" i="11" s="1"/>
  <c r="G17" i="11"/>
  <c r="H17" i="11"/>
  <c r="I17" i="11"/>
  <c r="J17" i="11"/>
  <c r="J18" i="11" s="1"/>
  <c r="K17" i="11"/>
  <c r="L17" i="11"/>
  <c r="E18" i="11"/>
  <c r="G18" i="11"/>
  <c r="I18" i="11"/>
  <c r="K18" i="11"/>
  <c r="D19" i="11"/>
  <c r="E19" i="11"/>
  <c r="F19" i="11"/>
  <c r="G19" i="11"/>
  <c r="H19" i="11"/>
  <c r="I19" i="11"/>
  <c r="J19" i="11"/>
  <c r="K19" i="11"/>
  <c r="L19" i="11"/>
  <c r="D11" i="10"/>
  <c r="D13" i="10" s="1"/>
  <c r="E11" i="10"/>
  <c r="F11" i="10"/>
  <c r="G11" i="10"/>
  <c r="G13" i="10" s="1"/>
  <c r="H11" i="10"/>
  <c r="H13" i="10" s="1"/>
  <c r="I11" i="10"/>
  <c r="J11" i="10"/>
  <c r="K11" i="10"/>
  <c r="K13" i="10" s="1"/>
  <c r="L11" i="10"/>
  <c r="L13" i="10" s="1"/>
  <c r="D12" i="10"/>
  <c r="E12" i="10"/>
  <c r="F12" i="10"/>
  <c r="F13" i="10" s="1"/>
  <c r="G12" i="10"/>
  <c r="H12" i="10"/>
  <c r="I12" i="10"/>
  <c r="J12" i="10"/>
  <c r="J13" i="10" s="1"/>
  <c r="K12" i="10"/>
  <c r="L12" i="10"/>
  <c r="E13" i="10"/>
  <c r="I13" i="10"/>
  <c r="D14" i="10"/>
  <c r="E14" i="10"/>
  <c r="F14" i="10"/>
  <c r="G14" i="10"/>
  <c r="H14" i="10"/>
  <c r="I14" i="10"/>
  <c r="J14" i="10"/>
  <c r="K14" i="10"/>
  <c r="L14" i="10"/>
  <c r="D16" i="10"/>
  <c r="D18" i="10" s="1"/>
  <c r="E16" i="10"/>
  <c r="F16" i="10"/>
  <c r="G16" i="10"/>
  <c r="G18" i="10" s="1"/>
  <c r="H16" i="10"/>
  <c r="H18" i="10" s="1"/>
  <c r="I16" i="10"/>
  <c r="J16" i="10"/>
  <c r="K16" i="10"/>
  <c r="K18" i="10" s="1"/>
  <c r="L16" i="10"/>
  <c r="L18" i="10" s="1"/>
  <c r="D17" i="10"/>
  <c r="E17" i="10"/>
  <c r="F17" i="10"/>
  <c r="F18" i="10" s="1"/>
  <c r="G17" i="10"/>
  <c r="H17" i="10"/>
  <c r="I17" i="10"/>
  <c r="J17" i="10"/>
  <c r="J18" i="10" s="1"/>
  <c r="K17" i="10"/>
  <c r="L17" i="10"/>
  <c r="E18" i="10"/>
  <c r="I18" i="10"/>
  <c r="D19" i="10"/>
  <c r="E19" i="10"/>
  <c r="F19" i="10"/>
  <c r="G19" i="10"/>
  <c r="H19" i="10"/>
  <c r="I19" i="10"/>
  <c r="J19" i="10"/>
  <c r="K19" i="10"/>
  <c r="L19" i="10"/>
  <c r="D11" i="5"/>
  <c r="D13" i="5" s="1"/>
  <c r="E11" i="5"/>
  <c r="F11" i="5"/>
  <c r="G11" i="5"/>
  <c r="G13" i="5" s="1"/>
  <c r="H11" i="5"/>
  <c r="I11" i="5"/>
  <c r="J11" i="5"/>
  <c r="K11" i="5"/>
  <c r="K13" i="5" s="1"/>
  <c r="L11" i="5"/>
  <c r="M11" i="5"/>
  <c r="N11" i="5"/>
  <c r="D12" i="5"/>
  <c r="E12" i="5"/>
  <c r="F12" i="5"/>
  <c r="F13" i="5" s="1"/>
  <c r="G12" i="5"/>
  <c r="H12" i="5"/>
  <c r="H13" i="5" s="1"/>
  <c r="I12" i="5"/>
  <c r="J12" i="5"/>
  <c r="J13" i="5" s="1"/>
  <c r="K12" i="5"/>
  <c r="L12" i="5"/>
  <c r="L13" i="5" s="1"/>
  <c r="M12" i="5"/>
  <c r="N12" i="5"/>
  <c r="N13" i="5" s="1"/>
  <c r="E13" i="5"/>
  <c r="I13" i="5"/>
  <c r="M13" i="5"/>
  <c r="D14" i="5"/>
  <c r="E14" i="5"/>
  <c r="F14" i="5"/>
  <c r="G14" i="5"/>
  <c r="H14" i="5"/>
  <c r="I14" i="5"/>
  <c r="J14" i="5"/>
  <c r="K14" i="5"/>
  <c r="L14" i="5"/>
  <c r="M14" i="5"/>
  <c r="N14" i="5"/>
  <c r="D16" i="5"/>
  <c r="E16" i="5"/>
  <c r="F16" i="5"/>
  <c r="G16" i="5"/>
  <c r="G18" i="5" s="1"/>
  <c r="H16" i="5"/>
  <c r="I16" i="5"/>
  <c r="J16" i="5"/>
  <c r="K16" i="5"/>
  <c r="K18" i="5" s="1"/>
  <c r="L16" i="5"/>
  <c r="M16" i="5"/>
  <c r="N16" i="5"/>
  <c r="D17" i="5"/>
  <c r="D18" i="5" s="1"/>
  <c r="E17" i="5"/>
  <c r="F17" i="5"/>
  <c r="F18" i="5" s="1"/>
  <c r="G17" i="5"/>
  <c r="H17" i="5"/>
  <c r="H18" i="5" s="1"/>
  <c r="I17" i="5"/>
  <c r="J17" i="5"/>
  <c r="J18" i="5" s="1"/>
  <c r="K17" i="5"/>
  <c r="L17" i="5"/>
  <c r="L18" i="5" s="1"/>
  <c r="M17" i="5"/>
  <c r="N17" i="5"/>
  <c r="N18" i="5" s="1"/>
  <c r="E18" i="5"/>
  <c r="I18" i="5"/>
  <c r="M18" i="5"/>
  <c r="D19" i="5"/>
  <c r="E19" i="5"/>
  <c r="F19" i="5"/>
  <c r="G19" i="5"/>
  <c r="H19" i="5"/>
  <c r="I19" i="5"/>
  <c r="J19" i="5"/>
  <c r="K19" i="5"/>
  <c r="L19" i="5"/>
  <c r="M19" i="5"/>
  <c r="N19" i="5"/>
  <c r="D11" i="9"/>
  <c r="E11" i="9"/>
  <c r="F11" i="9"/>
  <c r="G11" i="9"/>
  <c r="G13" i="9" s="1"/>
  <c r="H11" i="9"/>
  <c r="I11" i="9"/>
  <c r="J11" i="9"/>
  <c r="K11" i="9"/>
  <c r="K13" i="9" s="1"/>
  <c r="L11" i="9"/>
  <c r="D12" i="9"/>
  <c r="E12" i="9"/>
  <c r="F12" i="9"/>
  <c r="F13" i="9" s="1"/>
  <c r="G12" i="9"/>
  <c r="H12" i="9"/>
  <c r="I12" i="9"/>
  <c r="J12" i="9"/>
  <c r="J13" i="9" s="1"/>
  <c r="K12" i="9"/>
  <c r="L12" i="9"/>
  <c r="D13" i="9"/>
  <c r="E13" i="9"/>
  <c r="H13" i="9"/>
  <c r="I13" i="9"/>
  <c r="L13" i="9"/>
  <c r="D14" i="9"/>
  <c r="E14" i="9"/>
  <c r="F14" i="9"/>
  <c r="G14" i="9"/>
  <c r="H14" i="9"/>
  <c r="I14" i="9"/>
  <c r="J14" i="9"/>
  <c r="K14" i="9"/>
  <c r="L14" i="9"/>
  <c r="D16" i="9"/>
  <c r="E16" i="9"/>
  <c r="F16" i="9"/>
  <c r="G16" i="9"/>
  <c r="G18" i="9" s="1"/>
  <c r="H16" i="9"/>
  <c r="I16" i="9"/>
  <c r="J16" i="9"/>
  <c r="K16" i="9"/>
  <c r="K18" i="9" s="1"/>
  <c r="L16" i="9"/>
  <c r="D17" i="9"/>
  <c r="E17" i="9"/>
  <c r="F17" i="9"/>
  <c r="F18" i="9" s="1"/>
  <c r="G17" i="9"/>
  <c r="H17" i="9"/>
  <c r="I17" i="9"/>
  <c r="J17" i="9"/>
  <c r="J18" i="9" s="1"/>
  <c r="K17" i="9"/>
  <c r="L17" i="9"/>
  <c r="D18" i="9"/>
  <c r="E18" i="9"/>
  <c r="H18" i="9"/>
  <c r="I18" i="9"/>
  <c r="L18" i="9"/>
  <c r="D19" i="9"/>
  <c r="E19" i="9"/>
  <c r="F19" i="9"/>
  <c r="G19" i="9"/>
  <c r="H19" i="9"/>
  <c r="I19" i="9"/>
  <c r="J19" i="9"/>
  <c r="K19" i="9"/>
  <c r="L19" i="9"/>
  <c r="D11" i="4"/>
  <c r="D13" i="4" s="1"/>
  <c r="E11" i="4"/>
  <c r="F11" i="4"/>
  <c r="G11" i="4"/>
  <c r="G13" i="4" s="1"/>
  <c r="H11" i="4"/>
  <c r="H13" i="4" s="1"/>
  <c r="I11" i="4"/>
  <c r="J11" i="4"/>
  <c r="K11" i="4"/>
  <c r="K13" i="4" s="1"/>
  <c r="L11" i="4"/>
  <c r="L13" i="4" s="1"/>
  <c r="M11" i="4"/>
  <c r="N11" i="4"/>
  <c r="D12" i="4"/>
  <c r="E12" i="4"/>
  <c r="F12" i="4"/>
  <c r="F13" i="4" s="1"/>
  <c r="G12" i="4"/>
  <c r="H12" i="4"/>
  <c r="I12" i="4"/>
  <c r="J12" i="4"/>
  <c r="J13" i="4" s="1"/>
  <c r="K12" i="4"/>
  <c r="L12" i="4"/>
  <c r="M12" i="4"/>
  <c r="N12" i="4"/>
  <c r="N13" i="4" s="1"/>
  <c r="E13" i="4"/>
  <c r="I13" i="4"/>
  <c r="M13" i="4"/>
  <c r="D14" i="4"/>
  <c r="E14" i="4"/>
  <c r="F14" i="4"/>
  <c r="G14" i="4"/>
  <c r="H14" i="4"/>
  <c r="I14" i="4"/>
  <c r="J14" i="4"/>
  <c r="K14" i="4"/>
  <c r="L14" i="4"/>
  <c r="M14" i="4"/>
  <c r="N14" i="4"/>
  <c r="D16" i="4"/>
  <c r="D18" i="4" s="1"/>
  <c r="E16" i="4"/>
  <c r="F16" i="4"/>
  <c r="G16" i="4"/>
  <c r="G18" i="4" s="1"/>
  <c r="H16" i="4"/>
  <c r="H18" i="4" s="1"/>
  <c r="I16" i="4"/>
  <c r="J16" i="4"/>
  <c r="K16" i="4"/>
  <c r="K18" i="4" s="1"/>
  <c r="L16" i="4"/>
  <c r="L18" i="4" s="1"/>
  <c r="M16" i="4"/>
  <c r="N16" i="4"/>
  <c r="D17" i="4"/>
  <c r="E17" i="4"/>
  <c r="F17" i="4"/>
  <c r="F18" i="4" s="1"/>
  <c r="G17" i="4"/>
  <c r="H17" i="4"/>
  <c r="I17" i="4"/>
  <c r="J17" i="4"/>
  <c r="J18" i="4" s="1"/>
  <c r="K17" i="4"/>
  <c r="L17" i="4"/>
  <c r="M17" i="4"/>
  <c r="N17" i="4"/>
  <c r="N18" i="4" s="1"/>
  <c r="E18" i="4"/>
  <c r="I18" i="4"/>
  <c r="M18" i="4"/>
  <c r="D19" i="4"/>
  <c r="E19" i="4"/>
  <c r="F19" i="4"/>
  <c r="G19" i="4"/>
  <c r="H19" i="4"/>
  <c r="I19" i="4"/>
  <c r="J19" i="4"/>
  <c r="K19" i="4"/>
  <c r="L19" i="4"/>
  <c r="M19" i="4"/>
  <c r="N19" i="4"/>
  <c r="M14" i="8"/>
  <c r="N14" i="8"/>
  <c r="D11" i="8"/>
  <c r="E11" i="8"/>
  <c r="F11" i="8"/>
  <c r="G11" i="8"/>
  <c r="G13" i="8" s="1"/>
  <c r="H11" i="8"/>
  <c r="I11" i="8"/>
  <c r="J11" i="8"/>
  <c r="K11" i="8"/>
  <c r="K13" i="8" s="1"/>
  <c r="L11" i="8"/>
  <c r="D12" i="8"/>
  <c r="E12" i="8"/>
  <c r="F12" i="8"/>
  <c r="F13" i="8" s="1"/>
  <c r="G12" i="8"/>
  <c r="H12" i="8"/>
  <c r="I12" i="8"/>
  <c r="J12" i="8"/>
  <c r="J13" i="8" s="1"/>
  <c r="K12" i="8"/>
  <c r="L12" i="8"/>
  <c r="D13" i="8"/>
  <c r="E13" i="8"/>
  <c r="H13" i="8"/>
  <c r="I13" i="8"/>
  <c r="L13" i="8"/>
  <c r="D14" i="8"/>
  <c r="E14" i="8"/>
  <c r="F14" i="8"/>
  <c r="G14" i="8"/>
  <c r="H14" i="8"/>
  <c r="I14" i="8"/>
  <c r="J14" i="8"/>
  <c r="K14" i="8"/>
  <c r="L14" i="8"/>
  <c r="D16" i="8"/>
  <c r="E16" i="8"/>
  <c r="F16" i="8"/>
  <c r="G16" i="8"/>
  <c r="G18" i="8" s="1"/>
  <c r="H16" i="8"/>
  <c r="I16" i="8"/>
  <c r="J16" i="8"/>
  <c r="K16" i="8"/>
  <c r="K18" i="8" s="1"/>
  <c r="L16" i="8"/>
  <c r="D17" i="8"/>
  <c r="D18" i="8" s="1"/>
  <c r="E17" i="8"/>
  <c r="F17" i="8"/>
  <c r="F18" i="8" s="1"/>
  <c r="G17" i="8"/>
  <c r="H17" i="8"/>
  <c r="I17" i="8"/>
  <c r="J17" i="8"/>
  <c r="J18" i="8" s="1"/>
  <c r="K17" i="8"/>
  <c r="L17" i="8"/>
  <c r="E18" i="8"/>
  <c r="H18" i="8"/>
  <c r="I18" i="8"/>
  <c r="L18" i="8"/>
  <c r="D19" i="8"/>
  <c r="E19" i="8"/>
  <c r="F19" i="8"/>
  <c r="G19" i="8"/>
  <c r="H19" i="8"/>
  <c r="I19" i="8"/>
  <c r="J19" i="8"/>
  <c r="K19" i="8"/>
  <c r="L19" i="8"/>
  <c r="D11" i="3"/>
  <c r="E11" i="3"/>
  <c r="F11" i="3"/>
  <c r="F13" i="3" s="1"/>
  <c r="G11" i="3"/>
  <c r="G13" i="3" s="1"/>
  <c r="H11" i="3"/>
  <c r="I11" i="3"/>
  <c r="J11" i="3"/>
  <c r="J13" i="3" s="1"/>
  <c r="K11" i="3"/>
  <c r="K13" i="3" s="1"/>
  <c r="L11" i="3"/>
  <c r="D12" i="3"/>
  <c r="E12" i="3"/>
  <c r="F12" i="3"/>
  <c r="G12" i="3"/>
  <c r="H12" i="3"/>
  <c r="I12" i="3"/>
  <c r="J12" i="3"/>
  <c r="K12" i="3"/>
  <c r="L12" i="3"/>
  <c r="D13" i="3"/>
  <c r="E13" i="3"/>
  <c r="H13" i="3"/>
  <c r="I13" i="3"/>
  <c r="L13" i="3"/>
  <c r="D14" i="3"/>
  <c r="E14" i="3"/>
  <c r="F14" i="3"/>
  <c r="G14" i="3"/>
  <c r="H14" i="3"/>
  <c r="I14" i="3"/>
  <c r="J14" i="3"/>
  <c r="K14" i="3"/>
  <c r="L14" i="3"/>
  <c r="D16" i="3"/>
  <c r="E16" i="3"/>
  <c r="F16" i="3"/>
  <c r="F18" i="3" s="1"/>
  <c r="G16" i="3"/>
  <c r="G18" i="3" s="1"/>
  <c r="H16" i="3"/>
  <c r="I16" i="3"/>
  <c r="J16" i="3"/>
  <c r="J18" i="3" s="1"/>
  <c r="K16" i="3"/>
  <c r="K18" i="3" s="1"/>
  <c r="L16" i="3"/>
  <c r="D17" i="3"/>
  <c r="E17" i="3"/>
  <c r="F17" i="3"/>
  <c r="G17" i="3"/>
  <c r="H17" i="3"/>
  <c r="I17" i="3"/>
  <c r="J17" i="3"/>
  <c r="K17" i="3"/>
  <c r="L17" i="3"/>
  <c r="D18" i="3"/>
  <c r="E18" i="3"/>
  <c r="H18" i="3"/>
  <c r="I18" i="3"/>
  <c r="L18" i="3"/>
  <c r="D19" i="3"/>
  <c r="E19" i="3"/>
  <c r="F19" i="3"/>
  <c r="G19" i="3"/>
  <c r="H19" i="3"/>
  <c r="I19" i="3"/>
  <c r="J19" i="3"/>
  <c r="K19" i="3"/>
  <c r="L19" i="3"/>
  <c r="D11" i="7"/>
  <c r="E11" i="7"/>
  <c r="F11" i="7"/>
  <c r="G11" i="7"/>
  <c r="G13" i="7" s="1"/>
  <c r="H11" i="7"/>
  <c r="I11" i="7"/>
  <c r="J11" i="7"/>
  <c r="K11" i="7"/>
  <c r="K13" i="7" s="1"/>
  <c r="L11" i="7"/>
  <c r="D12" i="7"/>
  <c r="E12" i="7"/>
  <c r="F12" i="7"/>
  <c r="F13" i="7" s="1"/>
  <c r="G12" i="7"/>
  <c r="H12" i="7"/>
  <c r="I12" i="7"/>
  <c r="J12" i="7"/>
  <c r="J13" i="7" s="1"/>
  <c r="K12" i="7"/>
  <c r="L12" i="7"/>
  <c r="D13" i="7"/>
  <c r="E13" i="7"/>
  <c r="H13" i="7"/>
  <c r="I13" i="7"/>
  <c r="L13" i="7"/>
  <c r="D14" i="7"/>
  <c r="E14" i="7"/>
  <c r="F14" i="7"/>
  <c r="G14" i="7"/>
  <c r="H14" i="7"/>
  <c r="I14" i="7"/>
  <c r="J14" i="7"/>
  <c r="K14" i="7"/>
  <c r="L14" i="7"/>
  <c r="D16" i="7"/>
  <c r="E16" i="7"/>
  <c r="F16" i="7"/>
  <c r="G16" i="7"/>
  <c r="G18" i="7" s="1"/>
  <c r="H16" i="7"/>
  <c r="I16" i="7"/>
  <c r="J16" i="7"/>
  <c r="K16" i="7"/>
  <c r="K18" i="7" s="1"/>
  <c r="L16" i="7"/>
  <c r="D17" i="7"/>
  <c r="E17" i="7"/>
  <c r="F17" i="7"/>
  <c r="F18" i="7" s="1"/>
  <c r="G17" i="7"/>
  <c r="H17" i="7"/>
  <c r="I17" i="7"/>
  <c r="J17" i="7"/>
  <c r="J18" i="7" s="1"/>
  <c r="K17" i="7"/>
  <c r="L17" i="7"/>
  <c r="D18" i="7"/>
  <c r="E18" i="7"/>
  <c r="H18" i="7"/>
  <c r="I18" i="7"/>
  <c r="L18" i="7"/>
  <c r="D19" i="7"/>
  <c r="E19" i="7"/>
  <c r="F19" i="7"/>
  <c r="G19" i="7"/>
  <c r="H19" i="7"/>
  <c r="I19" i="7"/>
  <c r="J19" i="7"/>
  <c r="K19" i="7"/>
  <c r="L19" i="7"/>
  <c r="M11" i="2"/>
  <c r="N11" i="2"/>
  <c r="M12" i="2"/>
  <c r="N12" i="2"/>
  <c r="M14" i="2"/>
  <c r="N14" i="2"/>
  <c r="M16" i="2"/>
  <c r="N16" i="2"/>
  <c r="M17" i="2"/>
  <c r="N17" i="2"/>
  <c r="M19" i="2"/>
  <c r="N19" i="2"/>
  <c r="C19" i="13"/>
  <c r="M19" i="13"/>
  <c r="N19" i="13"/>
  <c r="M14" i="13"/>
  <c r="N14" i="13"/>
  <c r="C19" i="12"/>
  <c r="M19" i="12"/>
  <c r="N19" i="12"/>
  <c r="M14" i="12"/>
  <c r="N14" i="12"/>
  <c r="M14" i="6"/>
  <c r="N14" i="6"/>
  <c r="C19" i="6"/>
  <c r="M19" i="6"/>
  <c r="N19" i="6"/>
  <c r="M14" i="11"/>
  <c r="N14" i="11"/>
  <c r="C19" i="11"/>
  <c r="M19" i="11"/>
  <c r="N19" i="11"/>
  <c r="M14" i="10"/>
  <c r="N14" i="10"/>
  <c r="C19" i="10"/>
  <c r="M19" i="10"/>
  <c r="N19" i="10"/>
  <c r="C19" i="5"/>
  <c r="M14" i="9"/>
  <c r="N14" i="9"/>
  <c r="C19" i="9"/>
  <c r="M19" i="9"/>
  <c r="N19" i="9"/>
  <c r="C19" i="4"/>
  <c r="C19" i="8"/>
  <c r="M19" i="8"/>
  <c r="N19" i="8"/>
  <c r="M14" i="3"/>
  <c r="N14" i="3"/>
  <c r="C19" i="3"/>
  <c r="M19" i="3"/>
  <c r="N19" i="3"/>
  <c r="C19" i="7"/>
  <c r="M19" i="7"/>
  <c r="N19" i="7"/>
  <c r="C19" i="2"/>
  <c r="B19" i="13"/>
  <c r="B19" i="12"/>
  <c r="B19" i="6"/>
  <c r="B19" i="11"/>
  <c r="B19" i="10"/>
  <c r="B19" i="5"/>
  <c r="B19" i="9"/>
  <c r="B19" i="4"/>
  <c r="B19" i="8"/>
  <c r="B19" i="3"/>
  <c r="B19" i="7"/>
  <c r="B19" i="2"/>
  <c r="M14" i="7"/>
  <c r="N14" i="7"/>
  <c r="C14" i="13"/>
  <c r="B14" i="13"/>
  <c r="C14" i="12"/>
  <c r="B14" i="12"/>
  <c r="C14" i="6"/>
  <c r="B14" i="6"/>
  <c r="C14" i="11"/>
  <c r="B14" i="11"/>
  <c r="C14" i="10"/>
  <c r="B14" i="10"/>
  <c r="C14" i="5"/>
  <c r="B14" i="5"/>
  <c r="C14" i="9"/>
  <c r="B14" i="9"/>
  <c r="C14" i="4"/>
  <c r="B14" i="4"/>
  <c r="C14" i="8"/>
  <c r="B14" i="8"/>
  <c r="C14" i="3"/>
  <c r="B14" i="3"/>
  <c r="C14" i="7"/>
  <c r="B14" i="7"/>
  <c r="C14" i="2"/>
  <c r="B14" i="2"/>
  <c r="C11" i="13"/>
  <c r="M11" i="13"/>
  <c r="N11" i="13"/>
  <c r="C12" i="13"/>
  <c r="M12" i="13"/>
  <c r="N12" i="13"/>
  <c r="C16" i="13"/>
  <c r="M16" i="13"/>
  <c r="N16" i="13"/>
  <c r="C17" i="13"/>
  <c r="M17" i="13"/>
  <c r="N17" i="13"/>
  <c r="C11" i="12"/>
  <c r="M11" i="12"/>
  <c r="N11" i="12"/>
  <c r="C12" i="12"/>
  <c r="M12" i="12"/>
  <c r="N12" i="12"/>
  <c r="C16" i="12"/>
  <c r="M16" i="12"/>
  <c r="M18" i="12" s="1"/>
  <c r="N16" i="12"/>
  <c r="C17" i="12"/>
  <c r="M17" i="12"/>
  <c r="N17" i="12"/>
  <c r="C11" i="6"/>
  <c r="M11" i="6"/>
  <c r="N11" i="6"/>
  <c r="C12" i="6"/>
  <c r="C13" i="6" s="1"/>
  <c r="M12" i="6"/>
  <c r="N12" i="6"/>
  <c r="C16" i="6"/>
  <c r="M16" i="6"/>
  <c r="N16" i="6"/>
  <c r="C17" i="6"/>
  <c r="M17" i="6"/>
  <c r="N17" i="6"/>
  <c r="C11" i="11"/>
  <c r="M11" i="11"/>
  <c r="N11" i="11"/>
  <c r="C12" i="11"/>
  <c r="M12" i="11"/>
  <c r="N12" i="11"/>
  <c r="N13" i="11" s="1"/>
  <c r="C16" i="11"/>
  <c r="M16" i="11"/>
  <c r="N16" i="11"/>
  <c r="C17" i="11"/>
  <c r="M17" i="11"/>
  <c r="N17" i="11"/>
  <c r="C11" i="10"/>
  <c r="M11" i="10"/>
  <c r="N11" i="10"/>
  <c r="N13" i="10" s="1"/>
  <c r="C12" i="10"/>
  <c r="M12" i="10"/>
  <c r="N12" i="10"/>
  <c r="C16" i="10"/>
  <c r="M16" i="10"/>
  <c r="N16" i="10"/>
  <c r="C17" i="10"/>
  <c r="M17" i="10"/>
  <c r="N17" i="10"/>
  <c r="C11" i="5"/>
  <c r="C13" i="5" s="1"/>
  <c r="C12" i="5"/>
  <c r="C16" i="5"/>
  <c r="C17" i="5"/>
  <c r="C11" i="9"/>
  <c r="C13" i="9" s="1"/>
  <c r="M11" i="9"/>
  <c r="N11" i="9"/>
  <c r="C12" i="9"/>
  <c r="M12" i="9"/>
  <c r="N12" i="9"/>
  <c r="C16" i="9"/>
  <c r="M16" i="9"/>
  <c r="N16" i="9"/>
  <c r="C17" i="9"/>
  <c r="M17" i="9"/>
  <c r="N17" i="9"/>
  <c r="C11" i="4"/>
  <c r="C12" i="4"/>
  <c r="C16" i="4"/>
  <c r="C17" i="4"/>
  <c r="C11" i="8"/>
  <c r="M11" i="8"/>
  <c r="N11" i="8"/>
  <c r="C12" i="8"/>
  <c r="C13" i="8" s="1"/>
  <c r="M12" i="8"/>
  <c r="N12" i="8"/>
  <c r="C16" i="8"/>
  <c r="M16" i="8"/>
  <c r="N16" i="8"/>
  <c r="C17" i="8"/>
  <c r="M17" i="8"/>
  <c r="M18" i="8" s="1"/>
  <c r="N17" i="8"/>
  <c r="N18" i="8"/>
  <c r="C11" i="3"/>
  <c r="M11" i="3"/>
  <c r="N11" i="3"/>
  <c r="N13" i="3" s="1"/>
  <c r="C12" i="3"/>
  <c r="M12" i="3"/>
  <c r="N12" i="3"/>
  <c r="C16" i="3"/>
  <c r="M16" i="3"/>
  <c r="N16" i="3"/>
  <c r="C17" i="3"/>
  <c r="M17" i="3"/>
  <c r="M18" i="3" s="1"/>
  <c r="N17" i="3"/>
  <c r="C11" i="7"/>
  <c r="M11" i="7"/>
  <c r="N11" i="7"/>
  <c r="C12" i="7"/>
  <c r="M12" i="7"/>
  <c r="N12" i="7"/>
  <c r="C16" i="7"/>
  <c r="M16" i="7"/>
  <c r="N16" i="7"/>
  <c r="N18" i="7" s="1"/>
  <c r="C17" i="7"/>
  <c r="M17" i="7"/>
  <c r="N17" i="7"/>
  <c r="B17" i="13"/>
  <c r="B16" i="13"/>
  <c r="B12" i="13"/>
  <c r="B11" i="13"/>
  <c r="B17" i="12"/>
  <c r="B16" i="12"/>
  <c r="B12" i="12"/>
  <c r="B11" i="12"/>
  <c r="B17" i="6"/>
  <c r="B16" i="6"/>
  <c r="B12" i="6"/>
  <c r="B11" i="6"/>
  <c r="B17" i="11"/>
  <c r="B16" i="11"/>
  <c r="B12" i="11"/>
  <c r="B11" i="11"/>
  <c r="B17" i="10"/>
  <c r="B16" i="10"/>
  <c r="B12" i="10"/>
  <c r="B11" i="10"/>
  <c r="B17" i="5"/>
  <c r="B16" i="5"/>
  <c r="B12" i="5"/>
  <c r="B11" i="5"/>
  <c r="B17" i="9"/>
  <c r="B16" i="9"/>
  <c r="B12" i="9"/>
  <c r="B11" i="9"/>
  <c r="B17" i="4"/>
  <c r="B16" i="4"/>
  <c r="B12" i="4"/>
  <c r="B11" i="4"/>
  <c r="B17" i="8"/>
  <c r="B16" i="8"/>
  <c r="B12" i="8"/>
  <c r="B11" i="8"/>
  <c r="B17" i="3"/>
  <c r="B16" i="3"/>
  <c r="B12" i="3"/>
  <c r="B11" i="3"/>
  <c r="B17" i="7"/>
  <c r="B16" i="7"/>
  <c r="B12" i="7"/>
  <c r="B11" i="7"/>
  <c r="B11" i="2"/>
  <c r="C11" i="2"/>
  <c r="B12" i="2"/>
  <c r="C12" i="2"/>
  <c r="B16" i="2"/>
  <c r="C16" i="2"/>
  <c r="B17" i="2"/>
  <c r="B18" i="2" s="1"/>
  <c r="C17" i="2"/>
  <c r="N18" i="13" l="1"/>
  <c r="B18" i="6"/>
  <c r="C18" i="6"/>
  <c r="M13" i="11"/>
  <c r="B13" i="10"/>
  <c r="C18" i="9"/>
  <c r="N18" i="9"/>
  <c r="B13" i="9"/>
  <c r="B13" i="4"/>
  <c r="M18" i="7"/>
  <c r="C13" i="7"/>
  <c r="C13" i="13"/>
  <c r="C18" i="13"/>
  <c r="B13" i="13"/>
  <c r="N13" i="13"/>
  <c r="B18" i="13"/>
  <c r="M13" i="13"/>
  <c r="C13" i="12"/>
  <c r="N18" i="12"/>
  <c r="N13" i="12"/>
  <c r="M18" i="6"/>
  <c r="N13" i="6"/>
  <c r="N18" i="6"/>
  <c r="M13" i="6"/>
  <c r="C13" i="11"/>
  <c r="C18" i="11"/>
  <c r="N18" i="11"/>
  <c r="B18" i="11"/>
  <c r="M18" i="11"/>
  <c r="C18" i="10"/>
  <c r="B18" i="10"/>
  <c r="M18" i="10"/>
  <c r="C18" i="5"/>
  <c r="B13" i="5"/>
  <c r="N13" i="9"/>
  <c r="B18" i="9"/>
  <c r="M18" i="9"/>
  <c r="M13" i="9"/>
  <c r="C13" i="4"/>
  <c r="C18" i="4"/>
  <c r="B18" i="4"/>
  <c r="N13" i="8"/>
  <c r="M13" i="8"/>
  <c r="C18" i="8"/>
  <c r="B13" i="8"/>
  <c r="B18" i="8"/>
  <c r="B13" i="3"/>
  <c r="B18" i="3"/>
  <c r="C18" i="3"/>
  <c r="N18" i="3"/>
  <c r="M13" i="3"/>
  <c r="B13" i="7"/>
  <c r="C18" i="7"/>
  <c r="M13" i="7"/>
  <c r="B18" i="7"/>
  <c r="M18" i="2"/>
  <c r="M13" i="2"/>
  <c r="N13" i="2"/>
  <c r="C18" i="2"/>
  <c r="N18" i="2"/>
  <c r="B13" i="2"/>
  <c r="M18" i="13"/>
  <c r="B18" i="12"/>
  <c r="C18" i="12"/>
  <c r="M13" i="12"/>
  <c r="B13" i="12"/>
  <c r="B13" i="6"/>
  <c r="B13" i="11"/>
  <c r="N18" i="10"/>
  <c r="M13" i="10"/>
  <c r="C13" i="10"/>
  <c r="B18" i="5"/>
  <c r="C13" i="3"/>
  <c r="N13" i="7"/>
  <c r="C13" i="2"/>
</calcChain>
</file>

<file path=xl/sharedStrings.xml><?xml version="1.0" encoding="utf-8"?>
<sst xmlns="http://schemas.openxmlformats.org/spreadsheetml/2006/main" count="348" uniqueCount="29">
  <si>
    <t>ftap_1_wu_0</t>
  </si>
  <si>
    <t>ftap_0.8_wu_0</t>
  </si>
  <si>
    <t>ftap_0.6_wu_0</t>
  </si>
  <si>
    <t>ftap_0.4_wu_0</t>
  </si>
  <si>
    <t>ftap_0.2_wu_0</t>
  </si>
  <si>
    <t>ftap_0_wu_0</t>
  </si>
  <si>
    <t>tap</t>
  </si>
  <si>
    <t>tok</t>
  </si>
  <si>
    <t>both</t>
  </si>
  <si>
    <t>tap_corr</t>
  </si>
  <si>
    <t>tok_corr</t>
  </si>
  <si>
    <t>traces</t>
  </si>
  <si>
    <t>tap_wrong</t>
  </si>
  <si>
    <t>tok_wrong</t>
  </si>
  <si>
    <t>Precision tap</t>
  </si>
  <si>
    <t>Recall tap</t>
  </si>
  <si>
    <t>F1 score tap</t>
  </si>
  <si>
    <t>Precision tok</t>
  </si>
  <si>
    <t>Recall tok</t>
  </si>
  <si>
    <t>F1 score tok</t>
  </si>
  <si>
    <t>LED tap</t>
  </si>
  <si>
    <t>LED tok</t>
  </si>
  <si>
    <t>ftap_2_wu_0</t>
  </si>
  <si>
    <t>ftap_-1_wu_0</t>
  </si>
  <si>
    <t>ftap_0.9_wu_0</t>
  </si>
  <si>
    <t>ftap_0.7_wu_0</t>
  </si>
  <si>
    <t>ftap_0.5_wu_0</t>
  </si>
  <si>
    <t>ftap_0.3_wu_0</t>
  </si>
  <si>
    <t>ftap_0.1_wu_0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</si>
</sst>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6E9A-7A8B-460F-A3CE-F581673C4260}">
  <dimension ref="A1:N19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13482</v>
      </c>
      <c r="C2">
        <v>13480</v>
      </c>
      <c r="D2">
        <v>13480</v>
      </c>
      <c r="E2">
        <v>13480</v>
      </c>
      <c r="F2">
        <v>13480</v>
      </c>
      <c r="G2">
        <v>13480</v>
      </c>
      <c r="H2">
        <v>13480</v>
      </c>
      <c r="I2">
        <v>13480</v>
      </c>
      <c r="J2">
        <v>13480</v>
      </c>
      <c r="K2">
        <v>13478</v>
      </c>
      <c r="L2">
        <v>13477</v>
      </c>
      <c r="M2">
        <v>13477</v>
      </c>
      <c r="N2">
        <v>13476</v>
      </c>
    </row>
    <row r="3" spans="1:14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 t="s">
        <v>8</v>
      </c>
      <c r="B4">
        <v>8262</v>
      </c>
      <c r="C4">
        <v>8264</v>
      </c>
      <c r="D4">
        <v>8264</v>
      </c>
      <c r="E4">
        <v>8264</v>
      </c>
      <c r="F4">
        <v>8264</v>
      </c>
      <c r="G4">
        <v>8264</v>
      </c>
      <c r="H4">
        <v>8264</v>
      </c>
      <c r="I4">
        <v>8264</v>
      </c>
      <c r="J4">
        <v>8264</v>
      </c>
      <c r="K4">
        <v>8266</v>
      </c>
      <c r="L4">
        <v>8267</v>
      </c>
      <c r="M4">
        <v>8267</v>
      </c>
      <c r="N4">
        <v>8268</v>
      </c>
    </row>
    <row r="5" spans="1:14" x14ac:dyDescent="0.25">
      <c r="A5" s="1" t="s">
        <v>9</v>
      </c>
      <c r="B5">
        <v>15867</v>
      </c>
      <c r="C5">
        <v>15867</v>
      </c>
      <c r="D5">
        <v>15867</v>
      </c>
      <c r="E5">
        <v>15867</v>
      </c>
      <c r="F5">
        <v>15867</v>
      </c>
      <c r="G5">
        <v>15867</v>
      </c>
      <c r="H5">
        <v>15867</v>
      </c>
      <c r="I5">
        <v>15867</v>
      </c>
      <c r="J5">
        <v>15867</v>
      </c>
      <c r="K5">
        <v>15867</v>
      </c>
      <c r="L5">
        <v>15867</v>
      </c>
      <c r="M5">
        <v>15867</v>
      </c>
      <c r="N5">
        <v>15867</v>
      </c>
    </row>
    <row r="6" spans="1:14" x14ac:dyDescent="0.25">
      <c r="A6" s="1" t="s">
        <v>10</v>
      </c>
      <c r="B6">
        <v>6833</v>
      </c>
      <c r="C6">
        <v>6834</v>
      </c>
      <c r="D6">
        <v>6834</v>
      </c>
      <c r="E6">
        <v>6834</v>
      </c>
      <c r="F6">
        <v>6834</v>
      </c>
      <c r="G6">
        <v>6834</v>
      </c>
      <c r="H6">
        <v>6834</v>
      </c>
      <c r="I6">
        <v>6834</v>
      </c>
      <c r="J6">
        <v>6834</v>
      </c>
      <c r="K6">
        <v>6834</v>
      </c>
      <c r="L6">
        <v>6834</v>
      </c>
      <c r="M6">
        <v>6834</v>
      </c>
      <c r="N6">
        <v>6835</v>
      </c>
    </row>
    <row r="7" spans="1:14" x14ac:dyDescent="0.25">
      <c r="A7" s="1" t="s">
        <v>11</v>
      </c>
      <c r="B7">
        <v>21744</v>
      </c>
      <c r="C7">
        <v>21744</v>
      </c>
      <c r="D7">
        <v>21744</v>
      </c>
      <c r="E7">
        <v>21744</v>
      </c>
      <c r="F7">
        <v>21744</v>
      </c>
      <c r="G7">
        <v>21744</v>
      </c>
      <c r="H7">
        <v>21744</v>
      </c>
      <c r="I7">
        <v>21744</v>
      </c>
      <c r="J7">
        <v>21744</v>
      </c>
      <c r="K7">
        <v>21744</v>
      </c>
      <c r="L7">
        <v>21744</v>
      </c>
      <c r="M7">
        <v>21744</v>
      </c>
      <c r="N7">
        <v>21744</v>
      </c>
    </row>
    <row r="8" spans="1:14" x14ac:dyDescent="0.25">
      <c r="A8" s="1" t="s">
        <v>12</v>
      </c>
      <c r="B8">
        <v>5877</v>
      </c>
      <c r="C8">
        <v>5877</v>
      </c>
      <c r="D8">
        <v>5877</v>
      </c>
      <c r="E8">
        <v>5877</v>
      </c>
      <c r="F8">
        <v>5877</v>
      </c>
      <c r="G8">
        <v>5877</v>
      </c>
      <c r="H8">
        <v>5877</v>
      </c>
      <c r="I8">
        <v>5877</v>
      </c>
      <c r="J8">
        <v>5877</v>
      </c>
      <c r="K8">
        <v>5877</v>
      </c>
      <c r="L8">
        <v>5877</v>
      </c>
      <c r="M8">
        <v>5877</v>
      </c>
      <c r="N8">
        <v>5877</v>
      </c>
    </row>
    <row r="9" spans="1:14" x14ac:dyDescent="0.25">
      <c r="A9" s="1" t="s">
        <v>13</v>
      </c>
      <c r="B9">
        <v>1429</v>
      </c>
      <c r="C9">
        <v>1430</v>
      </c>
      <c r="D9">
        <v>1430</v>
      </c>
      <c r="E9">
        <v>1430</v>
      </c>
      <c r="F9">
        <v>1430</v>
      </c>
      <c r="G9">
        <v>1430</v>
      </c>
      <c r="H9">
        <v>1430</v>
      </c>
      <c r="I9">
        <v>1430</v>
      </c>
      <c r="J9">
        <v>1430</v>
      </c>
      <c r="K9">
        <v>1432</v>
      </c>
      <c r="L9">
        <v>1433</v>
      </c>
      <c r="M9">
        <v>1433</v>
      </c>
      <c r="N9">
        <v>1433</v>
      </c>
    </row>
    <row r="11" spans="1:14" x14ac:dyDescent="0.25">
      <c r="A11" s="2" t="s">
        <v>14</v>
      </c>
      <c r="B11" s="2">
        <f t="shared" ref="B11:C11" si="0">B5/(B5+B8)</f>
        <v>0.72971854304635764</v>
      </c>
      <c r="C11" s="2">
        <f t="shared" si="0"/>
        <v>0.72971854304635764</v>
      </c>
      <c r="D11" s="2">
        <f t="shared" ref="D11:L11" si="1">D5/(D5+D8)</f>
        <v>0.72971854304635764</v>
      </c>
      <c r="E11" s="2">
        <f t="shared" si="1"/>
        <v>0.72971854304635764</v>
      </c>
      <c r="F11" s="2">
        <f t="shared" si="1"/>
        <v>0.72971854304635764</v>
      </c>
      <c r="G11" s="2">
        <f t="shared" si="1"/>
        <v>0.72971854304635764</v>
      </c>
      <c r="H11" s="2">
        <f t="shared" si="1"/>
        <v>0.72971854304635764</v>
      </c>
      <c r="I11" s="2">
        <f t="shared" si="1"/>
        <v>0.72971854304635764</v>
      </c>
      <c r="J11" s="2">
        <f t="shared" si="1"/>
        <v>0.72971854304635764</v>
      </c>
      <c r="K11" s="2">
        <f t="shared" si="1"/>
        <v>0.72971854304635764</v>
      </c>
      <c r="L11" s="2">
        <f t="shared" si="1"/>
        <v>0.72971854304635764</v>
      </c>
      <c r="M11" s="2">
        <f t="shared" ref="M11:N11" si="2">M5/(M5+M8)</f>
        <v>0.72971854304635764</v>
      </c>
      <c r="N11" s="2">
        <f t="shared" si="2"/>
        <v>0.72971854304635764</v>
      </c>
    </row>
    <row r="12" spans="1:14" x14ac:dyDescent="0.25">
      <c r="A12" s="2" t="s">
        <v>15</v>
      </c>
      <c r="B12" s="2">
        <f t="shared" ref="B12:C12" si="3">B5/B7</f>
        <v>0.72971854304635764</v>
      </c>
      <c r="C12" s="2">
        <f t="shared" si="3"/>
        <v>0.72971854304635764</v>
      </c>
      <c r="D12" s="2">
        <f t="shared" ref="D12:L12" si="4">D5/D7</f>
        <v>0.72971854304635764</v>
      </c>
      <c r="E12" s="2">
        <f t="shared" si="4"/>
        <v>0.72971854304635764</v>
      </c>
      <c r="F12" s="2">
        <f t="shared" si="4"/>
        <v>0.72971854304635764</v>
      </c>
      <c r="G12" s="2">
        <f t="shared" si="4"/>
        <v>0.72971854304635764</v>
      </c>
      <c r="H12" s="2">
        <f t="shared" si="4"/>
        <v>0.72971854304635764</v>
      </c>
      <c r="I12" s="2">
        <f t="shared" si="4"/>
        <v>0.72971854304635764</v>
      </c>
      <c r="J12" s="2">
        <f t="shared" si="4"/>
        <v>0.72971854304635764</v>
      </c>
      <c r="K12" s="2">
        <f t="shared" si="4"/>
        <v>0.72971854304635764</v>
      </c>
      <c r="L12" s="2">
        <f t="shared" si="4"/>
        <v>0.72971854304635764</v>
      </c>
      <c r="M12" s="2">
        <f t="shared" ref="M12:N12" si="5">M5/M7</f>
        <v>0.72971854304635764</v>
      </c>
      <c r="N12" s="2">
        <f t="shared" si="5"/>
        <v>0.72971854304635764</v>
      </c>
    </row>
    <row r="13" spans="1:14" x14ac:dyDescent="0.25">
      <c r="A13" s="2" t="s">
        <v>16</v>
      </c>
      <c r="B13" s="2">
        <f t="shared" ref="B13:C13" si="6">2*B11*B12/(B11+B12)</f>
        <v>0.72971854304635764</v>
      </c>
      <c r="C13" s="2">
        <f t="shared" si="6"/>
        <v>0.72971854304635764</v>
      </c>
      <c r="D13" s="2">
        <f t="shared" ref="D13:L13" si="7">2*D11*D12/(D11+D12)</f>
        <v>0.72971854304635764</v>
      </c>
      <c r="E13" s="2">
        <f t="shared" si="7"/>
        <v>0.72971854304635764</v>
      </c>
      <c r="F13" s="2">
        <f t="shared" si="7"/>
        <v>0.72971854304635764</v>
      </c>
      <c r="G13" s="2">
        <f t="shared" si="7"/>
        <v>0.72971854304635764</v>
      </c>
      <c r="H13" s="2">
        <f t="shared" si="7"/>
        <v>0.72971854304635764</v>
      </c>
      <c r="I13" s="2">
        <f t="shared" si="7"/>
        <v>0.72971854304635764</v>
      </c>
      <c r="J13" s="2">
        <f t="shared" si="7"/>
        <v>0.72971854304635764</v>
      </c>
      <c r="K13" s="2">
        <f t="shared" si="7"/>
        <v>0.72971854304635764</v>
      </c>
      <c r="L13" s="2">
        <f t="shared" si="7"/>
        <v>0.72971854304635764</v>
      </c>
      <c r="M13" s="2">
        <f t="shared" ref="M13" si="8">2*M11*M12/(M11+M12)</f>
        <v>0.72971854304635764</v>
      </c>
      <c r="N13" s="2">
        <f t="shared" ref="N13" si="9">2*N11*N12/(N11+N12)</f>
        <v>0.72971854304635764</v>
      </c>
    </row>
    <row r="14" spans="1:14" s="3" customFormat="1" x14ac:dyDescent="0.25">
      <c r="A14" s="3" t="s">
        <v>20</v>
      </c>
      <c r="B14" s="3">
        <f>B7-B5+B8</f>
        <v>11754</v>
      </c>
      <c r="C14" s="3">
        <f t="shared" ref="C14:L14" si="10">C7-C5+C8</f>
        <v>11754</v>
      </c>
      <c r="D14" s="3">
        <f t="shared" si="10"/>
        <v>11754</v>
      </c>
      <c r="E14" s="3">
        <f t="shared" si="10"/>
        <v>11754</v>
      </c>
      <c r="F14" s="3">
        <f t="shared" si="10"/>
        <v>11754</v>
      </c>
      <c r="G14" s="3">
        <f t="shared" si="10"/>
        <v>11754</v>
      </c>
      <c r="H14" s="3">
        <f t="shared" si="10"/>
        <v>11754</v>
      </c>
      <c r="I14" s="3">
        <f t="shared" si="10"/>
        <v>11754</v>
      </c>
      <c r="J14" s="3">
        <f t="shared" si="10"/>
        <v>11754</v>
      </c>
      <c r="K14" s="3">
        <f t="shared" si="10"/>
        <v>11754</v>
      </c>
      <c r="L14" s="3">
        <f t="shared" si="10"/>
        <v>11754</v>
      </c>
      <c r="M14" s="3">
        <f t="shared" ref="M14:N14" si="11">M7-M5+M8</f>
        <v>11754</v>
      </c>
      <c r="N14" s="3">
        <f t="shared" si="11"/>
        <v>11754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17</v>
      </c>
      <c r="B16" s="2">
        <f t="shared" ref="B16:C16" si="12">B6/(B6+B9)</f>
        <v>0.82703945775841203</v>
      </c>
      <c r="C16" s="2">
        <f t="shared" si="12"/>
        <v>0.82696030977734758</v>
      </c>
      <c r="D16" s="2">
        <f t="shared" ref="D16:L16" si="13">D6/(D6+D9)</f>
        <v>0.82696030977734758</v>
      </c>
      <c r="E16" s="2">
        <f t="shared" si="13"/>
        <v>0.82696030977734758</v>
      </c>
      <c r="F16" s="2">
        <f t="shared" si="13"/>
        <v>0.82696030977734758</v>
      </c>
      <c r="G16" s="2">
        <f t="shared" si="13"/>
        <v>0.82696030977734758</v>
      </c>
      <c r="H16" s="2">
        <f t="shared" si="13"/>
        <v>0.82696030977734758</v>
      </c>
      <c r="I16" s="2">
        <f t="shared" si="13"/>
        <v>0.82696030977734758</v>
      </c>
      <c r="J16" s="2">
        <f t="shared" si="13"/>
        <v>0.82696030977734758</v>
      </c>
      <c r="K16" s="2">
        <f t="shared" si="13"/>
        <v>0.82676022259859661</v>
      </c>
      <c r="L16" s="2">
        <f t="shared" si="13"/>
        <v>0.82666021531389866</v>
      </c>
      <c r="M16" s="2">
        <f t="shared" ref="M16:N16" si="14">M6/(M6+M9)</f>
        <v>0.82666021531389866</v>
      </c>
      <c r="N16" s="2">
        <f t="shared" si="14"/>
        <v>0.82668118045476535</v>
      </c>
    </row>
    <row r="17" spans="1:14" x14ac:dyDescent="0.25">
      <c r="A17" s="2" t="s">
        <v>18</v>
      </c>
      <c r="B17" s="2">
        <f t="shared" ref="B17:C17" si="15">B6/B7</f>
        <v>0.31424760853568801</v>
      </c>
      <c r="C17" s="2">
        <f t="shared" si="15"/>
        <v>0.31429359823399561</v>
      </c>
      <c r="D17" s="2">
        <f t="shared" ref="D17:L17" si="16">D6/D7</f>
        <v>0.31429359823399561</v>
      </c>
      <c r="E17" s="2">
        <f t="shared" si="16"/>
        <v>0.31429359823399561</v>
      </c>
      <c r="F17" s="2">
        <f t="shared" si="16"/>
        <v>0.31429359823399561</v>
      </c>
      <c r="G17" s="2">
        <f t="shared" si="16"/>
        <v>0.31429359823399561</v>
      </c>
      <c r="H17" s="2">
        <f t="shared" si="16"/>
        <v>0.31429359823399561</v>
      </c>
      <c r="I17" s="2">
        <f t="shared" si="16"/>
        <v>0.31429359823399561</v>
      </c>
      <c r="J17" s="2">
        <f t="shared" si="16"/>
        <v>0.31429359823399561</v>
      </c>
      <c r="K17" s="2">
        <f t="shared" si="16"/>
        <v>0.31429359823399561</v>
      </c>
      <c r="L17" s="2">
        <f t="shared" si="16"/>
        <v>0.31429359823399561</v>
      </c>
      <c r="M17" s="2">
        <f t="shared" ref="M17:N17" si="17">M6/M7</f>
        <v>0.31429359823399561</v>
      </c>
      <c r="N17" s="2">
        <f t="shared" si="17"/>
        <v>0.31433958793230315</v>
      </c>
    </row>
    <row r="18" spans="1:14" x14ac:dyDescent="0.25">
      <c r="A18" s="2" t="s">
        <v>19</v>
      </c>
      <c r="B18" s="2">
        <f t="shared" ref="B18:C18" si="18">2*B16*B17/(B16+B17)</f>
        <v>0.45544224488435642</v>
      </c>
      <c r="C18" s="2">
        <f t="shared" si="18"/>
        <v>0.45547853905625163</v>
      </c>
      <c r="D18" s="2">
        <f t="shared" ref="D18:L18" si="19">2*D16*D17/(D16+D17)</f>
        <v>0.45547853905625163</v>
      </c>
      <c r="E18" s="2">
        <f t="shared" si="19"/>
        <v>0.45547853905625163</v>
      </c>
      <c r="F18" s="2">
        <f t="shared" si="19"/>
        <v>0.45547853905625163</v>
      </c>
      <c r="G18" s="2">
        <f t="shared" si="19"/>
        <v>0.45547853905625163</v>
      </c>
      <c r="H18" s="2">
        <f t="shared" si="19"/>
        <v>0.45547853905625163</v>
      </c>
      <c r="I18" s="2">
        <f t="shared" si="19"/>
        <v>0.45547853905625163</v>
      </c>
      <c r="J18" s="2">
        <f t="shared" si="19"/>
        <v>0.45547853905625163</v>
      </c>
      <c r="K18" s="2">
        <f t="shared" si="19"/>
        <v>0.45544818393868713</v>
      </c>
      <c r="L18" s="2">
        <f t="shared" si="19"/>
        <v>0.45543300789710439</v>
      </c>
      <c r="M18" s="2">
        <f t="shared" ref="M18" si="20">2*M16*M17/(M16+M17)</f>
        <v>0.45543300789710439</v>
      </c>
      <c r="N18" s="2">
        <f t="shared" ref="N18" si="21">2*N16*N17/(N16+N17)</f>
        <v>0.45548447287751564</v>
      </c>
    </row>
    <row r="19" spans="1:14" x14ac:dyDescent="0.25">
      <c r="A19" s="2" t="s">
        <v>21</v>
      </c>
      <c r="B19" s="3">
        <f>B7-B6+B9</f>
        <v>16340</v>
      </c>
      <c r="C19" s="3">
        <f t="shared" ref="C19:L19" si="22">C7-C6+C9</f>
        <v>16340</v>
      </c>
      <c r="D19" s="3">
        <f t="shared" si="22"/>
        <v>16340</v>
      </c>
      <c r="E19" s="3">
        <f t="shared" si="22"/>
        <v>16340</v>
      </c>
      <c r="F19" s="3">
        <f t="shared" si="22"/>
        <v>16340</v>
      </c>
      <c r="G19" s="3">
        <f t="shared" si="22"/>
        <v>16340</v>
      </c>
      <c r="H19" s="3">
        <f t="shared" si="22"/>
        <v>16340</v>
      </c>
      <c r="I19" s="3">
        <f t="shared" si="22"/>
        <v>16340</v>
      </c>
      <c r="J19" s="3">
        <f t="shared" si="22"/>
        <v>16340</v>
      </c>
      <c r="K19" s="3">
        <f t="shared" si="22"/>
        <v>16342</v>
      </c>
      <c r="L19" s="3">
        <f t="shared" si="22"/>
        <v>16343</v>
      </c>
      <c r="M19" s="3">
        <f t="shared" ref="M19:N19" si="23">M7-M6+M9</f>
        <v>16343</v>
      </c>
      <c r="N19" s="3">
        <f t="shared" si="23"/>
        <v>16342</v>
      </c>
    </row>
  </sheetData>
  <conditionalFormatting sqref="A19">
    <cfRule type="top10" dxfId="47" priority="1" bottom="1" rank="1"/>
    <cfRule type="top10" dxfId="46" priority="2" rank="1"/>
  </conditionalFormatting>
  <conditionalFormatting sqref="A18:N18">
    <cfRule type="top10" dxfId="45" priority="29" bottom="1" rank="1"/>
    <cfRule type="top10" dxfId="44" priority="30" rank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C33E-E9D1-449B-8073-0A87AEF5924F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668</v>
      </c>
      <c r="C2">
        <v>118</v>
      </c>
      <c r="D2">
        <v>30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1</v>
      </c>
      <c r="D3">
        <v>4</v>
      </c>
      <c r="E3">
        <v>76</v>
      </c>
      <c r="F3">
        <v>185</v>
      </c>
      <c r="G3">
        <v>320</v>
      </c>
      <c r="H3">
        <v>441</v>
      </c>
      <c r="I3">
        <v>568</v>
      </c>
      <c r="J3">
        <v>719</v>
      </c>
      <c r="K3">
        <v>883</v>
      </c>
      <c r="L3">
        <v>1082</v>
      </c>
      <c r="M3">
        <v>1246</v>
      </c>
      <c r="N3">
        <v>4160</v>
      </c>
    </row>
    <row r="4" spans="1:14" x14ac:dyDescent="0.25">
      <c r="A4" s="1" t="s">
        <v>8</v>
      </c>
      <c r="B4">
        <v>332</v>
      </c>
      <c r="C4">
        <v>882</v>
      </c>
      <c r="D4">
        <v>970</v>
      </c>
      <c r="E4">
        <v>998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263</v>
      </c>
      <c r="C5">
        <v>263</v>
      </c>
      <c r="D5">
        <v>263</v>
      </c>
      <c r="E5">
        <v>263</v>
      </c>
      <c r="F5">
        <v>263</v>
      </c>
      <c r="G5">
        <v>263</v>
      </c>
      <c r="H5">
        <v>263</v>
      </c>
      <c r="I5">
        <v>263</v>
      </c>
      <c r="J5">
        <v>263</v>
      </c>
      <c r="K5">
        <v>263</v>
      </c>
      <c r="L5">
        <v>263</v>
      </c>
      <c r="M5">
        <v>263</v>
      </c>
      <c r="N5">
        <v>263</v>
      </c>
    </row>
    <row r="6" spans="1:14" x14ac:dyDescent="0.25">
      <c r="A6" s="1" t="s">
        <v>10</v>
      </c>
      <c r="B6">
        <v>81</v>
      </c>
      <c r="C6">
        <v>221</v>
      </c>
      <c r="D6">
        <v>257</v>
      </c>
      <c r="E6">
        <v>279</v>
      </c>
      <c r="F6">
        <v>302</v>
      </c>
      <c r="G6">
        <v>336</v>
      </c>
      <c r="H6">
        <v>361</v>
      </c>
      <c r="I6">
        <v>386</v>
      </c>
      <c r="J6">
        <v>416</v>
      </c>
      <c r="K6">
        <v>464</v>
      </c>
      <c r="L6">
        <v>506</v>
      </c>
      <c r="M6">
        <v>550</v>
      </c>
      <c r="N6">
        <v>989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737</v>
      </c>
      <c r="C8">
        <v>737</v>
      </c>
      <c r="D8">
        <v>737</v>
      </c>
      <c r="E8">
        <v>737</v>
      </c>
      <c r="F8">
        <v>737</v>
      </c>
      <c r="G8">
        <v>737</v>
      </c>
      <c r="H8">
        <v>737</v>
      </c>
      <c r="I8">
        <v>737</v>
      </c>
      <c r="J8">
        <v>737</v>
      </c>
      <c r="K8">
        <v>737</v>
      </c>
      <c r="L8">
        <v>737</v>
      </c>
      <c r="M8">
        <v>737</v>
      </c>
      <c r="N8">
        <v>737</v>
      </c>
    </row>
    <row r="9" spans="1:14" x14ac:dyDescent="0.25">
      <c r="A9" s="1" t="s">
        <v>13</v>
      </c>
      <c r="B9">
        <v>252</v>
      </c>
      <c r="C9">
        <v>662</v>
      </c>
      <c r="D9">
        <v>717</v>
      </c>
      <c r="E9">
        <v>795</v>
      </c>
      <c r="F9">
        <v>883</v>
      </c>
      <c r="G9">
        <v>984</v>
      </c>
      <c r="H9">
        <v>1080</v>
      </c>
      <c r="I9">
        <v>1182</v>
      </c>
      <c r="J9">
        <v>1303</v>
      </c>
      <c r="K9">
        <v>1419</v>
      </c>
      <c r="L9">
        <v>1576</v>
      </c>
      <c r="M9">
        <v>1696</v>
      </c>
      <c r="N9">
        <v>4171</v>
      </c>
    </row>
    <row r="11" spans="1:14" x14ac:dyDescent="0.25">
      <c r="A11" s="2" t="s">
        <v>14</v>
      </c>
      <c r="B11" s="2">
        <f>B5/(B5+B8)</f>
        <v>0.26300000000000001</v>
      </c>
      <c r="C11" s="2">
        <f t="shared" ref="C11:N11" si="0">C5/(C5+C8)</f>
        <v>0.26300000000000001</v>
      </c>
      <c r="D11" s="2">
        <f t="shared" ref="D11:L11" si="1">D5/(D5+D8)</f>
        <v>0.26300000000000001</v>
      </c>
      <c r="E11" s="2">
        <f t="shared" si="1"/>
        <v>0.26300000000000001</v>
      </c>
      <c r="F11" s="2">
        <f t="shared" si="1"/>
        <v>0.26300000000000001</v>
      </c>
      <c r="G11" s="2">
        <f t="shared" si="1"/>
        <v>0.26300000000000001</v>
      </c>
      <c r="H11" s="2">
        <f t="shared" si="1"/>
        <v>0.26300000000000001</v>
      </c>
      <c r="I11" s="2">
        <f t="shared" si="1"/>
        <v>0.26300000000000001</v>
      </c>
      <c r="J11" s="2">
        <f t="shared" si="1"/>
        <v>0.26300000000000001</v>
      </c>
      <c r="K11" s="2">
        <f t="shared" si="1"/>
        <v>0.26300000000000001</v>
      </c>
      <c r="L11" s="2">
        <f t="shared" si="1"/>
        <v>0.26300000000000001</v>
      </c>
      <c r="M11" s="2">
        <f t="shared" si="0"/>
        <v>0.26300000000000001</v>
      </c>
      <c r="N11" s="2">
        <f t="shared" si="0"/>
        <v>0.26300000000000001</v>
      </c>
    </row>
    <row r="12" spans="1:14" x14ac:dyDescent="0.25">
      <c r="A12" s="2" t="s">
        <v>15</v>
      </c>
      <c r="B12" s="2">
        <f>B5/B7</f>
        <v>0.26565656565656565</v>
      </c>
      <c r="C12" s="2">
        <f t="shared" ref="C12:N12" si="2">C5/C7</f>
        <v>0.26565656565656565</v>
      </c>
      <c r="D12" s="2">
        <f t="shared" ref="D12:L12" si="3">D5/D7</f>
        <v>0.26565656565656565</v>
      </c>
      <c r="E12" s="2">
        <f t="shared" si="3"/>
        <v>0.26565656565656565</v>
      </c>
      <c r="F12" s="2">
        <f t="shared" si="3"/>
        <v>0.26565656565656565</v>
      </c>
      <c r="G12" s="2">
        <f t="shared" si="3"/>
        <v>0.26565656565656565</v>
      </c>
      <c r="H12" s="2">
        <f t="shared" si="3"/>
        <v>0.26565656565656565</v>
      </c>
      <c r="I12" s="2">
        <f t="shared" si="3"/>
        <v>0.26565656565656565</v>
      </c>
      <c r="J12" s="2">
        <f t="shared" si="3"/>
        <v>0.26565656565656565</v>
      </c>
      <c r="K12" s="2">
        <f t="shared" si="3"/>
        <v>0.26565656565656565</v>
      </c>
      <c r="L12" s="2">
        <f t="shared" si="3"/>
        <v>0.26565656565656565</v>
      </c>
      <c r="M12" s="2">
        <f t="shared" si="2"/>
        <v>0.26565656565656565</v>
      </c>
      <c r="N12" s="2">
        <f t="shared" si="2"/>
        <v>0.26565656565656565</v>
      </c>
    </row>
    <row r="13" spans="1:14" x14ac:dyDescent="0.25">
      <c r="A13" s="2" t="s">
        <v>16</v>
      </c>
      <c r="B13" s="2">
        <f>2*B11*B12/(B11+B12)</f>
        <v>0.26432160804020105</v>
      </c>
      <c r="C13" s="2">
        <f t="shared" ref="C13:N13" si="4">2*C11*C12/(C11+C12)</f>
        <v>0.26432160804020105</v>
      </c>
      <c r="D13" s="2">
        <f t="shared" ref="D13:L13" si="5">2*D11*D12/(D11+D12)</f>
        <v>0.26432160804020105</v>
      </c>
      <c r="E13" s="2">
        <f t="shared" si="5"/>
        <v>0.26432160804020105</v>
      </c>
      <c r="F13" s="2">
        <f t="shared" si="5"/>
        <v>0.26432160804020105</v>
      </c>
      <c r="G13" s="2">
        <f t="shared" si="5"/>
        <v>0.26432160804020105</v>
      </c>
      <c r="H13" s="2">
        <f t="shared" si="5"/>
        <v>0.26432160804020105</v>
      </c>
      <c r="I13" s="2">
        <f t="shared" si="5"/>
        <v>0.26432160804020105</v>
      </c>
      <c r="J13" s="2">
        <f t="shared" si="5"/>
        <v>0.26432160804020105</v>
      </c>
      <c r="K13" s="2">
        <f t="shared" si="5"/>
        <v>0.26432160804020105</v>
      </c>
      <c r="L13" s="2">
        <f t="shared" si="5"/>
        <v>0.26432160804020105</v>
      </c>
      <c r="M13" s="2">
        <f t="shared" si="4"/>
        <v>0.26432160804020105</v>
      </c>
      <c r="N13" s="2">
        <f t="shared" si="4"/>
        <v>0.26432160804020105</v>
      </c>
    </row>
    <row r="14" spans="1:14" s="3" customFormat="1" x14ac:dyDescent="0.25">
      <c r="A14" s="3" t="s">
        <v>20</v>
      </c>
      <c r="B14" s="3">
        <f>B7-B5+B8</f>
        <v>1464</v>
      </c>
      <c r="C14" s="3">
        <f t="shared" ref="C14:N14" si="6">C7-C5+C8</f>
        <v>1464</v>
      </c>
      <c r="D14" s="3">
        <f t="shared" ref="D14:L14" si="7">D7-D5+D8</f>
        <v>1464</v>
      </c>
      <c r="E14" s="3">
        <f t="shared" si="7"/>
        <v>1464</v>
      </c>
      <c r="F14" s="3">
        <f t="shared" si="7"/>
        <v>1464</v>
      </c>
      <c r="G14" s="3">
        <f t="shared" si="7"/>
        <v>1464</v>
      </c>
      <c r="H14" s="3">
        <f t="shared" si="7"/>
        <v>1464</v>
      </c>
      <c r="I14" s="3">
        <f t="shared" si="7"/>
        <v>1464</v>
      </c>
      <c r="J14" s="3">
        <f t="shared" si="7"/>
        <v>1464</v>
      </c>
      <c r="K14" s="3">
        <f t="shared" si="7"/>
        <v>1464</v>
      </c>
      <c r="L14" s="3">
        <f t="shared" si="7"/>
        <v>1464</v>
      </c>
      <c r="M14" s="3">
        <f t="shared" si="6"/>
        <v>1464</v>
      </c>
      <c r="N14" s="3">
        <f t="shared" si="6"/>
        <v>1464</v>
      </c>
    </row>
    <row r="15" spans="1:14" s="3" customFormat="1" x14ac:dyDescent="0.25"/>
    <row r="16" spans="1:14" x14ac:dyDescent="0.25">
      <c r="A16" s="2" t="s">
        <v>17</v>
      </c>
      <c r="B16" s="2">
        <f>B6/(B6+B9)</f>
        <v>0.24324324324324326</v>
      </c>
      <c r="C16" s="2">
        <f t="shared" ref="C16:N16" si="8">C6/(C6+C9)</f>
        <v>0.25028312570781425</v>
      </c>
      <c r="D16" s="2">
        <f t="shared" ref="D16:L16" si="9">D6/(D6+D9)</f>
        <v>0.26386036960985626</v>
      </c>
      <c r="E16" s="2">
        <f t="shared" si="9"/>
        <v>0.25977653631284914</v>
      </c>
      <c r="F16" s="2">
        <f t="shared" si="9"/>
        <v>0.25485232067510549</v>
      </c>
      <c r="G16" s="2">
        <f t="shared" si="9"/>
        <v>0.25454545454545452</v>
      </c>
      <c r="H16" s="2">
        <f t="shared" si="9"/>
        <v>0.2505204718945177</v>
      </c>
      <c r="I16" s="2">
        <f t="shared" si="9"/>
        <v>0.24617346938775511</v>
      </c>
      <c r="J16" s="2">
        <f t="shared" si="9"/>
        <v>0.24200116346713205</v>
      </c>
      <c r="K16" s="2">
        <f t="shared" si="9"/>
        <v>0.24641529474243229</v>
      </c>
      <c r="L16" s="2">
        <f t="shared" si="9"/>
        <v>0.24303554274735831</v>
      </c>
      <c r="M16" s="2">
        <f t="shared" si="8"/>
        <v>0.24487978628673196</v>
      </c>
      <c r="N16" s="2">
        <f t="shared" si="8"/>
        <v>0.19166666666666668</v>
      </c>
    </row>
    <row r="17" spans="1:14" x14ac:dyDescent="0.25">
      <c r="A17" s="2" t="s">
        <v>18</v>
      </c>
      <c r="B17" s="2">
        <f>B6/B7</f>
        <v>8.1818181818181818E-2</v>
      </c>
      <c r="C17" s="2">
        <f t="shared" ref="C17:N17" si="10">C6/C7</f>
        <v>0.22323232323232323</v>
      </c>
      <c r="D17" s="2">
        <f t="shared" ref="D17:L17" si="11">D6/D7</f>
        <v>0.2595959595959596</v>
      </c>
      <c r="E17" s="2">
        <f t="shared" si="11"/>
        <v>0.2818181818181818</v>
      </c>
      <c r="F17" s="2">
        <f t="shared" si="11"/>
        <v>0.30505050505050507</v>
      </c>
      <c r="G17" s="2">
        <f t="shared" si="11"/>
        <v>0.33939393939393941</v>
      </c>
      <c r="H17" s="2">
        <f t="shared" si="11"/>
        <v>0.36464646464646466</v>
      </c>
      <c r="I17" s="2">
        <f t="shared" si="11"/>
        <v>0.38989898989898991</v>
      </c>
      <c r="J17" s="2">
        <f t="shared" si="11"/>
        <v>0.42020202020202019</v>
      </c>
      <c r="K17" s="2">
        <f t="shared" si="11"/>
        <v>0.46868686868686871</v>
      </c>
      <c r="L17" s="2">
        <f t="shared" si="11"/>
        <v>0.51111111111111107</v>
      </c>
      <c r="M17" s="2">
        <f t="shared" si="10"/>
        <v>0.55555555555555558</v>
      </c>
      <c r="N17" s="2">
        <f t="shared" si="10"/>
        <v>0.99898989898989898</v>
      </c>
    </row>
    <row r="18" spans="1:14" x14ac:dyDescent="0.25">
      <c r="A18" s="2" t="s">
        <v>19</v>
      </c>
      <c r="B18" s="2">
        <f>2*B16*B17/(B16+B17)</f>
        <v>0.12244897959183672</v>
      </c>
      <c r="C18" s="2">
        <f t="shared" ref="C18:N18" si="12">2*C16*C17/(C16+C17)</f>
        <v>0.23598505072076881</v>
      </c>
      <c r="D18" s="2">
        <f t="shared" ref="D18:L18" si="13">2*D16*D17/(D16+D17)</f>
        <v>0.26171079429735239</v>
      </c>
      <c r="E18" s="2">
        <f t="shared" si="13"/>
        <v>0.27034883720930231</v>
      </c>
      <c r="F18" s="2">
        <f t="shared" si="13"/>
        <v>0.2777011494252874</v>
      </c>
      <c r="G18" s="2">
        <f t="shared" si="13"/>
        <v>0.29090909090909089</v>
      </c>
      <c r="H18" s="2">
        <f t="shared" si="13"/>
        <v>0.29699712052653227</v>
      </c>
      <c r="I18" s="2">
        <f t="shared" si="13"/>
        <v>0.30179827990617669</v>
      </c>
      <c r="J18" s="2">
        <f t="shared" si="13"/>
        <v>0.30712440014765596</v>
      </c>
      <c r="K18" s="2">
        <f t="shared" si="13"/>
        <v>0.32300730943264877</v>
      </c>
      <c r="L18" s="2">
        <f t="shared" si="13"/>
        <v>0.32942708333333331</v>
      </c>
      <c r="M18" s="2">
        <f t="shared" si="12"/>
        <v>0.33992583436341156</v>
      </c>
      <c r="N18" s="2">
        <f t="shared" si="12"/>
        <v>0.32162601626016263</v>
      </c>
    </row>
    <row r="19" spans="1:14" x14ac:dyDescent="0.25">
      <c r="A19" s="2" t="s">
        <v>21</v>
      </c>
      <c r="B19" s="3">
        <f>B7-B6+B9</f>
        <v>1161</v>
      </c>
      <c r="C19" s="3">
        <f t="shared" ref="C19:N19" si="14">C7-C6+C9</f>
        <v>1431</v>
      </c>
      <c r="D19" s="3">
        <f t="shared" ref="D19:L19" si="15">D7-D6+D9</f>
        <v>1450</v>
      </c>
      <c r="E19" s="3">
        <f t="shared" si="15"/>
        <v>1506</v>
      </c>
      <c r="F19" s="3">
        <f t="shared" si="15"/>
        <v>1571</v>
      </c>
      <c r="G19" s="3">
        <f t="shared" si="15"/>
        <v>1638</v>
      </c>
      <c r="H19" s="3">
        <f t="shared" si="15"/>
        <v>1709</v>
      </c>
      <c r="I19" s="3">
        <f t="shared" si="15"/>
        <v>1786</v>
      </c>
      <c r="J19" s="3">
        <f t="shared" si="15"/>
        <v>1877</v>
      </c>
      <c r="K19" s="3">
        <f t="shared" si="15"/>
        <v>1945</v>
      </c>
      <c r="L19" s="3">
        <f t="shared" si="15"/>
        <v>2060</v>
      </c>
      <c r="M19" s="3">
        <f t="shared" si="14"/>
        <v>2136</v>
      </c>
      <c r="N19" s="3">
        <f t="shared" si="14"/>
        <v>4172</v>
      </c>
    </row>
  </sheetData>
  <conditionalFormatting sqref="A19">
    <cfRule type="top10" dxfId="11" priority="1" bottom="1" rank="1"/>
    <cfRule type="top10" dxfId="10" priority="2" rank="1"/>
  </conditionalFormatting>
  <conditionalFormatting sqref="A18:N18">
    <cfRule type="top10" dxfId="9" priority="23" bottom="1" rank="1"/>
    <cfRule type="top10" dxfId="8" priority="24" rank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3C73-1982-4F01-A059-44625FA0AF70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623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3</v>
      </c>
      <c r="D3">
        <v>61</v>
      </c>
      <c r="E3">
        <v>154</v>
      </c>
      <c r="F3">
        <v>275</v>
      </c>
      <c r="G3">
        <v>404</v>
      </c>
      <c r="H3">
        <v>545</v>
      </c>
      <c r="I3">
        <v>682</v>
      </c>
      <c r="J3">
        <v>838</v>
      </c>
      <c r="K3">
        <v>1005</v>
      </c>
      <c r="L3">
        <v>1181</v>
      </c>
      <c r="M3">
        <v>1393</v>
      </c>
      <c r="N3">
        <v>3753</v>
      </c>
    </row>
    <row r="4" spans="1:14" x14ac:dyDescent="0.25">
      <c r="A4" s="1" t="s">
        <v>8</v>
      </c>
      <c r="B4">
        <v>377</v>
      </c>
      <c r="C4">
        <v>968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366</v>
      </c>
      <c r="C5">
        <v>366</v>
      </c>
      <c r="D5">
        <v>366</v>
      </c>
      <c r="E5">
        <v>366</v>
      </c>
      <c r="F5">
        <v>366</v>
      </c>
      <c r="G5">
        <v>366</v>
      </c>
      <c r="H5">
        <v>366</v>
      </c>
      <c r="I5">
        <v>366</v>
      </c>
      <c r="J5">
        <v>366</v>
      </c>
      <c r="K5">
        <v>366</v>
      </c>
      <c r="L5">
        <v>366</v>
      </c>
      <c r="M5">
        <v>366</v>
      </c>
      <c r="N5">
        <v>366</v>
      </c>
    </row>
    <row r="6" spans="1:14" x14ac:dyDescent="0.25">
      <c r="A6" s="1" t="s">
        <v>10</v>
      </c>
      <c r="B6">
        <v>134</v>
      </c>
      <c r="C6">
        <v>354</v>
      </c>
      <c r="D6">
        <v>383</v>
      </c>
      <c r="E6">
        <v>410</v>
      </c>
      <c r="F6">
        <v>454</v>
      </c>
      <c r="G6">
        <v>497</v>
      </c>
      <c r="H6">
        <v>536</v>
      </c>
      <c r="I6">
        <v>580</v>
      </c>
      <c r="J6">
        <v>632</v>
      </c>
      <c r="K6">
        <v>680</v>
      </c>
      <c r="L6">
        <v>750</v>
      </c>
      <c r="M6">
        <v>810</v>
      </c>
      <c r="N6">
        <v>990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634</v>
      </c>
      <c r="C8">
        <v>634</v>
      </c>
      <c r="D8">
        <v>634</v>
      </c>
      <c r="E8">
        <v>634</v>
      </c>
      <c r="F8">
        <v>634</v>
      </c>
      <c r="G8">
        <v>634</v>
      </c>
      <c r="H8">
        <v>634</v>
      </c>
      <c r="I8">
        <v>634</v>
      </c>
      <c r="J8">
        <v>634</v>
      </c>
      <c r="K8">
        <v>634</v>
      </c>
      <c r="L8">
        <v>634</v>
      </c>
      <c r="M8">
        <v>634</v>
      </c>
      <c r="N8">
        <v>634</v>
      </c>
    </row>
    <row r="9" spans="1:14" x14ac:dyDescent="0.25">
      <c r="A9" s="1" t="s">
        <v>13</v>
      </c>
      <c r="B9">
        <v>244</v>
      </c>
      <c r="C9">
        <v>617</v>
      </c>
      <c r="D9">
        <v>678</v>
      </c>
      <c r="E9">
        <v>744</v>
      </c>
      <c r="F9">
        <v>821</v>
      </c>
      <c r="G9">
        <v>907</v>
      </c>
      <c r="H9">
        <v>1009</v>
      </c>
      <c r="I9">
        <v>1102</v>
      </c>
      <c r="J9">
        <v>1206</v>
      </c>
      <c r="K9">
        <v>1325</v>
      </c>
      <c r="L9">
        <v>1431</v>
      </c>
      <c r="M9">
        <v>1583</v>
      </c>
      <c r="N9">
        <v>3763</v>
      </c>
    </row>
    <row r="11" spans="1:14" x14ac:dyDescent="0.25">
      <c r="A11" s="2" t="s">
        <v>14</v>
      </c>
      <c r="B11" s="2">
        <f>B5/(B5+B8)</f>
        <v>0.36599999999999999</v>
      </c>
      <c r="C11" s="2">
        <f t="shared" ref="C11:N11" si="0">C5/(C5+C8)</f>
        <v>0.36599999999999999</v>
      </c>
      <c r="D11" s="2">
        <f t="shared" ref="D11:L11" si="1">D5/(D5+D8)</f>
        <v>0.36599999999999999</v>
      </c>
      <c r="E11" s="2">
        <f t="shared" si="1"/>
        <v>0.36599999999999999</v>
      </c>
      <c r="F11" s="2">
        <f t="shared" si="1"/>
        <v>0.36599999999999999</v>
      </c>
      <c r="G11" s="2">
        <f t="shared" si="1"/>
        <v>0.36599999999999999</v>
      </c>
      <c r="H11" s="2">
        <f t="shared" si="1"/>
        <v>0.36599999999999999</v>
      </c>
      <c r="I11" s="2">
        <f t="shared" si="1"/>
        <v>0.36599999999999999</v>
      </c>
      <c r="J11" s="2">
        <f t="shared" si="1"/>
        <v>0.36599999999999999</v>
      </c>
      <c r="K11" s="2">
        <f t="shared" si="1"/>
        <v>0.36599999999999999</v>
      </c>
      <c r="L11" s="2">
        <f t="shared" si="1"/>
        <v>0.36599999999999999</v>
      </c>
      <c r="M11" s="2">
        <f t="shared" si="0"/>
        <v>0.36599999999999999</v>
      </c>
      <c r="N11" s="2">
        <f t="shared" si="0"/>
        <v>0.36599999999999999</v>
      </c>
    </row>
    <row r="12" spans="1:14" x14ac:dyDescent="0.25">
      <c r="A12" s="2" t="s">
        <v>15</v>
      </c>
      <c r="B12" s="2">
        <f>B5/B7</f>
        <v>0.36969696969696969</v>
      </c>
      <c r="C12" s="2">
        <f t="shared" ref="C12:N12" si="2">C5/C7</f>
        <v>0.36969696969696969</v>
      </c>
      <c r="D12" s="2">
        <f t="shared" ref="D12:L12" si="3">D5/D7</f>
        <v>0.36969696969696969</v>
      </c>
      <c r="E12" s="2">
        <f t="shared" si="3"/>
        <v>0.36969696969696969</v>
      </c>
      <c r="F12" s="2">
        <f t="shared" si="3"/>
        <v>0.36969696969696969</v>
      </c>
      <c r="G12" s="2">
        <f t="shared" si="3"/>
        <v>0.36969696969696969</v>
      </c>
      <c r="H12" s="2">
        <f t="shared" si="3"/>
        <v>0.36969696969696969</v>
      </c>
      <c r="I12" s="2">
        <f t="shared" si="3"/>
        <v>0.36969696969696969</v>
      </c>
      <c r="J12" s="2">
        <f t="shared" si="3"/>
        <v>0.36969696969696969</v>
      </c>
      <c r="K12" s="2">
        <f t="shared" si="3"/>
        <v>0.36969696969696969</v>
      </c>
      <c r="L12" s="2">
        <f t="shared" si="3"/>
        <v>0.36969696969696969</v>
      </c>
      <c r="M12" s="2">
        <f t="shared" si="2"/>
        <v>0.36969696969696969</v>
      </c>
      <c r="N12" s="2">
        <f t="shared" si="2"/>
        <v>0.36969696969696969</v>
      </c>
    </row>
    <row r="13" spans="1:14" x14ac:dyDescent="0.25">
      <c r="A13" s="2" t="s">
        <v>16</v>
      </c>
      <c r="B13" s="2">
        <f>2*B11*B12/(B11+B12)</f>
        <v>0.36783919597989945</v>
      </c>
      <c r="C13" s="2">
        <f t="shared" ref="C13:N13" si="4">2*C11*C12/(C11+C12)</f>
        <v>0.36783919597989945</v>
      </c>
      <c r="D13" s="2">
        <f t="shared" ref="D13:L13" si="5">2*D11*D12/(D11+D12)</f>
        <v>0.36783919597989945</v>
      </c>
      <c r="E13" s="2">
        <f t="shared" si="5"/>
        <v>0.36783919597989945</v>
      </c>
      <c r="F13" s="2">
        <f t="shared" si="5"/>
        <v>0.36783919597989945</v>
      </c>
      <c r="G13" s="2">
        <f t="shared" si="5"/>
        <v>0.36783919597989945</v>
      </c>
      <c r="H13" s="2">
        <f t="shared" si="5"/>
        <v>0.36783919597989945</v>
      </c>
      <c r="I13" s="2">
        <f t="shared" si="5"/>
        <v>0.36783919597989945</v>
      </c>
      <c r="J13" s="2">
        <f t="shared" si="5"/>
        <v>0.36783919597989945</v>
      </c>
      <c r="K13" s="2">
        <f t="shared" si="5"/>
        <v>0.36783919597989945</v>
      </c>
      <c r="L13" s="2">
        <f t="shared" si="5"/>
        <v>0.36783919597989945</v>
      </c>
      <c r="M13" s="2">
        <f t="shared" si="4"/>
        <v>0.36783919597989945</v>
      </c>
      <c r="N13" s="2">
        <f t="shared" si="4"/>
        <v>0.36783919597989945</v>
      </c>
    </row>
    <row r="14" spans="1:14" s="3" customFormat="1" x14ac:dyDescent="0.25">
      <c r="A14" s="3" t="s">
        <v>20</v>
      </c>
      <c r="B14" s="3">
        <f>B7-B5+B8</f>
        <v>1258</v>
      </c>
      <c r="C14" s="3">
        <f t="shared" ref="C14:N14" si="6">C7-C5+C8</f>
        <v>1258</v>
      </c>
      <c r="D14" s="3">
        <f t="shared" ref="D14:L14" si="7">D7-D5+D8</f>
        <v>1258</v>
      </c>
      <c r="E14" s="3">
        <f t="shared" si="7"/>
        <v>1258</v>
      </c>
      <c r="F14" s="3">
        <f t="shared" si="7"/>
        <v>1258</v>
      </c>
      <c r="G14" s="3">
        <f t="shared" si="7"/>
        <v>1258</v>
      </c>
      <c r="H14" s="3">
        <f t="shared" si="7"/>
        <v>1258</v>
      </c>
      <c r="I14" s="3">
        <f t="shared" si="7"/>
        <v>1258</v>
      </c>
      <c r="J14" s="3">
        <f t="shared" si="7"/>
        <v>1258</v>
      </c>
      <c r="K14" s="3">
        <f t="shared" si="7"/>
        <v>1258</v>
      </c>
      <c r="L14" s="3">
        <f t="shared" si="7"/>
        <v>1258</v>
      </c>
      <c r="M14" s="3">
        <f t="shared" si="6"/>
        <v>1258</v>
      </c>
      <c r="N14" s="3">
        <f t="shared" si="6"/>
        <v>1258</v>
      </c>
    </row>
    <row r="15" spans="1:14" s="3" customFormat="1" x14ac:dyDescent="0.25"/>
    <row r="16" spans="1:14" x14ac:dyDescent="0.25">
      <c r="A16" s="2" t="s">
        <v>17</v>
      </c>
      <c r="B16" s="2">
        <f>B6/(B6+B9)</f>
        <v>0.35449735449735448</v>
      </c>
      <c r="C16" s="2">
        <f t="shared" ref="C16:N16" si="8">C6/(C6+C9)</f>
        <v>0.36457260556127702</v>
      </c>
      <c r="D16" s="2">
        <f t="shared" ref="D16:L16" si="9">D6/(D6+D9)</f>
        <v>0.36098020735155512</v>
      </c>
      <c r="E16" s="2">
        <f t="shared" si="9"/>
        <v>0.35528596187175043</v>
      </c>
      <c r="F16" s="2">
        <f t="shared" si="9"/>
        <v>0.35607843137254902</v>
      </c>
      <c r="G16" s="2">
        <f t="shared" si="9"/>
        <v>0.35398860398860399</v>
      </c>
      <c r="H16" s="2">
        <f t="shared" si="9"/>
        <v>0.34692556634304206</v>
      </c>
      <c r="I16" s="2">
        <f t="shared" si="9"/>
        <v>0.34482758620689657</v>
      </c>
      <c r="J16" s="2">
        <f t="shared" si="9"/>
        <v>0.34385201305767138</v>
      </c>
      <c r="K16" s="2">
        <f t="shared" si="9"/>
        <v>0.33915211970074816</v>
      </c>
      <c r="L16" s="2">
        <f t="shared" si="9"/>
        <v>0.34387895460797802</v>
      </c>
      <c r="M16" s="2">
        <f t="shared" si="8"/>
        <v>0.33848725449226913</v>
      </c>
      <c r="N16" s="2">
        <f t="shared" si="8"/>
        <v>0.20828950136755733</v>
      </c>
    </row>
    <row r="17" spans="1:14" x14ac:dyDescent="0.25">
      <c r="A17" s="2" t="s">
        <v>18</v>
      </c>
      <c r="B17" s="2">
        <f>B6/B7</f>
        <v>0.13535353535353536</v>
      </c>
      <c r="C17" s="2">
        <f t="shared" ref="C17:N17" si="10">C6/C7</f>
        <v>0.3575757575757576</v>
      </c>
      <c r="D17" s="2">
        <f t="shared" ref="D17:L17" si="11">D6/D7</f>
        <v>0.38686868686868686</v>
      </c>
      <c r="E17" s="2">
        <f t="shared" si="11"/>
        <v>0.41414141414141414</v>
      </c>
      <c r="F17" s="2">
        <f t="shared" si="11"/>
        <v>0.4585858585858586</v>
      </c>
      <c r="G17" s="2">
        <f t="shared" si="11"/>
        <v>0.50202020202020203</v>
      </c>
      <c r="H17" s="2">
        <f t="shared" si="11"/>
        <v>0.54141414141414146</v>
      </c>
      <c r="I17" s="2">
        <f t="shared" si="11"/>
        <v>0.58585858585858586</v>
      </c>
      <c r="J17" s="2">
        <f t="shared" si="11"/>
        <v>0.63838383838383839</v>
      </c>
      <c r="K17" s="2">
        <f t="shared" si="11"/>
        <v>0.68686868686868685</v>
      </c>
      <c r="L17" s="2">
        <f t="shared" si="11"/>
        <v>0.75757575757575757</v>
      </c>
      <c r="M17" s="2">
        <f t="shared" si="10"/>
        <v>0.81818181818181823</v>
      </c>
      <c r="N17" s="2">
        <f t="shared" si="10"/>
        <v>1</v>
      </c>
    </row>
    <row r="18" spans="1:14" x14ac:dyDescent="0.25">
      <c r="A18" s="2" t="s">
        <v>19</v>
      </c>
      <c r="B18" s="2">
        <f>2*B16*B17/(B16+B17)</f>
        <v>0.195906432748538</v>
      </c>
      <c r="C18" s="2">
        <f t="shared" ref="C18:N18" si="12">2*C16*C17/(C16+C17)</f>
        <v>0.36104028556858742</v>
      </c>
      <c r="D18" s="2">
        <f t="shared" ref="D18:L18" si="13">2*D16*D17/(D16+D17)</f>
        <v>0.37347635299853732</v>
      </c>
      <c r="E18" s="2">
        <f t="shared" si="13"/>
        <v>0.3824626865671642</v>
      </c>
      <c r="F18" s="2">
        <f t="shared" si="13"/>
        <v>0.40088300220750556</v>
      </c>
      <c r="G18" s="2">
        <f t="shared" si="13"/>
        <v>0.41520467836257313</v>
      </c>
      <c r="H18" s="2">
        <f t="shared" si="13"/>
        <v>0.42287968441814594</v>
      </c>
      <c r="I18" s="2">
        <f t="shared" si="13"/>
        <v>0.43413173652694614</v>
      </c>
      <c r="J18" s="2">
        <f t="shared" si="13"/>
        <v>0.44695898161244701</v>
      </c>
      <c r="K18" s="2">
        <f t="shared" si="13"/>
        <v>0.45409015025041743</v>
      </c>
      <c r="L18" s="2">
        <f t="shared" si="13"/>
        <v>0.47303689687795653</v>
      </c>
      <c r="M18" s="2">
        <f t="shared" si="12"/>
        <v>0.47886491279929061</v>
      </c>
      <c r="N18" s="2">
        <f t="shared" si="12"/>
        <v>0.34476754309594287</v>
      </c>
    </row>
    <row r="19" spans="1:14" x14ac:dyDescent="0.25">
      <c r="A19" s="2" t="s">
        <v>21</v>
      </c>
      <c r="B19" s="3">
        <f>B7-B6+B9</f>
        <v>1100</v>
      </c>
      <c r="C19" s="3">
        <f t="shared" ref="C19:N19" si="14">C7-C6+C9</f>
        <v>1253</v>
      </c>
      <c r="D19" s="3">
        <f t="shared" ref="D19:L19" si="15">D7-D6+D9</f>
        <v>1285</v>
      </c>
      <c r="E19" s="3">
        <f t="shared" si="15"/>
        <v>1324</v>
      </c>
      <c r="F19" s="3">
        <f t="shared" si="15"/>
        <v>1357</v>
      </c>
      <c r="G19" s="3">
        <f t="shared" si="15"/>
        <v>1400</v>
      </c>
      <c r="H19" s="3">
        <f t="shared" si="15"/>
        <v>1463</v>
      </c>
      <c r="I19" s="3">
        <f t="shared" si="15"/>
        <v>1512</v>
      </c>
      <c r="J19" s="3">
        <f t="shared" si="15"/>
        <v>1564</v>
      </c>
      <c r="K19" s="3">
        <f t="shared" si="15"/>
        <v>1635</v>
      </c>
      <c r="L19" s="3">
        <f t="shared" si="15"/>
        <v>1671</v>
      </c>
      <c r="M19" s="3">
        <f t="shared" si="14"/>
        <v>1763</v>
      </c>
      <c r="N19" s="3">
        <f t="shared" si="14"/>
        <v>3763</v>
      </c>
    </row>
  </sheetData>
  <conditionalFormatting sqref="A19">
    <cfRule type="top10" dxfId="7" priority="1" bottom="1" rank="1"/>
    <cfRule type="top10" dxfId="6" priority="2" rank="1"/>
  </conditionalFormatting>
  <conditionalFormatting sqref="A18:N18">
    <cfRule type="top10" dxfId="5" priority="25" bottom="1" rank="1"/>
    <cfRule type="top10" dxfId="4" priority="26" rank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CF56-8248-4FEE-A432-8DE1E88EDB8A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479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2</v>
      </c>
      <c r="C3">
        <v>269</v>
      </c>
      <c r="D3">
        <v>375</v>
      </c>
      <c r="E3">
        <v>524</v>
      </c>
      <c r="F3">
        <v>668</v>
      </c>
      <c r="G3">
        <v>734</v>
      </c>
      <c r="H3">
        <v>815</v>
      </c>
      <c r="I3">
        <v>910</v>
      </c>
      <c r="J3">
        <v>1014</v>
      </c>
      <c r="K3">
        <v>1105</v>
      </c>
      <c r="L3">
        <v>1222</v>
      </c>
      <c r="M3">
        <v>1339</v>
      </c>
      <c r="N3">
        <v>3264</v>
      </c>
    </row>
    <row r="4" spans="1:14" x14ac:dyDescent="0.25">
      <c r="A4" s="1" t="s">
        <v>8</v>
      </c>
      <c r="B4">
        <v>521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608</v>
      </c>
      <c r="C5">
        <v>608</v>
      </c>
      <c r="D5">
        <v>608</v>
      </c>
      <c r="E5">
        <v>608</v>
      </c>
      <c r="F5">
        <v>608</v>
      </c>
      <c r="G5">
        <v>608</v>
      </c>
      <c r="H5">
        <v>608</v>
      </c>
      <c r="I5">
        <v>608</v>
      </c>
      <c r="J5">
        <v>608</v>
      </c>
      <c r="K5">
        <v>608</v>
      </c>
      <c r="L5">
        <v>608</v>
      </c>
      <c r="M5">
        <v>608</v>
      </c>
      <c r="N5">
        <v>608</v>
      </c>
    </row>
    <row r="6" spans="1:14" x14ac:dyDescent="0.25">
      <c r="A6" s="1" t="s">
        <v>10</v>
      </c>
      <c r="B6">
        <v>326</v>
      </c>
      <c r="C6">
        <v>757</v>
      </c>
      <c r="D6">
        <v>817</v>
      </c>
      <c r="E6">
        <v>907</v>
      </c>
      <c r="F6">
        <v>987</v>
      </c>
      <c r="G6">
        <v>990</v>
      </c>
      <c r="H6">
        <v>990</v>
      </c>
      <c r="I6">
        <v>990</v>
      </c>
      <c r="J6">
        <v>990</v>
      </c>
      <c r="K6">
        <v>990</v>
      </c>
      <c r="L6">
        <v>990</v>
      </c>
      <c r="M6">
        <v>990</v>
      </c>
      <c r="N6">
        <v>990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392</v>
      </c>
      <c r="C8">
        <v>392</v>
      </c>
      <c r="D8">
        <v>392</v>
      </c>
      <c r="E8">
        <v>392</v>
      </c>
      <c r="F8">
        <v>392</v>
      </c>
      <c r="G8">
        <v>392</v>
      </c>
      <c r="H8">
        <v>392</v>
      </c>
      <c r="I8">
        <v>392</v>
      </c>
      <c r="J8">
        <v>392</v>
      </c>
      <c r="K8">
        <v>392</v>
      </c>
      <c r="L8">
        <v>392</v>
      </c>
      <c r="M8">
        <v>392</v>
      </c>
      <c r="N8">
        <v>392</v>
      </c>
    </row>
    <row r="9" spans="1:14" x14ac:dyDescent="0.25">
      <c r="A9" s="1" t="s">
        <v>13</v>
      </c>
      <c r="B9">
        <v>197</v>
      </c>
      <c r="C9">
        <v>512</v>
      </c>
      <c r="D9">
        <v>558</v>
      </c>
      <c r="E9">
        <v>617</v>
      </c>
      <c r="F9">
        <v>681</v>
      </c>
      <c r="G9">
        <v>744</v>
      </c>
      <c r="H9">
        <v>825</v>
      </c>
      <c r="I9">
        <v>920</v>
      </c>
      <c r="J9">
        <v>1024</v>
      </c>
      <c r="K9">
        <v>1115</v>
      </c>
      <c r="L9">
        <v>1232</v>
      </c>
      <c r="M9">
        <v>1349</v>
      </c>
      <c r="N9">
        <v>3274</v>
      </c>
    </row>
    <row r="11" spans="1:14" x14ac:dyDescent="0.25">
      <c r="A11" s="2" t="s">
        <v>14</v>
      </c>
      <c r="B11" s="2">
        <f>B5/(B5+B8)</f>
        <v>0.60799999999999998</v>
      </c>
      <c r="C11" s="2">
        <f t="shared" ref="C11:N11" si="0">C5/(C5+C8)</f>
        <v>0.60799999999999998</v>
      </c>
      <c r="D11" s="2">
        <f t="shared" ref="D11:L11" si="1">D5/(D5+D8)</f>
        <v>0.60799999999999998</v>
      </c>
      <c r="E11" s="2">
        <f t="shared" si="1"/>
        <v>0.60799999999999998</v>
      </c>
      <c r="F11" s="2">
        <f t="shared" si="1"/>
        <v>0.60799999999999998</v>
      </c>
      <c r="G11" s="2">
        <f t="shared" si="1"/>
        <v>0.60799999999999998</v>
      </c>
      <c r="H11" s="2">
        <f t="shared" si="1"/>
        <v>0.60799999999999998</v>
      </c>
      <c r="I11" s="2">
        <f t="shared" si="1"/>
        <v>0.60799999999999998</v>
      </c>
      <c r="J11" s="2">
        <f t="shared" si="1"/>
        <v>0.60799999999999998</v>
      </c>
      <c r="K11" s="2">
        <f t="shared" si="1"/>
        <v>0.60799999999999998</v>
      </c>
      <c r="L11" s="2">
        <f t="shared" si="1"/>
        <v>0.60799999999999998</v>
      </c>
      <c r="M11" s="2">
        <f t="shared" si="0"/>
        <v>0.60799999999999998</v>
      </c>
      <c r="N11" s="2">
        <f t="shared" si="0"/>
        <v>0.60799999999999998</v>
      </c>
    </row>
    <row r="12" spans="1:14" x14ac:dyDescent="0.25">
      <c r="A12" s="2" t="s">
        <v>15</v>
      </c>
      <c r="B12" s="2">
        <f>B5/B7</f>
        <v>0.6141414141414141</v>
      </c>
      <c r="C12" s="2">
        <f t="shared" ref="C12:N12" si="2">C5/C7</f>
        <v>0.6141414141414141</v>
      </c>
      <c r="D12" s="2">
        <f t="shared" ref="D12:L12" si="3">D5/D7</f>
        <v>0.6141414141414141</v>
      </c>
      <c r="E12" s="2">
        <f t="shared" si="3"/>
        <v>0.6141414141414141</v>
      </c>
      <c r="F12" s="2">
        <f t="shared" si="3"/>
        <v>0.6141414141414141</v>
      </c>
      <c r="G12" s="2">
        <f t="shared" si="3"/>
        <v>0.6141414141414141</v>
      </c>
      <c r="H12" s="2">
        <f t="shared" si="3"/>
        <v>0.6141414141414141</v>
      </c>
      <c r="I12" s="2">
        <f t="shared" si="3"/>
        <v>0.6141414141414141</v>
      </c>
      <c r="J12" s="2">
        <f t="shared" si="3"/>
        <v>0.6141414141414141</v>
      </c>
      <c r="K12" s="2">
        <f t="shared" si="3"/>
        <v>0.6141414141414141</v>
      </c>
      <c r="L12" s="2">
        <f t="shared" si="3"/>
        <v>0.6141414141414141</v>
      </c>
      <c r="M12" s="2">
        <f t="shared" si="2"/>
        <v>0.6141414141414141</v>
      </c>
      <c r="N12" s="2">
        <f t="shared" si="2"/>
        <v>0.6141414141414141</v>
      </c>
    </row>
    <row r="13" spans="1:14" x14ac:dyDescent="0.25">
      <c r="A13" s="2" t="s">
        <v>16</v>
      </c>
      <c r="B13" s="2">
        <f>2*B11*B12/(B11+B12)</f>
        <v>0.61105527638190948</v>
      </c>
      <c r="C13" s="2">
        <f t="shared" ref="C13:N13" si="4">2*C11*C12/(C11+C12)</f>
        <v>0.61105527638190948</v>
      </c>
      <c r="D13" s="2">
        <f t="shared" ref="D13:L13" si="5">2*D11*D12/(D11+D12)</f>
        <v>0.61105527638190948</v>
      </c>
      <c r="E13" s="2">
        <f t="shared" si="5"/>
        <v>0.61105527638190948</v>
      </c>
      <c r="F13" s="2">
        <f t="shared" si="5"/>
        <v>0.61105527638190948</v>
      </c>
      <c r="G13" s="2">
        <f t="shared" si="5"/>
        <v>0.61105527638190948</v>
      </c>
      <c r="H13" s="2">
        <f t="shared" si="5"/>
        <v>0.61105527638190948</v>
      </c>
      <c r="I13" s="2">
        <f t="shared" si="5"/>
        <v>0.61105527638190948</v>
      </c>
      <c r="J13" s="2">
        <f t="shared" si="5"/>
        <v>0.61105527638190948</v>
      </c>
      <c r="K13" s="2">
        <f t="shared" si="5"/>
        <v>0.61105527638190948</v>
      </c>
      <c r="L13" s="2">
        <f t="shared" si="5"/>
        <v>0.61105527638190948</v>
      </c>
      <c r="M13" s="2">
        <f t="shared" si="4"/>
        <v>0.61105527638190948</v>
      </c>
      <c r="N13" s="2">
        <f t="shared" si="4"/>
        <v>0.61105527638190948</v>
      </c>
    </row>
    <row r="14" spans="1:14" s="3" customFormat="1" x14ac:dyDescent="0.25">
      <c r="A14" s="3" t="s">
        <v>20</v>
      </c>
      <c r="B14" s="3">
        <f>B7-B5+B8</f>
        <v>774</v>
      </c>
      <c r="C14" s="3">
        <f t="shared" ref="C14:N14" si="6">C7-C5+C8</f>
        <v>774</v>
      </c>
      <c r="D14" s="3">
        <f t="shared" ref="D14:L14" si="7">D7-D5+D8</f>
        <v>774</v>
      </c>
      <c r="E14" s="3">
        <f t="shared" si="7"/>
        <v>774</v>
      </c>
      <c r="F14" s="3">
        <f t="shared" si="7"/>
        <v>774</v>
      </c>
      <c r="G14" s="3">
        <f t="shared" si="7"/>
        <v>774</v>
      </c>
      <c r="H14" s="3">
        <f t="shared" si="7"/>
        <v>774</v>
      </c>
      <c r="I14" s="3">
        <f t="shared" si="7"/>
        <v>774</v>
      </c>
      <c r="J14" s="3">
        <f t="shared" si="7"/>
        <v>774</v>
      </c>
      <c r="K14" s="3">
        <f t="shared" si="7"/>
        <v>774</v>
      </c>
      <c r="L14" s="3">
        <f t="shared" si="7"/>
        <v>774</v>
      </c>
      <c r="M14" s="3">
        <f t="shared" si="6"/>
        <v>774</v>
      </c>
      <c r="N14" s="3">
        <f t="shared" si="6"/>
        <v>774</v>
      </c>
    </row>
    <row r="15" spans="1:14" s="3" customFormat="1" x14ac:dyDescent="0.25"/>
    <row r="16" spans="1:14" x14ac:dyDescent="0.25">
      <c r="A16" s="2" t="s">
        <v>17</v>
      </c>
      <c r="B16" s="2">
        <f>B6/(B6+B9)</f>
        <v>0.62332695984703634</v>
      </c>
      <c r="C16" s="2">
        <f t="shared" ref="C16:N16" si="8">C6/(C6+C9)</f>
        <v>0.59653270291568161</v>
      </c>
      <c r="D16" s="2">
        <f t="shared" ref="D16:L16" si="9">D6/(D6+D9)</f>
        <v>0.59418181818181814</v>
      </c>
      <c r="E16" s="2">
        <f t="shared" si="9"/>
        <v>0.59514435695538059</v>
      </c>
      <c r="F16" s="2">
        <f t="shared" si="9"/>
        <v>0.59172661870503596</v>
      </c>
      <c r="G16" s="2">
        <f t="shared" si="9"/>
        <v>0.5709342560553633</v>
      </c>
      <c r="H16" s="2">
        <f t="shared" si="9"/>
        <v>0.54545454545454541</v>
      </c>
      <c r="I16" s="2">
        <f t="shared" si="9"/>
        <v>0.51832460732984298</v>
      </c>
      <c r="J16" s="2">
        <f t="shared" si="9"/>
        <v>0.49155908639523338</v>
      </c>
      <c r="K16" s="2">
        <f t="shared" si="9"/>
        <v>0.47030878859857483</v>
      </c>
      <c r="L16" s="2">
        <f t="shared" si="9"/>
        <v>0.44554455445544555</v>
      </c>
      <c r="M16" s="2">
        <f t="shared" si="8"/>
        <v>0.42325780247969219</v>
      </c>
      <c r="N16" s="2">
        <f t="shared" si="8"/>
        <v>0.23217636022514071</v>
      </c>
    </row>
    <row r="17" spans="1:14" x14ac:dyDescent="0.25">
      <c r="A17" s="2" t="s">
        <v>18</v>
      </c>
      <c r="B17" s="2">
        <f>B6/B7</f>
        <v>0.3292929292929293</v>
      </c>
      <c r="C17" s="2">
        <f t="shared" ref="C17:N17" si="10">C6/C7</f>
        <v>0.76464646464646469</v>
      </c>
      <c r="D17" s="2">
        <f t="shared" ref="D17:L17" si="11">D6/D7</f>
        <v>0.82525252525252524</v>
      </c>
      <c r="E17" s="2">
        <f t="shared" si="11"/>
        <v>0.91616161616161618</v>
      </c>
      <c r="F17" s="2">
        <f t="shared" si="11"/>
        <v>0.99696969696969695</v>
      </c>
      <c r="G17" s="2">
        <f t="shared" si="11"/>
        <v>1</v>
      </c>
      <c r="H17" s="2">
        <f t="shared" si="11"/>
        <v>1</v>
      </c>
      <c r="I17" s="2">
        <f t="shared" si="11"/>
        <v>1</v>
      </c>
      <c r="J17" s="2">
        <f t="shared" si="11"/>
        <v>1</v>
      </c>
      <c r="K17" s="2">
        <f t="shared" si="11"/>
        <v>1</v>
      </c>
      <c r="L17" s="2">
        <f t="shared" si="11"/>
        <v>1</v>
      </c>
      <c r="M17" s="2">
        <f t="shared" si="10"/>
        <v>1</v>
      </c>
      <c r="N17" s="2">
        <f t="shared" si="10"/>
        <v>1</v>
      </c>
    </row>
    <row r="18" spans="1:14" x14ac:dyDescent="0.25">
      <c r="A18" s="2" t="s">
        <v>19</v>
      </c>
      <c r="B18" s="2">
        <f>2*B16*B17/(B16+B17)</f>
        <v>0.43093192333113023</v>
      </c>
      <c r="C18" s="2">
        <f t="shared" ref="C18:N18" si="12">2*C16*C17/(C16+C17)</f>
        <v>0.67020805666223993</v>
      </c>
      <c r="D18" s="2">
        <f t="shared" ref="D18:L18" si="13">2*D16*D17/(D16+D17)</f>
        <v>0.69090909090909081</v>
      </c>
      <c r="E18" s="2">
        <f t="shared" si="13"/>
        <v>0.72155926809864745</v>
      </c>
      <c r="F18" s="2">
        <f t="shared" si="13"/>
        <v>0.74266365688487579</v>
      </c>
      <c r="G18" s="2">
        <f t="shared" si="13"/>
        <v>0.72687224669603512</v>
      </c>
      <c r="H18" s="2">
        <f t="shared" si="13"/>
        <v>0.70588235294117641</v>
      </c>
      <c r="I18" s="2">
        <f t="shared" si="13"/>
        <v>0.6827586206896552</v>
      </c>
      <c r="J18" s="2">
        <f t="shared" si="13"/>
        <v>0.65912117177097207</v>
      </c>
      <c r="K18" s="2">
        <f t="shared" si="13"/>
        <v>0.63974151857835215</v>
      </c>
      <c r="L18" s="2">
        <f t="shared" si="13"/>
        <v>0.61643835616438358</v>
      </c>
      <c r="M18" s="2">
        <f t="shared" si="12"/>
        <v>0.59477320516671672</v>
      </c>
      <c r="N18" s="2">
        <f t="shared" si="12"/>
        <v>0.37685572896840502</v>
      </c>
    </row>
    <row r="19" spans="1:14" x14ac:dyDescent="0.25">
      <c r="A19" s="2" t="s">
        <v>21</v>
      </c>
      <c r="B19" s="3">
        <f>B7-B6+B9</f>
        <v>861</v>
      </c>
      <c r="C19" s="3">
        <f t="shared" ref="C19:N19" si="14">C7-C6+C9</f>
        <v>745</v>
      </c>
      <c r="D19" s="3">
        <f t="shared" ref="D19:L19" si="15">D7-D6+D9</f>
        <v>731</v>
      </c>
      <c r="E19" s="3">
        <f t="shared" si="15"/>
        <v>700</v>
      </c>
      <c r="F19" s="3">
        <f t="shared" si="15"/>
        <v>684</v>
      </c>
      <c r="G19" s="3">
        <f t="shared" si="15"/>
        <v>744</v>
      </c>
      <c r="H19" s="3">
        <f t="shared" si="15"/>
        <v>825</v>
      </c>
      <c r="I19" s="3">
        <f t="shared" si="15"/>
        <v>920</v>
      </c>
      <c r="J19" s="3">
        <f t="shared" si="15"/>
        <v>1024</v>
      </c>
      <c r="K19" s="3">
        <f t="shared" si="15"/>
        <v>1115</v>
      </c>
      <c r="L19" s="3">
        <f t="shared" si="15"/>
        <v>1232</v>
      </c>
      <c r="M19" s="3">
        <f t="shared" si="14"/>
        <v>1349</v>
      </c>
      <c r="N19" s="3">
        <f t="shared" si="14"/>
        <v>3274</v>
      </c>
    </row>
  </sheetData>
  <conditionalFormatting sqref="A19">
    <cfRule type="top10" dxfId="3" priority="1" bottom="1" rank="1"/>
    <cfRule type="top10" dxfId="2" priority="2" rank="1"/>
  </conditionalFormatting>
  <conditionalFormatting sqref="A18:N18">
    <cfRule type="top10" dxfId="1" priority="27" bottom="1" rank="1"/>
    <cfRule type="top10" dxfId="0" priority="28" rank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A9C5-7302-4ED1-AEF4-ABDDFAEA77D2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704</v>
      </c>
      <c r="C2">
        <v>190</v>
      </c>
      <c r="D2">
        <v>102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1</v>
      </c>
      <c r="D3">
        <v>1</v>
      </c>
      <c r="E3">
        <v>8</v>
      </c>
      <c r="F3">
        <v>124</v>
      </c>
      <c r="G3">
        <v>247</v>
      </c>
      <c r="H3">
        <v>378</v>
      </c>
      <c r="I3">
        <v>526</v>
      </c>
      <c r="J3">
        <v>670</v>
      </c>
      <c r="K3">
        <v>845</v>
      </c>
      <c r="L3">
        <v>1015</v>
      </c>
      <c r="M3">
        <v>1211</v>
      </c>
      <c r="N3">
        <v>4697</v>
      </c>
    </row>
    <row r="4" spans="1:14" x14ac:dyDescent="0.25">
      <c r="A4" s="1" t="s">
        <v>8</v>
      </c>
      <c r="B4">
        <v>296</v>
      </c>
      <c r="C4">
        <v>810</v>
      </c>
      <c r="D4">
        <v>898</v>
      </c>
      <c r="E4">
        <v>994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177</v>
      </c>
      <c r="C5">
        <v>177</v>
      </c>
      <c r="D5">
        <v>177</v>
      </c>
      <c r="E5">
        <v>177</v>
      </c>
      <c r="F5">
        <v>177</v>
      </c>
      <c r="G5">
        <v>177</v>
      </c>
      <c r="H5">
        <v>177</v>
      </c>
      <c r="I5">
        <v>177</v>
      </c>
      <c r="J5">
        <v>177</v>
      </c>
      <c r="K5">
        <v>177</v>
      </c>
      <c r="L5">
        <v>177</v>
      </c>
      <c r="M5">
        <v>177</v>
      </c>
      <c r="N5">
        <v>177</v>
      </c>
    </row>
    <row r="6" spans="1:14" x14ac:dyDescent="0.25">
      <c r="A6" s="1" t="s">
        <v>10</v>
      </c>
      <c r="B6">
        <v>49</v>
      </c>
      <c r="C6">
        <v>138</v>
      </c>
      <c r="D6">
        <v>154</v>
      </c>
      <c r="E6">
        <v>174</v>
      </c>
      <c r="F6">
        <v>193</v>
      </c>
      <c r="G6">
        <v>215</v>
      </c>
      <c r="H6">
        <v>246</v>
      </c>
      <c r="I6">
        <v>269</v>
      </c>
      <c r="J6">
        <v>295</v>
      </c>
      <c r="K6">
        <v>326</v>
      </c>
      <c r="L6">
        <v>353</v>
      </c>
      <c r="M6">
        <v>385</v>
      </c>
      <c r="N6">
        <v>974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823</v>
      </c>
      <c r="C8">
        <v>823</v>
      </c>
      <c r="D8">
        <v>823</v>
      </c>
      <c r="E8">
        <v>823</v>
      </c>
      <c r="F8">
        <v>823</v>
      </c>
      <c r="G8">
        <v>823</v>
      </c>
      <c r="H8">
        <v>823</v>
      </c>
      <c r="I8">
        <v>823</v>
      </c>
      <c r="J8">
        <v>823</v>
      </c>
      <c r="K8">
        <v>823</v>
      </c>
      <c r="L8">
        <v>823</v>
      </c>
      <c r="M8">
        <v>823</v>
      </c>
      <c r="N8">
        <v>823</v>
      </c>
    </row>
    <row r="9" spans="1:14" x14ac:dyDescent="0.25">
      <c r="A9" s="1" t="s">
        <v>13</v>
      </c>
      <c r="B9">
        <v>248</v>
      </c>
      <c r="C9">
        <v>673</v>
      </c>
      <c r="D9">
        <v>745</v>
      </c>
      <c r="E9">
        <v>828</v>
      </c>
      <c r="F9">
        <v>931</v>
      </c>
      <c r="G9">
        <v>1032</v>
      </c>
      <c r="H9">
        <v>1132</v>
      </c>
      <c r="I9">
        <v>1257</v>
      </c>
      <c r="J9">
        <v>1375</v>
      </c>
      <c r="K9">
        <v>1519</v>
      </c>
      <c r="L9">
        <v>1662</v>
      </c>
      <c r="M9">
        <v>1826</v>
      </c>
      <c r="N9">
        <v>4723</v>
      </c>
    </row>
    <row r="11" spans="1:14" x14ac:dyDescent="0.25">
      <c r="A11" s="2" t="s">
        <v>14</v>
      </c>
      <c r="B11" s="2">
        <f>B5/(B5+B8)</f>
        <v>0.17699999999999999</v>
      </c>
      <c r="C11" s="2">
        <f t="shared" ref="C11:N11" si="0">C5/(C5+C8)</f>
        <v>0.17699999999999999</v>
      </c>
      <c r="D11" s="2">
        <f t="shared" ref="D11:L11" si="1">D5/(D5+D8)</f>
        <v>0.17699999999999999</v>
      </c>
      <c r="E11" s="2">
        <f t="shared" si="1"/>
        <v>0.17699999999999999</v>
      </c>
      <c r="F11" s="2">
        <f t="shared" si="1"/>
        <v>0.17699999999999999</v>
      </c>
      <c r="G11" s="2">
        <f t="shared" si="1"/>
        <v>0.17699999999999999</v>
      </c>
      <c r="H11" s="2">
        <f t="shared" si="1"/>
        <v>0.17699999999999999</v>
      </c>
      <c r="I11" s="2">
        <f t="shared" si="1"/>
        <v>0.17699999999999999</v>
      </c>
      <c r="J11" s="2">
        <f t="shared" si="1"/>
        <v>0.17699999999999999</v>
      </c>
      <c r="K11" s="2">
        <f t="shared" si="1"/>
        <v>0.17699999999999999</v>
      </c>
      <c r="L11" s="2">
        <f t="shared" si="1"/>
        <v>0.17699999999999999</v>
      </c>
      <c r="M11" s="2">
        <f t="shared" si="0"/>
        <v>0.17699999999999999</v>
      </c>
      <c r="N11" s="2">
        <f t="shared" si="0"/>
        <v>0.17699999999999999</v>
      </c>
    </row>
    <row r="12" spans="1:14" x14ac:dyDescent="0.25">
      <c r="A12" s="2" t="s">
        <v>15</v>
      </c>
      <c r="B12" s="2">
        <f>B5/B7</f>
        <v>0.1787878787878788</v>
      </c>
      <c r="C12" s="2">
        <f t="shared" ref="C12:N12" si="2">C5/C7</f>
        <v>0.1787878787878788</v>
      </c>
      <c r="D12" s="2">
        <f t="shared" ref="D12:L12" si="3">D5/D7</f>
        <v>0.1787878787878788</v>
      </c>
      <c r="E12" s="2">
        <f t="shared" si="3"/>
        <v>0.1787878787878788</v>
      </c>
      <c r="F12" s="2">
        <f t="shared" si="3"/>
        <v>0.1787878787878788</v>
      </c>
      <c r="G12" s="2">
        <f t="shared" si="3"/>
        <v>0.1787878787878788</v>
      </c>
      <c r="H12" s="2">
        <f t="shared" si="3"/>
        <v>0.1787878787878788</v>
      </c>
      <c r="I12" s="2">
        <f t="shared" si="3"/>
        <v>0.1787878787878788</v>
      </c>
      <c r="J12" s="2">
        <f t="shared" si="3"/>
        <v>0.1787878787878788</v>
      </c>
      <c r="K12" s="2">
        <f t="shared" si="3"/>
        <v>0.1787878787878788</v>
      </c>
      <c r="L12" s="2">
        <f t="shared" si="3"/>
        <v>0.1787878787878788</v>
      </c>
      <c r="M12" s="2">
        <f t="shared" si="2"/>
        <v>0.1787878787878788</v>
      </c>
      <c r="N12" s="2">
        <f t="shared" si="2"/>
        <v>0.1787878787878788</v>
      </c>
    </row>
    <row r="13" spans="1:14" x14ac:dyDescent="0.25">
      <c r="A13" s="2" t="s">
        <v>16</v>
      </c>
      <c r="B13" s="2">
        <f>2*B11*B12/(B11+B12)</f>
        <v>0.17788944723618091</v>
      </c>
      <c r="C13" s="2">
        <f t="shared" ref="C13:N13" si="4">2*C11*C12/(C11+C12)</f>
        <v>0.17788944723618091</v>
      </c>
      <c r="D13" s="2">
        <f t="shared" ref="D13:L13" si="5">2*D11*D12/(D11+D12)</f>
        <v>0.17788944723618091</v>
      </c>
      <c r="E13" s="2">
        <f t="shared" si="5"/>
        <v>0.17788944723618091</v>
      </c>
      <c r="F13" s="2">
        <f t="shared" si="5"/>
        <v>0.17788944723618091</v>
      </c>
      <c r="G13" s="2">
        <f t="shared" si="5"/>
        <v>0.17788944723618091</v>
      </c>
      <c r="H13" s="2">
        <f t="shared" si="5"/>
        <v>0.17788944723618091</v>
      </c>
      <c r="I13" s="2">
        <f t="shared" si="5"/>
        <v>0.17788944723618091</v>
      </c>
      <c r="J13" s="2">
        <f t="shared" si="5"/>
        <v>0.17788944723618091</v>
      </c>
      <c r="K13" s="2">
        <f t="shared" si="5"/>
        <v>0.17788944723618091</v>
      </c>
      <c r="L13" s="2">
        <f t="shared" si="5"/>
        <v>0.17788944723618091</v>
      </c>
      <c r="M13" s="2">
        <f t="shared" si="4"/>
        <v>0.17788944723618091</v>
      </c>
      <c r="N13" s="2">
        <f t="shared" si="4"/>
        <v>0.17788944723618091</v>
      </c>
    </row>
    <row r="14" spans="1:14" s="3" customFormat="1" x14ac:dyDescent="0.25">
      <c r="A14" s="3" t="s">
        <v>20</v>
      </c>
      <c r="B14" s="3">
        <f>B7-B5+B8</f>
        <v>1636</v>
      </c>
      <c r="C14" s="3">
        <f t="shared" ref="C14:N14" si="6">C7-C5+C8</f>
        <v>1636</v>
      </c>
      <c r="D14" s="3">
        <f t="shared" ref="D14:L14" si="7">D7-D5+D8</f>
        <v>1636</v>
      </c>
      <c r="E14" s="3">
        <f t="shared" si="7"/>
        <v>1636</v>
      </c>
      <c r="F14" s="3">
        <f t="shared" si="7"/>
        <v>1636</v>
      </c>
      <c r="G14" s="3">
        <f t="shared" si="7"/>
        <v>1636</v>
      </c>
      <c r="H14" s="3">
        <f t="shared" si="7"/>
        <v>1636</v>
      </c>
      <c r="I14" s="3">
        <f t="shared" si="7"/>
        <v>1636</v>
      </c>
      <c r="J14" s="3">
        <f t="shared" si="7"/>
        <v>1636</v>
      </c>
      <c r="K14" s="3">
        <f t="shared" si="7"/>
        <v>1636</v>
      </c>
      <c r="L14" s="3">
        <f t="shared" si="7"/>
        <v>1636</v>
      </c>
      <c r="M14" s="3">
        <f t="shared" si="6"/>
        <v>1636</v>
      </c>
      <c r="N14" s="3">
        <f t="shared" si="6"/>
        <v>1636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17</v>
      </c>
      <c r="B16" s="2">
        <f>B6/(B6+B9)</f>
        <v>0.16498316498316498</v>
      </c>
      <c r="C16" s="2">
        <f t="shared" ref="C16:N16" si="8">C6/(C6+C9)</f>
        <v>0.17016029593094945</v>
      </c>
      <c r="D16" s="2">
        <f t="shared" ref="D16:L16" si="9">D6/(D6+D9)</f>
        <v>0.17130144605116795</v>
      </c>
      <c r="E16" s="2">
        <f t="shared" si="9"/>
        <v>0.17365269461077845</v>
      </c>
      <c r="F16" s="2">
        <f t="shared" si="9"/>
        <v>0.17170818505338079</v>
      </c>
      <c r="G16" s="2">
        <f t="shared" si="9"/>
        <v>0.17241379310344829</v>
      </c>
      <c r="H16" s="2">
        <f t="shared" si="9"/>
        <v>0.17851959361393324</v>
      </c>
      <c r="I16" s="2">
        <f t="shared" si="9"/>
        <v>0.17627785058977719</v>
      </c>
      <c r="J16" s="2">
        <f t="shared" si="9"/>
        <v>0.17664670658682635</v>
      </c>
      <c r="K16" s="2">
        <f t="shared" si="9"/>
        <v>0.17669376693766939</v>
      </c>
      <c r="L16" s="2">
        <f t="shared" si="9"/>
        <v>0.17518610421836228</v>
      </c>
      <c r="M16" s="2">
        <f t="shared" si="8"/>
        <v>0.17412935323383086</v>
      </c>
      <c r="N16" s="2">
        <f t="shared" si="8"/>
        <v>0.17096717570651221</v>
      </c>
    </row>
    <row r="17" spans="1:14" x14ac:dyDescent="0.25">
      <c r="A17" s="2" t="s">
        <v>18</v>
      </c>
      <c r="B17" s="2">
        <f>B6/B7</f>
        <v>4.9494949494949494E-2</v>
      </c>
      <c r="C17" s="2">
        <f t="shared" ref="C17:N17" si="10">C6/C7</f>
        <v>0.1393939393939394</v>
      </c>
      <c r="D17" s="2">
        <f t="shared" ref="D17:L17" si="11">D6/D7</f>
        <v>0.15555555555555556</v>
      </c>
      <c r="E17" s="2">
        <f t="shared" si="11"/>
        <v>0.17575757575757575</v>
      </c>
      <c r="F17" s="2">
        <f t="shared" si="11"/>
        <v>0.19494949494949496</v>
      </c>
      <c r="G17" s="2">
        <f t="shared" si="11"/>
        <v>0.21717171717171718</v>
      </c>
      <c r="H17" s="2">
        <f t="shared" si="11"/>
        <v>0.24848484848484848</v>
      </c>
      <c r="I17" s="2">
        <f t="shared" si="11"/>
        <v>0.27171717171717169</v>
      </c>
      <c r="J17" s="2">
        <f t="shared" si="11"/>
        <v>0.29797979797979796</v>
      </c>
      <c r="K17" s="2">
        <f t="shared" si="11"/>
        <v>0.3292929292929293</v>
      </c>
      <c r="L17" s="2">
        <f t="shared" si="11"/>
        <v>0.35656565656565659</v>
      </c>
      <c r="M17" s="2">
        <f t="shared" si="10"/>
        <v>0.3888888888888889</v>
      </c>
      <c r="N17" s="2">
        <f t="shared" si="10"/>
        <v>0.98383838383838385</v>
      </c>
    </row>
    <row r="18" spans="1:14" x14ac:dyDescent="0.25">
      <c r="A18" s="2" t="s">
        <v>19</v>
      </c>
      <c r="B18" s="2">
        <f>2*B16*B17/(B16+B17)</f>
        <v>7.6146076146076144E-2</v>
      </c>
      <c r="C18" s="2">
        <f t="shared" ref="C18:N18" si="12">2*C16*C17/(C16+C17)</f>
        <v>0.15324819544697391</v>
      </c>
      <c r="D18" s="2">
        <f t="shared" ref="D18:L18" si="13">2*D16*D17/(D16+D17)</f>
        <v>0.16304923239809424</v>
      </c>
      <c r="E18" s="2">
        <f t="shared" si="13"/>
        <v>0.1746987951807229</v>
      </c>
      <c r="F18" s="2">
        <f t="shared" si="13"/>
        <v>0.1825922421948912</v>
      </c>
      <c r="G18" s="2">
        <f t="shared" si="13"/>
        <v>0.19222172552525704</v>
      </c>
      <c r="H18" s="2">
        <f t="shared" si="13"/>
        <v>0.20777027027027026</v>
      </c>
      <c r="I18" s="2">
        <f t="shared" si="13"/>
        <v>0.21383147853736087</v>
      </c>
      <c r="J18" s="2">
        <f t="shared" si="13"/>
        <v>0.22180451127819548</v>
      </c>
      <c r="K18" s="2">
        <f t="shared" si="13"/>
        <v>0.22998236331569669</v>
      </c>
      <c r="L18" s="2">
        <f t="shared" si="13"/>
        <v>0.23494176372712144</v>
      </c>
      <c r="M18" s="2">
        <f t="shared" si="12"/>
        <v>0.24054982817869416</v>
      </c>
      <c r="N18" s="2">
        <f t="shared" si="12"/>
        <v>0.29131149992522809</v>
      </c>
    </row>
    <row r="19" spans="1:14" x14ac:dyDescent="0.25">
      <c r="A19" s="2" t="s">
        <v>21</v>
      </c>
      <c r="B19" s="3">
        <f>B7-B6+B9</f>
        <v>1189</v>
      </c>
      <c r="C19" s="3">
        <f t="shared" ref="C19:N19" si="14">C7-C6+C9</f>
        <v>1525</v>
      </c>
      <c r="D19" s="3">
        <f t="shared" ref="D19:L19" si="15">D7-D6+D9</f>
        <v>1581</v>
      </c>
      <c r="E19" s="3">
        <f t="shared" si="15"/>
        <v>1644</v>
      </c>
      <c r="F19" s="3">
        <f t="shared" si="15"/>
        <v>1728</v>
      </c>
      <c r="G19" s="3">
        <f t="shared" si="15"/>
        <v>1807</v>
      </c>
      <c r="H19" s="3">
        <f t="shared" si="15"/>
        <v>1876</v>
      </c>
      <c r="I19" s="3">
        <f t="shared" si="15"/>
        <v>1978</v>
      </c>
      <c r="J19" s="3">
        <f t="shared" si="15"/>
        <v>2070</v>
      </c>
      <c r="K19" s="3">
        <f t="shared" si="15"/>
        <v>2183</v>
      </c>
      <c r="L19" s="3">
        <f t="shared" si="15"/>
        <v>2299</v>
      </c>
      <c r="M19" s="3">
        <f t="shared" si="14"/>
        <v>2431</v>
      </c>
      <c r="N19" s="3">
        <f t="shared" si="14"/>
        <v>4739</v>
      </c>
    </row>
  </sheetData>
  <conditionalFormatting sqref="A19">
    <cfRule type="top10" dxfId="43" priority="1" bottom="1" rank="1"/>
    <cfRule type="top10" dxfId="42" priority="2" rank="1"/>
  </conditionalFormatting>
  <conditionalFormatting sqref="A18:N18">
    <cfRule type="top10" dxfId="41" priority="7" bottom="1" rank="1"/>
    <cfRule type="top10" dxfId="40" priority="8" rank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CE1D-C3E7-40C8-BF2A-FF5DF05BE094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701</v>
      </c>
      <c r="C2">
        <v>182</v>
      </c>
      <c r="D2">
        <v>92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1</v>
      </c>
      <c r="D3">
        <v>1</v>
      </c>
      <c r="E3">
        <v>15</v>
      </c>
      <c r="F3">
        <v>124</v>
      </c>
      <c r="G3">
        <v>250</v>
      </c>
      <c r="H3">
        <v>384</v>
      </c>
      <c r="I3">
        <v>532</v>
      </c>
      <c r="J3">
        <v>676</v>
      </c>
      <c r="K3">
        <v>856</v>
      </c>
      <c r="L3">
        <v>1026</v>
      </c>
      <c r="M3">
        <v>1204</v>
      </c>
      <c r="N3">
        <v>4633</v>
      </c>
    </row>
    <row r="4" spans="1:14" x14ac:dyDescent="0.25">
      <c r="A4" s="1" t="s">
        <v>8</v>
      </c>
      <c r="B4">
        <v>299</v>
      </c>
      <c r="C4">
        <v>818</v>
      </c>
      <c r="D4">
        <v>908</v>
      </c>
      <c r="E4">
        <v>997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182</v>
      </c>
      <c r="C5">
        <v>182</v>
      </c>
      <c r="D5">
        <v>182</v>
      </c>
      <c r="E5">
        <v>182</v>
      </c>
      <c r="F5">
        <v>182</v>
      </c>
      <c r="G5">
        <v>182</v>
      </c>
      <c r="H5">
        <v>182</v>
      </c>
      <c r="I5">
        <v>182</v>
      </c>
      <c r="J5">
        <v>182</v>
      </c>
      <c r="K5">
        <v>182</v>
      </c>
      <c r="L5">
        <v>182</v>
      </c>
      <c r="M5">
        <v>182</v>
      </c>
      <c r="N5">
        <v>182</v>
      </c>
    </row>
    <row r="6" spans="1:14" x14ac:dyDescent="0.25">
      <c r="A6" s="1" t="s">
        <v>10</v>
      </c>
      <c r="B6">
        <v>51</v>
      </c>
      <c r="C6">
        <v>146</v>
      </c>
      <c r="D6">
        <v>167</v>
      </c>
      <c r="E6">
        <v>185</v>
      </c>
      <c r="F6">
        <v>200</v>
      </c>
      <c r="G6">
        <v>222</v>
      </c>
      <c r="H6">
        <v>260</v>
      </c>
      <c r="I6">
        <v>280</v>
      </c>
      <c r="J6">
        <v>309</v>
      </c>
      <c r="K6">
        <v>345</v>
      </c>
      <c r="L6">
        <v>372</v>
      </c>
      <c r="M6">
        <v>396</v>
      </c>
      <c r="N6">
        <v>979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818</v>
      </c>
      <c r="C8">
        <v>818</v>
      </c>
      <c r="D8">
        <v>818</v>
      </c>
      <c r="E8">
        <v>818</v>
      </c>
      <c r="F8">
        <v>818</v>
      </c>
      <c r="G8">
        <v>818</v>
      </c>
      <c r="H8">
        <v>818</v>
      </c>
      <c r="I8">
        <v>818</v>
      </c>
      <c r="J8">
        <v>818</v>
      </c>
      <c r="K8">
        <v>818</v>
      </c>
      <c r="L8">
        <v>818</v>
      </c>
      <c r="M8">
        <v>818</v>
      </c>
      <c r="N8">
        <v>818</v>
      </c>
    </row>
    <row r="9" spans="1:14" x14ac:dyDescent="0.25">
      <c r="A9" s="1" t="s">
        <v>13</v>
      </c>
      <c r="B9">
        <v>249</v>
      </c>
      <c r="C9">
        <v>673</v>
      </c>
      <c r="D9">
        <v>742</v>
      </c>
      <c r="E9">
        <v>827</v>
      </c>
      <c r="F9">
        <v>924</v>
      </c>
      <c r="G9">
        <v>1028</v>
      </c>
      <c r="H9">
        <v>1124</v>
      </c>
      <c r="I9">
        <v>1252</v>
      </c>
      <c r="J9">
        <v>1367</v>
      </c>
      <c r="K9">
        <v>1511</v>
      </c>
      <c r="L9">
        <v>1654</v>
      </c>
      <c r="M9">
        <v>1808</v>
      </c>
      <c r="N9">
        <v>4654</v>
      </c>
    </row>
    <row r="11" spans="1:14" x14ac:dyDescent="0.25">
      <c r="A11" s="2" t="s">
        <v>14</v>
      </c>
      <c r="B11" s="2">
        <f>B5/(B5+B8)</f>
        <v>0.182</v>
      </c>
      <c r="C11" s="2">
        <f t="shared" ref="C11:N11" si="0">C5/(C5+C8)</f>
        <v>0.182</v>
      </c>
      <c r="D11" s="2">
        <f t="shared" ref="D11:L11" si="1">D5/(D5+D8)</f>
        <v>0.182</v>
      </c>
      <c r="E11" s="2">
        <f t="shared" si="1"/>
        <v>0.182</v>
      </c>
      <c r="F11" s="2">
        <f t="shared" si="1"/>
        <v>0.182</v>
      </c>
      <c r="G11" s="2">
        <f t="shared" si="1"/>
        <v>0.182</v>
      </c>
      <c r="H11" s="2">
        <f t="shared" si="1"/>
        <v>0.182</v>
      </c>
      <c r="I11" s="2">
        <f t="shared" si="1"/>
        <v>0.182</v>
      </c>
      <c r="J11" s="2">
        <f t="shared" si="1"/>
        <v>0.182</v>
      </c>
      <c r="K11" s="2">
        <f t="shared" si="1"/>
        <v>0.182</v>
      </c>
      <c r="L11" s="2">
        <f t="shared" si="1"/>
        <v>0.182</v>
      </c>
      <c r="M11" s="2">
        <f t="shared" si="0"/>
        <v>0.182</v>
      </c>
      <c r="N11" s="2">
        <f t="shared" si="0"/>
        <v>0.182</v>
      </c>
    </row>
    <row r="12" spans="1:14" x14ac:dyDescent="0.25">
      <c r="A12" s="2" t="s">
        <v>15</v>
      </c>
      <c r="B12" s="2">
        <f>B5/B7</f>
        <v>0.18383838383838383</v>
      </c>
      <c r="C12" s="2">
        <f t="shared" ref="C12:N12" si="2">C5/C7</f>
        <v>0.18383838383838383</v>
      </c>
      <c r="D12" s="2">
        <f t="shared" ref="D12:L12" si="3">D5/D7</f>
        <v>0.18383838383838383</v>
      </c>
      <c r="E12" s="2">
        <f t="shared" si="3"/>
        <v>0.18383838383838383</v>
      </c>
      <c r="F12" s="2">
        <f t="shared" si="3"/>
        <v>0.18383838383838383</v>
      </c>
      <c r="G12" s="2">
        <f t="shared" si="3"/>
        <v>0.18383838383838383</v>
      </c>
      <c r="H12" s="2">
        <f t="shared" si="3"/>
        <v>0.18383838383838383</v>
      </c>
      <c r="I12" s="2">
        <f t="shared" si="3"/>
        <v>0.18383838383838383</v>
      </c>
      <c r="J12" s="2">
        <f t="shared" si="3"/>
        <v>0.18383838383838383</v>
      </c>
      <c r="K12" s="2">
        <f t="shared" si="3"/>
        <v>0.18383838383838383</v>
      </c>
      <c r="L12" s="2">
        <f t="shared" si="3"/>
        <v>0.18383838383838383</v>
      </c>
      <c r="M12" s="2">
        <f t="shared" si="2"/>
        <v>0.18383838383838383</v>
      </c>
      <c r="N12" s="2">
        <f t="shared" si="2"/>
        <v>0.18383838383838383</v>
      </c>
    </row>
    <row r="13" spans="1:14" x14ac:dyDescent="0.25">
      <c r="A13" s="2" t="s">
        <v>16</v>
      </c>
      <c r="B13" s="2">
        <f>2*B11*B12/(B11+B12)</f>
        <v>0.18291457286432158</v>
      </c>
      <c r="C13" s="2">
        <f t="shared" ref="C13:N13" si="4">2*C11*C12/(C11+C12)</f>
        <v>0.18291457286432158</v>
      </c>
      <c r="D13" s="2">
        <f t="shared" ref="D13:L13" si="5">2*D11*D12/(D11+D12)</f>
        <v>0.18291457286432158</v>
      </c>
      <c r="E13" s="2">
        <f t="shared" si="5"/>
        <v>0.18291457286432158</v>
      </c>
      <c r="F13" s="2">
        <f t="shared" si="5"/>
        <v>0.18291457286432158</v>
      </c>
      <c r="G13" s="2">
        <f t="shared" si="5"/>
        <v>0.18291457286432158</v>
      </c>
      <c r="H13" s="2">
        <f t="shared" si="5"/>
        <v>0.18291457286432158</v>
      </c>
      <c r="I13" s="2">
        <f t="shared" si="5"/>
        <v>0.18291457286432158</v>
      </c>
      <c r="J13" s="2">
        <f t="shared" si="5"/>
        <v>0.18291457286432158</v>
      </c>
      <c r="K13" s="2">
        <f t="shared" si="5"/>
        <v>0.18291457286432158</v>
      </c>
      <c r="L13" s="2">
        <f t="shared" si="5"/>
        <v>0.18291457286432158</v>
      </c>
      <c r="M13" s="2">
        <f t="shared" si="4"/>
        <v>0.18291457286432158</v>
      </c>
      <c r="N13" s="2">
        <f t="shared" si="4"/>
        <v>0.18291457286432158</v>
      </c>
    </row>
    <row r="14" spans="1:14" s="3" customFormat="1" x14ac:dyDescent="0.25">
      <c r="A14" s="3" t="s">
        <v>20</v>
      </c>
      <c r="B14" s="3">
        <f>B7-B5+B8</f>
        <v>1626</v>
      </c>
      <c r="C14" s="3">
        <f t="shared" ref="C14:N14" si="6">C7-C5+C8</f>
        <v>1626</v>
      </c>
      <c r="D14" s="3">
        <f t="shared" ref="D14:L14" si="7">D7-D5+D8</f>
        <v>1626</v>
      </c>
      <c r="E14" s="3">
        <f t="shared" si="7"/>
        <v>1626</v>
      </c>
      <c r="F14" s="3">
        <f t="shared" si="7"/>
        <v>1626</v>
      </c>
      <c r="G14" s="3">
        <f t="shared" si="7"/>
        <v>1626</v>
      </c>
      <c r="H14" s="3">
        <f t="shared" si="7"/>
        <v>1626</v>
      </c>
      <c r="I14" s="3">
        <f t="shared" si="7"/>
        <v>1626</v>
      </c>
      <c r="J14" s="3">
        <f t="shared" si="7"/>
        <v>1626</v>
      </c>
      <c r="K14" s="3">
        <f t="shared" si="7"/>
        <v>1626</v>
      </c>
      <c r="L14" s="3">
        <f t="shared" si="7"/>
        <v>1626</v>
      </c>
      <c r="M14" s="3">
        <f t="shared" si="6"/>
        <v>1626</v>
      </c>
      <c r="N14" s="3">
        <f t="shared" si="6"/>
        <v>1626</v>
      </c>
    </row>
    <row r="15" spans="1:14" s="3" customFormat="1" x14ac:dyDescent="0.25"/>
    <row r="16" spans="1:14" x14ac:dyDescent="0.25">
      <c r="A16" s="2" t="s">
        <v>17</v>
      </c>
      <c r="B16" s="2">
        <f>B6/(B6+B9)</f>
        <v>0.17</v>
      </c>
      <c r="C16" s="2">
        <f t="shared" ref="C16:N16" si="8">C6/(C6+C9)</f>
        <v>0.17826617826617827</v>
      </c>
      <c r="D16" s="2">
        <f t="shared" ref="D16:L16" si="9">D6/(D6+D9)</f>
        <v>0.18371837183718373</v>
      </c>
      <c r="E16" s="2">
        <f t="shared" si="9"/>
        <v>0.18280632411067194</v>
      </c>
      <c r="F16" s="2">
        <f t="shared" si="9"/>
        <v>0.17793594306049823</v>
      </c>
      <c r="G16" s="2">
        <f t="shared" si="9"/>
        <v>0.17760000000000001</v>
      </c>
      <c r="H16" s="2">
        <f t="shared" si="9"/>
        <v>0.18786127167630057</v>
      </c>
      <c r="I16" s="2">
        <f t="shared" si="9"/>
        <v>0.18276762402088773</v>
      </c>
      <c r="J16" s="2">
        <f t="shared" si="9"/>
        <v>0.18436754176610978</v>
      </c>
      <c r="K16" s="2">
        <f t="shared" si="9"/>
        <v>0.18588362068965517</v>
      </c>
      <c r="L16" s="2">
        <f t="shared" si="9"/>
        <v>0.18361303060217177</v>
      </c>
      <c r="M16" s="2">
        <f t="shared" si="8"/>
        <v>0.17967332123411978</v>
      </c>
      <c r="N16" s="2">
        <f t="shared" si="8"/>
        <v>0.17379726611042073</v>
      </c>
    </row>
    <row r="17" spans="1:14" x14ac:dyDescent="0.25">
      <c r="A17" s="2" t="s">
        <v>18</v>
      </c>
      <c r="B17" s="2">
        <f>B6/B7</f>
        <v>5.1515151515151514E-2</v>
      </c>
      <c r="C17" s="2">
        <f t="shared" ref="C17:N17" si="10">C6/C7</f>
        <v>0.14747474747474748</v>
      </c>
      <c r="D17" s="2">
        <f t="shared" ref="D17:L17" si="11">D6/D7</f>
        <v>0.16868686868686869</v>
      </c>
      <c r="E17" s="2">
        <f t="shared" si="11"/>
        <v>0.18686868686868688</v>
      </c>
      <c r="F17" s="2">
        <f t="shared" si="11"/>
        <v>0.20202020202020202</v>
      </c>
      <c r="G17" s="2">
        <f t="shared" si="11"/>
        <v>0.22424242424242424</v>
      </c>
      <c r="H17" s="2">
        <f t="shared" si="11"/>
        <v>0.26262626262626265</v>
      </c>
      <c r="I17" s="2">
        <f t="shared" si="11"/>
        <v>0.28282828282828282</v>
      </c>
      <c r="J17" s="2">
        <f t="shared" si="11"/>
        <v>0.31212121212121213</v>
      </c>
      <c r="K17" s="2">
        <f t="shared" si="11"/>
        <v>0.34848484848484851</v>
      </c>
      <c r="L17" s="2">
        <f t="shared" si="11"/>
        <v>0.37575757575757573</v>
      </c>
      <c r="M17" s="2">
        <f t="shared" si="10"/>
        <v>0.4</v>
      </c>
      <c r="N17" s="2">
        <f t="shared" si="10"/>
        <v>0.98888888888888893</v>
      </c>
    </row>
    <row r="18" spans="1:14" x14ac:dyDescent="0.25">
      <c r="A18" s="2" t="s">
        <v>19</v>
      </c>
      <c r="B18" s="2">
        <f>2*B16*B17/(B16+B17)</f>
        <v>7.9069767441860464E-2</v>
      </c>
      <c r="C18" s="2">
        <f t="shared" ref="C18:N18" si="12">2*C16*C17/(C16+C17)</f>
        <v>0.16141514648977337</v>
      </c>
      <c r="D18" s="2">
        <f t="shared" ref="D18:L18" si="13">2*D16*D17/(D16+D17)</f>
        <v>0.17588204318062137</v>
      </c>
      <c r="E18" s="2">
        <f t="shared" si="13"/>
        <v>0.1848151848151848</v>
      </c>
      <c r="F18" s="2">
        <f t="shared" si="13"/>
        <v>0.1892147587511826</v>
      </c>
      <c r="G18" s="2">
        <f t="shared" si="13"/>
        <v>0.19821428571428573</v>
      </c>
      <c r="H18" s="2">
        <f t="shared" si="13"/>
        <v>0.21903959561920808</v>
      </c>
      <c r="I18" s="2">
        <f t="shared" si="13"/>
        <v>0.22204599524187155</v>
      </c>
      <c r="J18" s="2">
        <f t="shared" si="13"/>
        <v>0.23180795198799697</v>
      </c>
      <c r="K18" s="2">
        <f t="shared" si="13"/>
        <v>0.24244553759662685</v>
      </c>
      <c r="L18" s="2">
        <f t="shared" si="13"/>
        <v>0.24668435013262602</v>
      </c>
      <c r="M18" s="2">
        <f t="shared" si="12"/>
        <v>0.24796493425172195</v>
      </c>
      <c r="N18" s="2">
        <f t="shared" si="12"/>
        <v>0.29563641854144646</v>
      </c>
    </row>
    <row r="19" spans="1:14" x14ac:dyDescent="0.25">
      <c r="A19" s="2" t="s">
        <v>21</v>
      </c>
      <c r="B19" s="3">
        <f>B7-B6+B9</f>
        <v>1188</v>
      </c>
      <c r="C19" s="3">
        <f t="shared" ref="C19:N19" si="14">C7-C6+C9</f>
        <v>1517</v>
      </c>
      <c r="D19" s="3">
        <f t="shared" ref="D19:L19" si="15">D7-D6+D9</f>
        <v>1565</v>
      </c>
      <c r="E19" s="3">
        <f t="shared" si="15"/>
        <v>1632</v>
      </c>
      <c r="F19" s="3">
        <f t="shared" si="15"/>
        <v>1714</v>
      </c>
      <c r="G19" s="3">
        <f t="shared" si="15"/>
        <v>1796</v>
      </c>
      <c r="H19" s="3">
        <f t="shared" si="15"/>
        <v>1854</v>
      </c>
      <c r="I19" s="3">
        <f t="shared" si="15"/>
        <v>1962</v>
      </c>
      <c r="J19" s="3">
        <f t="shared" si="15"/>
        <v>2048</v>
      </c>
      <c r="K19" s="3">
        <f t="shared" si="15"/>
        <v>2156</v>
      </c>
      <c r="L19" s="3">
        <f t="shared" si="15"/>
        <v>2272</v>
      </c>
      <c r="M19" s="3">
        <f t="shared" si="14"/>
        <v>2402</v>
      </c>
      <c r="N19" s="3">
        <f t="shared" si="14"/>
        <v>4665</v>
      </c>
    </row>
  </sheetData>
  <conditionalFormatting sqref="A19">
    <cfRule type="top10" dxfId="39" priority="1" bottom="1" rank="1"/>
    <cfRule type="top10" dxfId="38" priority="2" rank="1"/>
  </conditionalFormatting>
  <conditionalFormatting sqref="A18:N18">
    <cfRule type="top10" dxfId="37" priority="9" bottom="1" rank="1"/>
    <cfRule type="top10" dxfId="36" priority="10" rank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F1F7-A9B0-4387-9D59-879A865C4070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697</v>
      </c>
      <c r="C2">
        <v>174</v>
      </c>
      <c r="D2">
        <v>86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1</v>
      </c>
      <c r="D3">
        <v>1</v>
      </c>
      <c r="E3">
        <v>20</v>
      </c>
      <c r="F3">
        <v>134</v>
      </c>
      <c r="G3">
        <v>270</v>
      </c>
      <c r="H3">
        <v>388</v>
      </c>
      <c r="I3">
        <v>540</v>
      </c>
      <c r="J3">
        <v>684</v>
      </c>
      <c r="K3">
        <v>857</v>
      </c>
      <c r="L3">
        <v>1025</v>
      </c>
      <c r="M3">
        <v>1210</v>
      </c>
      <c r="N3">
        <v>4560</v>
      </c>
    </row>
    <row r="4" spans="1:14" x14ac:dyDescent="0.25">
      <c r="A4" s="1" t="s">
        <v>8</v>
      </c>
      <c r="B4">
        <v>303</v>
      </c>
      <c r="C4">
        <v>826</v>
      </c>
      <c r="D4">
        <v>914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188</v>
      </c>
      <c r="C5">
        <v>188</v>
      </c>
      <c r="D5">
        <v>188</v>
      </c>
      <c r="E5">
        <v>188</v>
      </c>
      <c r="F5">
        <v>188</v>
      </c>
      <c r="G5">
        <v>188</v>
      </c>
      <c r="H5">
        <v>188</v>
      </c>
      <c r="I5">
        <v>188</v>
      </c>
      <c r="J5">
        <v>188</v>
      </c>
      <c r="K5">
        <v>188</v>
      </c>
      <c r="L5">
        <v>188</v>
      </c>
      <c r="M5">
        <v>188</v>
      </c>
      <c r="N5">
        <v>188</v>
      </c>
    </row>
    <row r="6" spans="1:14" x14ac:dyDescent="0.25">
      <c r="A6" s="1" t="s">
        <v>10</v>
      </c>
      <c r="B6">
        <v>54</v>
      </c>
      <c r="C6">
        <v>155</v>
      </c>
      <c r="D6">
        <v>173</v>
      </c>
      <c r="E6">
        <v>193</v>
      </c>
      <c r="F6">
        <v>213</v>
      </c>
      <c r="G6">
        <v>244</v>
      </c>
      <c r="H6">
        <v>268</v>
      </c>
      <c r="I6">
        <v>293</v>
      </c>
      <c r="J6">
        <v>325</v>
      </c>
      <c r="K6">
        <v>353</v>
      </c>
      <c r="L6">
        <v>382</v>
      </c>
      <c r="M6">
        <v>412</v>
      </c>
      <c r="N6">
        <v>986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812</v>
      </c>
      <c r="C8">
        <v>812</v>
      </c>
      <c r="D8">
        <v>812</v>
      </c>
      <c r="E8">
        <v>812</v>
      </c>
      <c r="F8">
        <v>812</v>
      </c>
      <c r="G8">
        <v>812</v>
      </c>
      <c r="H8">
        <v>812</v>
      </c>
      <c r="I8">
        <v>812</v>
      </c>
      <c r="J8">
        <v>812</v>
      </c>
      <c r="K8">
        <v>812</v>
      </c>
      <c r="L8">
        <v>812</v>
      </c>
      <c r="M8">
        <v>812</v>
      </c>
      <c r="N8">
        <v>812</v>
      </c>
    </row>
    <row r="9" spans="1:14" x14ac:dyDescent="0.25">
      <c r="A9" s="1" t="s">
        <v>13</v>
      </c>
      <c r="B9">
        <v>250</v>
      </c>
      <c r="C9">
        <v>672</v>
      </c>
      <c r="D9">
        <v>742</v>
      </c>
      <c r="E9">
        <v>827</v>
      </c>
      <c r="F9">
        <v>921</v>
      </c>
      <c r="G9">
        <v>1026</v>
      </c>
      <c r="H9">
        <v>1120</v>
      </c>
      <c r="I9">
        <v>1247</v>
      </c>
      <c r="J9">
        <v>1359</v>
      </c>
      <c r="K9">
        <v>1504</v>
      </c>
      <c r="L9">
        <v>1643</v>
      </c>
      <c r="M9">
        <v>1798</v>
      </c>
      <c r="N9">
        <v>4574</v>
      </c>
    </row>
    <row r="11" spans="1:14" x14ac:dyDescent="0.25">
      <c r="A11" s="2" t="s">
        <v>14</v>
      </c>
      <c r="B11" s="2">
        <f>B5/(B5+B8)</f>
        <v>0.188</v>
      </c>
      <c r="C11" s="2">
        <f t="shared" ref="C11:N11" si="0">C5/(C5+C8)</f>
        <v>0.188</v>
      </c>
      <c r="D11" s="2">
        <f t="shared" ref="D11:L11" si="1">D5/(D5+D8)</f>
        <v>0.188</v>
      </c>
      <c r="E11" s="2">
        <f t="shared" si="1"/>
        <v>0.188</v>
      </c>
      <c r="F11" s="2">
        <f t="shared" si="1"/>
        <v>0.188</v>
      </c>
      <c r="G11" s="2">
        <f t="shared" si="1"/>
        <v>0.188</v>
      </c>
      <c r="H11" s="2">
        <f t="shared" si="1"/>
        <v>0.188</v>
      </c>
      <c r="I11" s="2">
        <f t="shared" si="1"/>
        <v>0.188</v>
      </c>
      <c r="J11" s="2">
        <f t="shared" si="1"/>
        <v>0.188</v>
      </c>
      <c r="K11" s="2">
        <f t="shared" si="1"/>
        <v>0.188</v>
      </c>
      <c r="L11" s="2">
        <f t="shared" si="1"/>
        <v>0.188</v>
      </c>
      <c r="M11" s="2">
        <f t="shared" si="0"/>
        <v>0.188</v>
      </c>
      <c r="N11" s="2">
        <f t="shared" si="0"/>
        <v>0.188</v>
      </c>
    </row>
    <row r="12" spans="1:14" x14ac:dyDescent="0.25">
      <c r="A12" s="2" t="s">
        <v>15</v>
      </c>
      <c r="B12" s="2">
        <f>B5/B7</f>
        <v>0.1898989898989899</v>
      </c>
      <c r="C12" s="2">
        <f t="shared" ref="C12:N12" si="2">C5/C7</f>
        <v>0.1898989898989899</v>
      </c>
      <c r="D12" s="2">
        <f t="shared" ref="D12:L12" si="3">D5/D7</f>
        <v>0.1898989898989899</v>
      </c>
      <c r="E12" s="2">
        <f t="shared" si="3"/>
        <v>0.1898989898989899</v>
      </c>
      <c r="F12" s="2">
        <f t="shared" si="3"/>
        <v>0.1898989898989899</v>
      </c>
      <c r="G12" s="2">
        <f t="shared" si="3"/>
        <v>0.1898989898989899</v>
      </c>
      <c r="H12" s="2">
        <f t="shared" si="3"/>
        <v>0.1898989898989899</v>
      </c>
      <c r="I12" s="2">
        <f t="shared" si="3"/>
        <v>0.1898989898989899</v>
      </c>
      <c r="J12" s="2">
        <f t="shared" si="3"/>
        <v>0.1898989898989899</v>
      </c>
      <c r="K12" s="2">
        <f t="shared" si="3"/>
        <v>0.1898989898989899</v>
      </c>
      <c r="L12" s="2">
        <f t="shared" si="3"/>
        <v>0.1898989898989899</v>
      </c>
      <c r="M12" s="2">
        <f t="shared" si="2"/>
        <v>0.1898989898989899</v>
      </c>
      <c r="N12" s="2">
        <f t="shared" si="2"/>
        <v>0.1898989898989899</v>
      </c>
    </row>
    <row r="13" spans="1:14" x14ac:dyDescent="0.25">
      <c r="A13" s="2" t="s">
        <v>16</v>
      </c>
      <c r="B13" s="2">
        <f>2*B11*B12/(B11+B12)</f>
        <v>0.18894472361809045</v>
      </c>
      <c r="C13" s="2">
        <f t="shared" ref="C13:N13" si="4">2*C11*C12/(C11+C12)</f>
        <v>0.18894472361809045</v>
      </c>
      <c r="D13" s="2">
        <f t="shared" ref="D13:L13" si="5">2*D11*D12/(D11+D12)</f>
        <v>0.18894472361809045</v>
      </c>
      <c r="E13" s="2">
        <f t="shared" si="5"/>
        <v>0.18894472361809045</v>
      </c>
      <c r="F13" s="2">
        <f t="shared" si="5"/>
        <v>0.18894472361809045</v>
      </c>
      <c r="G13" s="2">
        <f t="shared" si="5"/>
        <v>0.18894472361809045</v>
      </c>
      <c r="H13" s="2">
        <f t="shared" si="5"/>
        <v>0.18894472361809045</v>
      </c>
      <c r="I13" s="2">
        <f t="shared" si="5"/>
        <v>0.18894472361809045</v>
      </c>
      <c r="J13" s="2">
        <f t="shared" si="5"/>
        <v>0.18894472361809045</v>
      </c>
      <c r="K13" s="2">
        <f t="shared" si="5"/>
        <v>0.18894472361809045</v>
      </c>
      <c r="L13" s="2">
        <f t="shared" si="5"/>
        <v>0.18894472361809045</v>
      </c>
      <c r="M13" s="2">
        <f t="shared" si="4"/>
        <v>0.18894472361809045</v>
      </c>
      <c r="N13" s="2">
        <f t="shared" si="4"/>
        <v>0.18894472361809045</v>
      </c>
    </row>
    <row r="14" spans="1:14" s="3" customFormat="1" x14ac:dyDescent="0.25">
      <c r="A14" s="3" t="s">
        <v>20</v>
      </c>
      <c r="B14" s="3">
        <f>B7-B5+B8</f>
        <v>1614</v>
      </c>
      <c r="C14" s="3">
        <f t="shared" ref="C14:N14" si="6">C7-C5+C8</f>
        <v>1614</v>
      </c>
      <c r="D14" s="3">
        <f t="shared" si="6"/>
        <v>1614</v>
      </c>
      <c r="E14" s="3">
        <f t="shared" si="6"/>
        <v>1614</v>
      </c>
      <c r="F14" s="3">
        <f t="shared" si="6"/>
        <v>1614</v>
      </c>
      <c r="G14" s="3">
        <f t="shared" si="6"/>
        <v>1614</v>
      </c>
      <c r="H14" s="3">
        <f t="shared" si="6"/>
        <v>1614</v>
      </c>
      <c r="I14" s="3">
        <f t="shared" si="6"/>
        <v>1614</v>
      </c>
      <c r="J14" s="3">
        <f t="shared" si="6"/>
        <v>1614</v>
      </c>
      <c r="K14" s="3">
        <f t="shared" si="6"/>
        <v>1614</v>
      </c>
      <c r="L14" s="3">
        <f t="shared" si="6"/>
        <v>1614</v>
      </c>
      <c r="M14" s="3">
        <f t="shared" si="6"/>
        <v>1614</v>
      </c>
      <c r="N14" s="3">
        <f t="shared" si="6"/>
        <v>1614</v>
      </c>
    </row>
    <row r="15" spans="1:14" s="3" customFormat="1" x14ac:dyDescent="0.25"/>
    <row r="16" spans="1:14" x14ac:dyDescent="0.25">
      <c r="A16" s="2" t="s">
        <v>17</v>
      </c>
      <c r="B16" s="2">
        <f>B6/(B6+B9)</f>
        <v>0.17763157894736842</v>
      </c>
      <c r="C16" s="2">
        <f t="shared" ref="C16:N16" si="7">C6/(C6+C9)</f>
        <v>0.18742442563482467</v>
      </c>
      <c r="D16" s="2">
        <f t="shared" ref="D16:L16" si="8">D6/(D6+D9)</f>
        <v>0.18907103825136612</v>
      </c>
      <c r="E16" s="2">
        <f t="shared" si="8"/>
        <v>0.1892156862745098</v>
      </c>
      <c r="F16" s="2">
        <f t="shared" si="8"/>
        <v>0.18783068783068782</v>
      </c>
      <c r="G16" s="2">
        <f t="shared" si="8"/>
        <v>0.1921259842519685</v>
      </c>
      <c r="H16" s="2">
        <f t="shared" si="8"/>
        <v>0.1930835734870317</v>
      </c>
      <c r="I16" s="2">
        <f t="shared" si="8"/>
        <v>0.19025974025974027</v>
      </c>
      <c r="J16" s="2">
        <f t="shared" si="8"/>
        <v>0.19299287410926366</v>
      </c>
      <c r="K16" s="2">
        <f t="shared" si="8"/>
        <v>0.19009154550350027</v>
      </c>
      <c r="L16" s="2">
        <f t="shared" si="8"/>
        <v>0.18864197530864196</v>
      </c>
      <c r="M16" s="2">
        <f t="shared" si="7"/>
        <v>0.18642533936651584</v>
      </c>
      <c r="N16" s="2">
        <f t="shared" si="7"/>
        <v>0.17733812949640287</v>
      </c>
    </row>
    <row r="17" spans="1:14" x14ac:dyDescent="0.25">
      <c r="A17" s="2" t="s">
        <v>18</v>
      </c>
      <c r="B17" s="2">
        <f>B6/B7</f>
        <v>5.4545454545454543E-2</v>
      </c>
      <c r="C17" s="2">
        <f t="shared" ref="C17:N17" si="9">C6/C7</f>
        <v>0.15656565656565657</v>
      </c>
      <c r="D17" s="2">
        <f t="shared" ref="D17:L17" si="10">D6/D7</f>
        <v>0.17474747474747473</v>
      </c>
      <c r="E17" s="2">
        <f t="shared" si="10"/>
        <v>0.19494949494949496</v>
      </c>
      <c r="F17" s="2">
        <f t="shared" si="10"/>
        <v>0.21515151515151515</v>
      </c>
      <c r="G17" s="2">
        <f t="shared" si="10"/>
        <v>0.24646464646464647</v>
      </c>
      <c r="H17" s="2">
        <f t="shared" si="10"/>
        <v>0.27070707070707073</v>
      </c>
      <c r="I17" s="2">
        <f t="shared" si="10"/>
        <v>0.29595959595959598</v>
      </c>
      <c r="J17" s="2">
        <f t="shared" si="10"/>
        <v>0.32828282828282829</v>
      </c>
      <c r="K17" s="2">
        <f t="shared" si="10"/>
        <v>0.35656565656565659</v>
      </c>
      <c r="L17" s="2">
        <f t="shared" si="10"/>
        <v>0.38585858585858585</v>
      </c>
      <c r="M17" s="2">
        <f t="shared" si="9"/>
        <v>0.41616161616161618</v>
      </c>
      <c r="N17" s="2">
        <f t="shared" si="9"/>
        <v>0.99595959595959593</v>
      </c>
    </row>
    <row r="18" spans="1:14" x14ac:dyDescent="0.25">
      <c r="A18" s="2" t="s">
        <v>19</v>
      </c>
      <c r="B18" s="2">
        <f>2*B16*B17/(B16+B17)</f>
        <v>8.3462132921174645E-2</v>
      </c>
      <c r="C18" s="2">
        <f t="shared" ref="C18:N18" si="11">2*C16*C17/(C16+C17)</f>
        <v>0.17061089708310404</v>
      </c>
      <c r="D18" s="2">
        <f t="shared" ref="D18:L18" si="12">2*D16*D17/(D16+D17)</f>
        <v>0.18162729658792651</v>
      </c>
      <c r="E18" s="2">
        <f t="shared" si="12"/>
        <v>0.19203980099502488</v>
      </c>
      <c r="F18" s="2">
        <f t="shared" si="12"/>
        <v>0.20056497175141241</v>
      </c>
      <c r="G18" s="2">
        <f t="shared" si="12"/>
        <v>0.21592920353982301</v>
      </c>
      <c r="H18" s="2">
        <f t="shared" si="12"/>
        <v>0.2253994953742641</v>
      </c>
      <c r="I18" s="2">
        <f t="shared" si="12"/>
        <v>0.23162055335968382</v>
      </c>
      <c r="J18" s="2">
        <f t="shared" si="12"/>
        <v>0.24308152580403888</v>
      </c>
      <c r="K18" s="2">
        <f t="shared" si="12"/>
        <v>0.24798033017211099</v>
      </c>
      <c r="L18" s="2">
        <f t="shared" si="12"/>
        <v>0.25339966832504146</v>
      </c>
      <c r="M18" s="2">
        <f t="shared" si="11"/>
        <v>0.25750000000000001</v>
      </c>
      <c r="N18" s="2">
        <f t="shared" si="11"/>
        <v>0.30106870229007632</v>
      </c>
    </row>
    <row r="19" spans="1:14" x14ac:dyDescent="0.25">
      <c r="A19" s="2" t="s">
        <v>21</v>
      </c>
      <c r="B19" s="3">
        <f>B7-B6+B9</f>
        <v>1186</v>
      </c>
      <c r="C19" s="3">
        <f t="shared" ref="C19:N19" si="13">C7-C6+C9</f>
        <v>1507</v>
      </c>
      <c r="D19" s="3">
        <f t="shared" ref="D19:L19" si="14">D7-D6+D9</f>
        <v>1559</v>
      </c>
      <c r="E19" s="3">
        <f t="shared" si="14"/>
        <v>1624</v>
      </c>
      <c r="F19" s="3">
        <f t="shared" si="14"/>
        <v>1698</v>
      </c>
      <c r="G19" s="3">
        <f t="shared" si="14"/>
        <v>1772</v>
      </c>
      <c r="H19" s="3">
        <f t="shared" si="14"/>
        <v>1842</v>
      </c>
      <c r="I19" s="3">
        <f t="shared" si="14"/>
        <v>1944</v>
      </c>
      <c r="J19" s="3">
        <f t="shared" si="14"/>
        <v>2024</v>
      </c>
      <c r="K19" s="3">
        <f t="shared" si="14"/>
        <v>2141</v>
      </c>
      <c r="L19" s="3">
        <f t="shared" si="14"/>
        <v>2251</v>
      </c>
      <c r="M19" s="3">
        <f t="shared" si="13"/>
        <v>2376</v>
      </c>
      <c r="N19" s="3">
        <f t="shared" si="13"/>
        <v>4578</v>
      </c>
    </row>
  </sheetData>
  <conditionalFormatting sqref="A19">
    <cfRule type="top10" dxfId="35" priority="1" bottom="1" rank="1"/>
    <cfRule type="top10" dxfId="34" priority="2" rank="1"/>
  </conditionalFormatting>
  <conditionalFormatting sqref="A18:N18">
    <cfRule type="top10" dxfId="33" priority="11" bottom="1" rank="1"/>
    <cfRule type="top10" dxfId="32" priority="12" rank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FDFD-E7C5-4068-8EE8-1AFF6DF56E27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690</v>
      </c>
      <c r="C2">
        <v>163</v>
      </c>
      <c r="D2">
        <v>77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1</v>
      </c>
      <c r="D3">
        <v>1</v>
      </c>
      <c r="E3">
        <v>22</v>
      </c>
      <c r="F3">
        <v>135</v>
      </c>
      <c r="G3">
        <v>279</v>
      </c>
      <c r="H3">
        <v>396</v>
      </c>
      <c r="I3">
        <v>544</v>
      </c>
      <c r="J3">
        <v>700</v>
      </c>
      <c r="K3">
        <v>861</v>
      </c>
      <c r="L3">
        <v>1025</v>
      </c>
      <c r="M3">
        <v>1201</v>
      </c>
      <c r="N3">
        <v>4504</v>
      </c>
    </row>
    <row r="4" spans="1:14" x14ac:dyDescent="0.25">
      <c r="A4" s="1" t="s">
        <v>8</v>
      </c>
      <c r="B4">
        <v>310</v>
      </c>
      <c r="C4">
        <v>837</v>
      </c>
      <c r="D4">
        <v>923</v>
      </c>
      <c r="E4">
        <v>999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197</v>
      </c>
      <c r="C5">
        <v>197</v>
      </c>
      <c r="D5">
        <v>197</v>
      </c>
      <c r="E5">
        <v>197</v>
      </c>
      <c r="F5">
        <v>197</v>
      </c>
      <c r="G5">
        <v>197</v>
      </c>
      <c r="H5">
        <v>197</v>
      </c>
      <c r="I5">
        <v>197</v>
      </c>
      <c r="J5">
        <v>197</v>
      </c>
      <c r="K5">
        <v>197</v>
      </c>
      <c r="L5">
        <v>197</v>
      </c>
      <c r="M5">
        <v>197</v>
      </c>
      <c r="N5">
        <v>197</v>
      </c>
    </row>
    <row r="6" spans="1:14" x14ac:dyDescent="0.25">
      <c r="A6" s="1" t="s">
        <v>10</v>
      </c>
      <c r="B6">
        <v>59</v>
      </c>
      <c r="C6">
        <v>167</v>
      </c>
      <c r="D6">
        <v>185</v>
      </c>
      <c r="E6">
        <v>199</v>
      </c>
      <c r="F6">
        <v>222</v>
      </c>
      <c r="G6">
        <v>259</v>
      </c>
      <c r="H6">
        <v>279</v>
      </c>
      <c r="I6">
        <v>306</v>
      </c>
      <c r="J6">
        <v>343</v>
      </c>
      <c r="K6">
        <v>370</v>
      </c>
      <c r="L6">
        <v>393</v>
      </c>
      <c r="M6">
        <v>425</v>
      </c>
      <c r="N6">
        <v>987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803</v>
      </c>
      <c r="C8">
        <v>803</v>
      </c>
      <c r="D8">
        <v>803</v>
      </c>
      <c r="E8">
        <v>803</v>
      </c>
      <c r="F8">
        <v>803</v>
      </c>
      <c r="G8">
        <v>803</v>
      </c>
      <c r="H8">
        <v>803</v>
      </c>
      <c r="I8">
        <v>803</v>
      </c>
      <c r="J8">
        <v>803</v>
      </c>
      <c r="K8">
        <v>803</v>
      </c>
      <c r="L8">
        <v>803</v>
      </c>
      <c r="M8">
        <v>803</v>
      </c>
      <c r="N8">
        <v>803</v>
      </c>
    </row>
    <row r="9" spans="1:14" x14ac:dyDescent="0.25">
      <c r="A9" s="1" t="s">
        <v>13</v>
      </c>
      <c r="B9">
        <v>252</v>
      </c>
      <c r="C9">
        <v>671</v>
      </c>
      <c r="D9">
        <v>739</v>
      </c>
      <c r="E9">
        <v>822</v>
      </c>
      <c r="F9">
        <v>913</v>
      </c>
      <c r="G9">
        <v>1020</v>
      </c>
      <c r="H9">
        <v>1117</v>
      </c>
      <c r="I9">
        <v>1238</v>
      </c>
      <c r="J9">
        <v>1357</v>
      </c>
      <c r="K9">
        <v>1491</v>
      </c>
      <c r="L9">
        <v>1632</v>
      </c>
      <c r="M9">
        <v>1776</v>
      </c>
      <c r="N9">
        <v>4517</v>
      </c>
    </row>
    <row r="11" spans="1:14" x14ac:dyDescent="0.25">
      <c r="A11" s="2" t="s">
        <v>14</v>
      </c>
      <c r="B11" s="2">
        <f>B5/(B5+B8)</f>
        <v>0.19700000000000001</v>
      </c>
      <c r="C11" s="2">
        <f t="shared" ref="C11:N11" si="0">C5/(C5+C8)</f>
        <v>0.19700000000000001</v>
      </c>
      <c r="D11" s="2">
        <f t="shared" ref="D11:N11" si="1">D5/(D5+D8)</f>
        <v>0.19700000000000001</v>
      </c>
      <c r="E11" s="2">
        <f t="shared" si="1"/>
        <v>0.19700000000000001</v>
      </c>
      <c r="F11" s="2">
        <f t="shared" si="1"/>
        <v>0.19700000000000001</v>
      </c>
      <c r="G11" s="2">
        <f t="shared" si="1"/>
        <v>0.19700000000000001</v>
      </c>
      <c r="H11" s="2">
        <f t="shared" si="1"/>
        <v>0.19700000000000001</v>
      </c>
      <c r="I11" s="2">
        <f t="shared" si="1"/>
        <v>0.19700000000000001</v>
      </c>
      <c r="J11" s="2">
        <f t="shared" si="1"/>
        <v>0.19700000000000001</v>
      </c>
      <c r="K11" s="2">
        <f t="shared" si="1"/>
        <v>0.19700000000000001</v>
      </c>
      <c r="L11" s="2">
        <f t="shared" si="1"/>
        <v>0.19700000000000001</v>
      </c>
      <c r="M11" s="2">
        <f t="shared" si="1"/>
        <v>0.19700000000000001</v>
      </c>
      <c r="N11" s="2">
        <f t="shared" si="1"/>
        <v>0.19700000000000001</v>
      </c>
    </row>
    <row r="12" spans="1:14" x14ac:dyDescent="0.25">
      <c r="A12" s="2" t="s">
        <v>15</v>
      </c>
      <c r="B12" s="2">
        <f>B5/B7</f>
        <v>0.19898989898989899</v>
      </c>
      <c r="C12" s="2">
        <f t="shared" ref="C12:N12" si="2">C5/C7</f>
        <v>0.19898989898989899</v>
      </c>
      <c r="D12" s="2">
        <f t="shared" ref="D12:N12" si="3">D5/D7</f>
        <v>0.19898989898989899</v>
      </c>
      <c r="E12" s="2">
        <f t="shared" si="3"/>
        <v>0.19898989898989899</v>
      </c>
      <c r="F12" s="2">
        <f t="shared" si="3"/>
        <v>0.19898989898989899</v>
      </c>
      <c r="G12" s="2">
        <f t="shared" si="3"/>
        <v>0.19898989898989899</v>
      </c>
      <c r="H12" s="2">
        <f t="shared" si="3"/>
        <v>0.19898989898989899</v>
      </c>
      <c r="I12" s="2">
        <f t="shared" si="3"/>
        <v>0.19898989898989899</v>
      </c>
      <c r="J12" s="2">
        <f t="shared" si="3"/>
        <v>0.19898989898989899</v>
      </c>
      <c r="K12" s="2">
        <f t="shared" si="3"/>
        <v>0.19898989898989899</v>
      </c>
      <c r="L12" s="2">
        <f t="shared" si="3"/>
        <v>0.19898989898989899</v>
      </c>
      <c r="M12" s="2">
        <f t="shared" si="3"/>
        <v>0.19898989898989899</v>
      </c>
      <c r="N12" s="2">
        <f t="shared" si="3"/>
        <v>0.19898989898989899</v>
      </c>
    </row>
    <row r="13" spans="1:14" x14ac:dyDescent="0.25">
      <c r="A13" s="2" t="s">
        <v>16</v>
      </c>
      <c r="B13" s="2">
        <f>2*B11*B12/(B11+B12)</f>
        <v>0.19798994974874373</v>
      </c>
      <c r="C13" s="2">
        <f t="shared" ref="C13:N13" si="4">2*C11*C12/(C11+C12)</f>
        <v>0.19798994974874373</v>
      </c>
      <c r="D13" s="2">
        <f t="shared" ref="D13:N13" si="5">2*D11*D12/(D11+D12)</f>
        <v>0.19798994974874373</v>
      </c>
      <c r="E13" s="2">
        <f t="shared" si="5"/>
        <v>0.19798994974874373</v>
      </c>
      <c r="F13" s="2">
        <f t="shared" si="5"/>
        <v>0.19798994974874373</v>
      </c>
      <c r="G13" s="2">
        <f t="shared" si="5"/>
        <v>0.19798994974874373</v>
      </c>
      <c r="H13" s="2">
        <f t="shared" si="5"/>
        <v>0.19798994974874373</v>
      </c>
      <c r="I13" s="2">
        <f t="shared" si="5"/>
        <v>0.19798994974874373</v>
      </c>
      <c r="J13" s="2">
        <f t="shared" si="5"/>
        <v>0.19798994974874373</v>
      </c>
      <c r="K13" s="2">
        <f t="shared" si="5"/>
        <v>0.19798994974874373</v>
      </c>
      <c r="L13" s="2">
        <f t="shared" si="5"/>
        <v>0.19798994974874373</v>
      </c>
      <c r="M13" s="2">
        <f t="shared" si="5"/>
        <v>0.19798994974874373</v>
      </c>
      <c r="N13" s="2">
        <f t="shared" si="5"/>
        <v>0.19798994974874373</v>
      </c>
    </row>
    <row r="14" spans="1:14" s="3" customFormat="1" x14ac:dyDescent="0.25">
      <c r="A14" s="3" t="s">
        <v>20</v>
      </c>
      <c r="B14" s="3">
        <f>B7-B5+B8</f>
        <v>1596</v>
      </c>
      <c r="C14" s="3">
        <f t="shared" ref="C14:N14" si="6">C7-C5+C8</f>
        <v>1596</v>
      </c>
      <c r="D14" s="3">
        <f t="shared" si="6"/>
        <v>1596</v>
      </c>
      <c r="E14" s="3">
        <f t="shared" si="6"/>
        <v>1596</v>
      </c>
      <c r="F14" s="3">
        <f t="shared" si="6"/>
        <v>1596</v>
      </c>
      <c r="G14" s="3">
        <f t="shared" si="6"/>
        <v>1596</v>
      </c>
      <c r="H14" s="3">
        <f t="shared" si="6"/>
        <v>1596</v>
      </c>
      <c r="I14" s="3">
        <f t="shared" si="6"/>
        <v>1596</v>
      </c>
      <c r="J14" s="3">
        <f t="shared" si="6"/>
        <v>1596</v>
      </c>
      <c r="K14" s="3">
        <f t="shared" si="6"/>
        <v>1596</v>
      </c>
      <c r="L14" s="3">
        <f t="shared" si="6"/>
        <v>1596</v>
      </c>
      <c r="M14" s="3">
        <f t="shared" si="6"/>
        <v>1596</v>
      </c>
      <c r="N14" s="3">
        <f t="shared" si="6"/>
        <v>1596</v>
      </c>
    </row>
    <row r="15" spans="1:14" s="3" customFormat="1" x14ac:dyDescent="0.25"/>
    <row r="16" spans="1:14" x14ac:dyDescent="0.25">
      <c r="A16" s="2" t="s">
        <v>17</v>
      </c>
      <c r="B16" s="2">
        <f>B6/(B6+B9)</f>
        <v>0.18971061093247588</v>
      </c>
      <c r="C16" s="2">
        <f t="shared" ref="C16:N16" si="7">C6/(C6+C9)</f>
        <v>0.19928400954653938</v>
      </c>
      <c r="D16" s="2">
        <f t="shared" ref="D16:N16" si="8">D6/(D6+D9)</f>
        <v>0.20021645021645021</v>
      </c>
      <c r="E16" s="2">
        <f t="shared" si="8"/>
        <v>0.19490695396669933</v>
      </c>
      <c r="F16" s="2">
        <f t="shared" si="8"/>
        <v>0.19559471365638767</v>
      </c>
      <c r="G16" s="2">
        <f t="shared" si="8"/>
        <v>0.20250195465207194</v>
      </c>
      <c r="H16" s="2">
        <f t="shared" si="8"/>
        <v>0.19985673352435529</v>
      </c>
      <c r="I16" s="2">
        <f t="shared" si="8"/>
        <v>0.19818652849740934</v>
      </c>
      <c r="J16" s="2">
        <f t="shared" si="8"/>
        <v>0.20176470588235293</v>
      </c>
      <c r="K16" s="2">
        <f t="shared" si="8"/>
        <v>0.19881783987103707</v>
      </c>
      <c r="L16" s="2">
        <f t="shared" si="8"/>
        <v>0.19407407407407407</v>
      </c>
      <c r="M16" s="2">
        <f t="shared" si="8"/>
        <v>0.19309404815992731</v>
      </c>
      <c r="N16" s="2">
        <f t="shared" si="8"/>
        <v>0.17932412790697674</v>
      </c>
    </row>
    <row r="17" spans="1:14" x14ac:dyDescent="0.25">
      <c r="A17" s="2" t="s">
        <v>18</v>
      </c>
      <c r="B17" s="2">
        <f>B6/B7</f>
        <v>5.9595959595959598E-2</v>
      </c>
      <c r="C17" s="2">
        <f t="shared" ref="C17:N17" si="9">C6/C7</f>
        <v>0.16868686868686869</v>
      </c>
      <c r="D17" s="2">
        <f t="shared" ref="D17:N17" si="10">D6/D7</f>
        <v>0.18686868686868688</v>
      </c>
      <c r="E17" s="2">
        <f t="shared" si="10"/>
        <v>0.201010101010101</v>
      </c>
      <c r="F17" s="2">
        <f t="shared" si="10"/>
        <v>0.22424242424242424</v>
      </c>
      <c r="G17" s="2">
        <f t="shared" si="10"/>
        <v>0.26161616161616164</v>
      </c>
      <c r="H17" s="2">
        <f t="shared" si="10"/>
        <v>0.2818181818181818</v>
      </c>
      <c r="I17" s="2">
        <f t="shared" si="10"/>
        <v>0.30909090909090908</v>
      </c>
      <c r="J17" s="2">
        <f t="shared" si="10"/>
        <v>0.34646464646464648</v>
      </c>
      <c r="K17" s="2">
        <f t="shared" si="10"/>
        <v>0.37373737373737376</v>
      </c>
      <c r="L17" s="2">
        <f t="shared" si="10"/>
        <v>0.39696969696969697</v>
      </c>
      <c r="M17" s="2">
        <f t="shared" si="10"/>
        <v>0.42929292929292928</v>
      </c>
      <c r="N17" s="2">
        <f t="shared" si="10"/>
        <v>0.99696969696969695</v>
      </c>
    </row>
    <row r="18" spans="1:14" x14ac:dyDescent="0.25">
      <c r="A18" s="2" t="s">
        <v>19</v>
      </c>
      <c r="B18" s="2">
        <f>2*B16*B17/(B16+B17)</f>
        <v>9.0699461952344351E-2</v>
      </c>
      <c r="C18" s="2">
        <f t="shared" ref="C18:N18" si="11">2*C16*C17/(C16+C17)</f>
        <v>0.1827133479212254</v>
      </c>
      <c r="D18" s="2">
        <f t="shared" ref="D18:N18" si="12">2*D16*D17/(D16+D17)</f>
        <v>0.19331243469174503</v>
      </c>
      <c r="E18" s="2">
        <f t="shared" si="12"/>
        <v>0.19791148682247639</v>
      </c>
      <c r="F18" s="2">
        <f t="shared" si="12"/>
        <v>0.20894117647058821</v>
      </c>
      <c r="G18" s="2">
        <f t="shared" si="12"/>
        <v>0.22829440282062585</v>
      </c>
      <c r="H18" s="2">
        <f t="shared" si="12"/>
        <v>0.23386420787929588</v>
      </c>
      <c r="I18" s="2">
        <f t="shared" si="12"/>
        <v>0.24151539068666139</v>
      </c>
      <c r="J18" s="2">
        <f t="shared" si="12"/>
        <v>0.2550185873605948</v>
      </c>
      <c r="K18" s="2">
        <f t="shared" si="12"/>
        <v>0.25955804980708519</v>
      </c>
      <c r="L18" s="2">
        <f t="shared" si="12"/>
        <v>0.26069651741293531</v>
      </c>
      <c r="M18" s="2">
        <f t="shared" si="12"/>
        <v>0.26637417737386399</v>
      </c>
      <c r="N18" s="2">
        <f t="shared" si="12"/>
        <v>0.30397289805974748</v>
      </c>
    </row>
    <row r="19" spans="1:14" x14ac:dyDescent="0.25">
      <c r="A19" s="2" t="s">
        <v>21</v>
      </c>
      <c r="B19" s="3">
        <f>B7-B6+B9</f>
        <v>1183</v>
      </c>
      <c r="C19" s="3">
        <f t="shared" ref="C19:N19" si="13">C7-C6+C9</f>
        <v>1494</v>
      </c>
      <c r="D19" s="3">
        <f t="shared" ref="D19:N19" si="14">D7-D6+D9</f>
        <v>1544</v>
      </c>
      <c r="E19" s="3">
        <f t="shared" si="14"/>
        <v>1613</v>
      </c>
      <c r="F19" s="3">
        <f t="shared" si="14"/>
        <v>1681</v>
      </c>
      <c r="G19" s="3">
        <f t="shared" si="14"/>
        <v>1751</v>
      </c>
      <c r="H19" s="3">
        <f t="shared" si="14"/>
        <v>1828</v>
      </c>
      <c r="I19" s="3">
        <f t="shared" si="14"/>
        <v>1922</v>
      </c>
      <c r="J19" s="3">
        <f t="shared" si="14"/>
        <v>2004</v>
      </c>
      <c r="K19" s="3">
        <f t="shared" si="14"/>
        <v>2111</v>
      </c>
      <c r="L19" s="3">
        <f t="shared" si="14"/>
        <v>2229</v>
      </c>
      <c r="M19" s="3">
        <f t="shared" si="14"/>
        <v>2341</v>
      </c>
      <c r="N19" s="3">
        <f t="shared" si="14"/>
        <v>4520</v>
      </c>
    </row>
  </sheetData>
  <conditionalFormatting sqref="A19">
    <cfRule type="top10" dxfId="31" priority="1" bottom="1" rank="1"/>
    <cfRule type="top10" dxfId="30" priority="2" rank="1"/>
  </conditionalFormatting>
  <conditionalFormatting sqref="A18:N18">
    <cfRule type="top10" dxfId="29" priority="13" bottom="1" rank="1"/>
    <cfRule type="top10" dxfId="28" priority="14" rank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29CD-3589-4C18-9A7F-9297524F8690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687</v>
      </c>
      <c r="C2">
        <v>157</v>
      </c>
      <c r="D2">
        <v>69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1</v>
      </c>
      <c r="D3">
        <v>1</v>
      </c>
      <c r="E3">
        <v>32</v>
      </c>
      <c r="F3">
        <v>151</v>
      </c>
      <c r="G3">
        <v>282</v>
      </c>
      <c r="H3">
        <v>403</v>
      </c>
      <c r="I3">
        <v>553</v>
      </c>
      <c r="J3">
        <v>701</v>
      </c>
      <c r="K3">
        <v>857</v>
      </c>
      <c r="L3">
        <v>1025</v>
      </c>
      <c r="M3">
        <v>1208</v>
      </c>
      <c r="N3">
        <v>4441</v>
      </c>
    </row>
    <row r="4" spans="1:14" x14ac:dyDescent="0.25">
      <c r="A4" s="1" t="s">
        <v>8</v>
      </c>
      <c r="B4">
        <v>313</v>
      </c>
      <c r="C4">
        <v>843</v>
      </c>
      <c r="D4">
        <v>931</v>
      </c>
      <c r="E4">
        <v>996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205</v>
      </c>
      <c r="C5">
        <v>205</v>
      </c>
      <c r="D5">
        <v>205</v>
      </c>
      <c r="E5">
        <v>205</v>
      </c>
      <c r="F5">
        <v>205</v>
      </c>
      <c r="G5">
        <v>205</v>
      </c>
      <c r="H5">
        <v>205</v>
      </c>
      <c r="I5">
        <v>205</v>
      </c>
      <c r="J5">
        <v>205</v>
      </c>
      <c r="K5">
        <v>205</v>
      </c>
      <c r="L5">
        <v>205</v>
      </c>
      <c r="M5">
        <v>205</v>
      </c>
      <c r="N5">
        <v>205</v>
      </c>
    </row>
    <row r="6" spans="1:14" x14ac:dyDescent="0.25">
      <c r="A6" s="1" t="s">
        <v>10</v>
      </c>
      <c r="B6">
        <v>62</v>
      </c>
      <c r="C6">
        <v>173</v>
      </c>
      <c r="D6">
        <v>193</v>
      </c>
      <c r="E6">
        <v>213</v>
      </c>
      <c r="F6">
        <v>243</v>
      </c>
      <c r="G6">
        <v>268</v>
      </c>
      <c r="H6">
        <v>292</v>
      </c>
      <c r="I6">
        <v>325</v>
      </c>
      <c r="J6">
        <v>351</v>
      </c>
      <c r="K6">
        <v>380</v>
      </c>
      <c r="L6">
        <v>407</v>
      </c>
      <c r="M6">
        <v>449</v>
      </c>
      <c r="N6">
        <v>988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795</v>
      </c>
      <c r="C8">
        <v>795</v>
      </c>
      <c r="D8">
        <v>795</v>
      </c>
      <c r="E8">
        <v>795</v>
      </c>
      <c r="F8">
        <v>795</v>
      </c>
      <c r="G8">
        <v>795</v>
      </c>
      <c r="H8">
        <v>795</v>
      </c>
      <c r="I8">
        <v>795</v>
      </c>
      <c r="J8">
        <v>795</v>
      </c>
      <c r="K8">
        <v>795</v>
      </c>
      <c r="L8">
        <v>795</v>
      </c>
      <c r="M8">
        <v>795</v>
      </c>
      <c r="N8">
        <v>795</v>
      </c>
    </row>
    <row r="9" spans="1:14" x14ac:dyDescent="0.25">
      <c r="A9" s="1" t="s">
        <v>13</v>
      </c>
      <c r="B9">
        <v>252</v>
      </c>
      <c r="C9">
        <v>671</v>
      </c>
      <c r="D9">
        <v>739</v>
      </c>
      <c r="E9">
        <v>815</v>
      </c>
      <c r="F9">
        <v>908</v>
      </c>
      <c r="G9">
        <v>1014</v>
      </c>
      <c r="H9">
        <v>1111</v>
      </c>
      <c r="I9">
        <v>1228</v>
      </c>
      <c r="J9">
        <v>1350</v>
      </c>
      <c r="K9">
        <v>1477</v>
      </c>
      <c r="L9">
        <v>1618</v>
      </c>
      <c r="M9">
        <v>1759</v>
      </c>
      <c r="N9">
        <v>4453</v>
      </c>
    </row>
    <row r="11" spans="1:14" x14ac:dyDescent="0.25">
      <c r="A11" s="2" t="s">
        <v>14</v>
      </c>
      <c r="B11" s="2">
        <f>B5/(B5+B8)</f>
        <v>0.20499999999999999</v>
      </c>
      <c r="C11" s="2">
        <f t="shared" ref="C11:N11" si="0">C5/(C5+C8)</f>
        <v>0.20499999999999999</v>
      </c>
      <c r="D11" s="2">
        <f t="shared" ref="D11:L11" si="1">D5/(D5+D8)</f>
        <v>0.20499999999999999</v>
      </c>
      <c r="E11" s="2">
        <f t="shared" si="1"/>
        <v>0.20499999999999999</v>
      </c>
      <c r="F11" s="2">
        <f t="shared" si="1"/>
        <v>0.20499999999999999</v>
      </c>
      <c r="G11" s="2">
        <f t="shared" si="1"/>
        <v>0.20499999999999999</v>
      </c>
      <c r="H11" s="2">
        <f t="shared" si="1"/>
        <v>0.20499999999999999</v>
      </c>
      <c r="I11" s="2">
        <f t="shared" si="1"/>
        <v>0.20499999999999999</v>
      </c>
      <c r="J11" s="2">
        <f t="shared" si="1"/>
        <v>0.20499999999999999</v>
      </c>
      <c r="K11" s="2">
        <f t="shared" si="1"/>
        <v>0.20499999999999999</v>
      </c>
      <c r="L11" s="2">
        <f t="shared" si="1"/>
        <v>0.20499999999999999</v>
      </c>
      <c r="M11" s="2">
        <f t="shared" si="0"/>
        <v>0.20499999999999999</v>
      </c>
      <c r="N11" s="2">
        <f t="shared" si="0"/>
        <v>0.20499999999999999</v>
      </c>
    </row>
    <row r="12" spans="1:14" x14ac:dyDescent="0.25">
      <c r="A12" s="2" t="s">
        <v>15</v>
      </c>
      <c r="B12" s="2">
        <f>B5/B7</f>
        <v>0.20707070707070707</v>
      </c>
      <c r="C12" s="2">
        <f t="shared" ref="C12:N12" si="2">C5/C7</f>
        <v>0.20707070707070707</v>
      </c>
      <c r="D12" s="2">
        <f t="shared" ref="D12:L12" si="3">D5/D7</f>
        <v>0.20707070707070707</v>
      </c>
      <c r="E12" s="2">
        <f t="shared" si="3"/>
        <v>0.20707070707070707</v>
      </c>
      <c r="F12" s="2">
        <f t="shared" si="3"/>
        <v>0.20707070707070707</v>
      </c>
      <c r="G12" s="2">
        <f t="shared" si="3"/>
        <v>0.20707070707070707</v>
      </c>
      <c r="H12" s="2">
        <f t="shared" si="3"/>
        <v>0.20707070707070707</v>
      </c>
      <c r="I12" s="2">
        <f t="shared" si="3"/>
        <v>0.20707070707070707</v>
      </c>
      <c r="J12" s="2">
        <f t="shared" si="3"/>
        <v>0.20707070707070707</v>
      </c>
      <c r="K12" s="2">
        <f t="shared" si="3"/>
        <v>0.20707070707070707</v>
      </c>
      <c r="L12" s="2">
        <f t="shared" si="3"/>
        <v>0.20707070707070707</v>
      </c>
      <c r="M12" s="2">
        <f t="shared" si="2"/>
        <v>0.20707070707070707</v>
      </c>
      <c r="N12" s="2">
        <f t="shared" si="2"/>
        <v>0.20707070707070707</v>
      </c>
    </row>
    <row r="13" spans="1:14" x14ac:dyDescent="0.25">
      <c r="A13" s="2" t="s">
        <v>16</v>
      </c>
      <c r="B13" s="2">
        <f>2*B11*B12/(B11+B12)</f>
        <v>0.20603015075376885</v>
      </c>
      <c r="C13" s="2">
        <f t="shared" ref="C13:N13" si="4">2*C11*C12/(C11+C12)</f>
        <v>0.20603015075376885</v>
      </c>
      <c r="D13" s="2">
        <f t="shared" ref="D13:L13" si="5">2*D11*D12/(D11+D12)</f>
        <v>0.20603015075376885</v>
      </c>
      <c r="E13" s="2">
        <f t="shared" si="5"/>
        <v>0.20603015075376885</v>
      </c>
      <c r="F13" s="2">
        <f t="shared" si="5"/>
        <v>0.20603015075376885</v>
      </c>
      <c r="G13" s="2">
        <f t="shared" si="5"/>
        <v>0.20603015075376885</v>
      </c>
      <c r="H13" s="2">
        <f t="shared" si="5"/>
        <v>0.20603015075376885</v>
      </c>
      <c r="I13" s="2">
        <f t="shared" si="5"/>
        <v>0.20603015075376885</v>
      </c>
      <c r="J13" s="2">
        <f t="shared" si="5"/>
        <v>0.20603015075376885</v>
      </c>
      <c r="K13" s="2">
        <f t="shared" si="5"/>
        <v>0.20603015075376885</v>
      </c>
      <c r="L13" s="2">
        <f t="shared" si="5"/>
        <v>0.20603015075376885</v>
      </c>
      <c r="M13" s="2">
        <f t="shared" si="4"/>
        <v>0.20603015075376885</v>
      </c>
      <c r="N13" s="2">
        <f t="shared" si="4"/>
        <v>0.20603015075376885</v>
      </c>
    </row>
    <row r="14" spans="1:14" s="3" customFormat="1" x14ac:dyDescent="0.25">
      <c r="A14" s="3" t="s">
        <v>20</v>
      </c>
      <c r="B14" s="3">
        <f>B7-B5+B8</f>
        <v>1580</v>
      </c>
      <c r="C14" s="3">
        <f t="shared" ref="C14:N14" si="6">C7-C5+C8</f>
        <v>1580</v>
      </c>
      <c r="D14" s="3">
        <f t="shared" ref="D14:L14" si="7">D7-D5+D8</f>
        <v>1580</v>
      </c>
      <c r="E14" s="3">
        <f t="shared" si="7"/>
        <v>1580</v>
      </c>
      <c r="F14" s="3">
        <f t="shared" si="7"/>
        <v>1580</v>
      </c>
      <c r="G14" s="3">
        <f t="shared" si="7"/>
        <v>1580</v>
      </c>
      <c r="H14" s="3">
        <f t="shared" si="7"/>
        <v>1580</v>
      </c>
      <c r="I14" s="3">
        <f t="shared" si="7"/>
        <v>1580</v>
      </c>
      <c r="J14" s="3">
        <f t="shared" si="7"/>
        <v>1580</v>
      </c>
      <c r="K14" s="3">
        <f t="shared" si="7"/>
        <v>1580</v>
      </c>
      <c r="L14" s="3">
        <f t="shared" si="7"/>
        <v>1580</v>
      </c>
      <c r="M14" s="3">
        <f t="shared" si="6"/>
        <v>1580</v>
      </c>
      <c r="N14" s="3">
        <f t="shared" si="6"/>
        <v>1580</v>
      </c>
    </row>
    <row r="15" spans="1:14" s="3" customFormat="1" x14ac:dyDescent="0.25"/>
    <row r="16" spans="1:14" x14ac:dyDescent="0.25">
      <c r="A16" s="2" t="s">
        <v>17</v>
      </c>
      <c r="B16" s="2">
        <f>B6/(B6+B9)</f>
        <v>0.19745222929936307</v>
      </c>
      <c r="C16" s="2">
        <f t="shared" ref="C16:N16" si="8">C6/(C6+C9)</f>
        <v>0.20497630331753555</v>
      </c>
      <c r="D16" s="2">
        <f t="shared" ref="D16:L16" si="9">D6/(D6+D9)</f>
        <v>0.20708154506437768</v>
      </c>
      <c r="E16" s="2">
        <f t="shared" si="9"/>
        <v>0.20719844357976655</v>
      </c>
      <c r="F16" s="2">
        <f t="shared" si="9"/>
        <v>0.21112076455256298</v>
      </c>
      <c r="G16" s="2">
        <f t="shared" si="9"/>
        <v>0.20904836193447737</v>
      </c>
      <c r="H16" s="2">
        <f t="shared" si="9"/>
        <v>0.20812544547398432</v>
      </c>
      <c r="I16" s="2">
        <f t="shared" si="9"/>
        <v>0.20927237604636187</v>
      </c>
      <c r="J16" s="2">
        <f t="shared" si="9"/>
        <v>0.20634920634920634</v>
      </c>
      <c r="K16" s="2">
        <f t="shared" si="9"/>
        <v>0.20463112547119008</v>
      </c>
      <c r="L16" s="2">
        <f t="shared" si="9"/>
        <v>0.20098765432098764</v>
      </c>
      <c r="M16" s="2">
        <f t="shared" si="8"/>
        <v>0.20335144927536231</v>
      </c>
      <c r="N16" s="2">
        <f t="shared" si="8"/>
        <v>0.18158426759786803</v>
      </c>
    </row>
    <row r="17" spans="1:14" x14ac:dyDescent="0.25">
      <c r="A17" s="2" t="s">
        <v>18</v>
      </c>
      <c r="B17" s="2">
        <f>B6/B7</f>
        <v>6.2626262626262627E-2</v>
      </c>
      <c r="C17" s="2">
        <f t="shared" ref="C17:N17" si="10">C6/C7</f>
        <v>0.17474747474747473</v>
      </c>
      <c r="D17" s="2">
        <f t="shared" ref="D17:L17" si="11">D6/D7</f>
        <v>0.19494949494949496</v>
      </c>
      <c r="E17" s="2">
        <f t="shared" si="11"/>
        <v>0.21515151515151515</v>
      </c>
      <c r="F17" s="2">
        <f t="shared" si="11"/>
        <v>0.24545454545454545</v>
      </c>
      <c r="G17" s="2">
        <f t="shared" si="11"/>
        <v>0.27070707070707073</v>
      </c>
      <c r="H17" s="2">
        <f t="shared" si="11"/>
        <v>0.29494949494949496</v>
      </c>
      <c r="I17" s="2">
        <f t="shared" si="11"/>
        <v>0.32828282828282829</v>
      </c>
      <c r="J17" s="2">
        <f t="shared" si="11"/>
        <v>0.35454545454545455</v>
      </c>
      <c r="K17" s="2">
        <f t="shared" si="11"/>
        <v>0.38383838383838381</v>
      </c>
      <c r="L17" s="2">
        <f t="shared" si="11"/>
        <v>0.41111111111111109</v>
      </c>
      <c r="M17" s="2">
        <f t="shared" si="10"/>
        <v>0.45353535353535351</v>
      </c>
      <c r="N17" s="2">
        <f t="shared" si="10"/>
        <v>0.99797979797979797</v>
      </c>
    </row>
    <row r="18" spans="1:14" x14ac:dyDescent="0.25">
      <c r="A18" s="2" t="s">
        <v>19</v>
      </c>
      <c r="B18" s="2">
        <f>2*B16*B17/(B16+B17)</f>
        <v>9.5092024539877293E-2</v>
      </c>
      <c r="C18" s="2">
        <f t="shared" ref="C18:N18" si="12">2*C16*C17/(C16+C17)</f>
        <v>0.18865866957470009</v>
      </c>
      <c r="D18" s="2">
        <f t="shared" ref="D18:L18" si="13">2*D16*D17/(D16+D17)</f>
        <v>0.2008324661810614</v>
      </c>
      <c r="E18" s="2">
        <f t="shared" si="13"/>
        <v>0.21110009910802777</v>
      </c>
      <c r="F18" s="2">
        <f t="shared" si="13"/>
        <v>0.22699673049976646</v>
      </c>
      <c r="G18" s="2">
        <f t="shared" si="13"/>
        <v>0.2359154929577465</v>
      </c>
      <c r="H18" s="2">
        <f t="shared" si="13"/>
        <v>0.24404513163393229</v>
      </c>
      <c r="I18" s="2">
        <f t="shared" si="13"/>
        <v>0.25560361777428237</v>
      </c>
      <c r="J18" s="2">
        <f t="shared" si="13"/>
        <v>0.2608695652173913</v>
      </c>
      <c r="K18" s="2">
        <f t="shared" si="13"/>
        <v>0.2669476642079382</v>
      </c>
      <c r="L18" s="2">
        <f t="shared" si="13"/>
        <v>0.26998341625207295</v>
      </c>
      <c r="M18" s="2">
        <f t="shared" si="12"/>
        <v>0.28080050031269543</v>
      </c>
      <c r="N18" s="2">
        <f t="shared" si="12"/>
        <v>0.30726170113512674</v>
      </c>
    </row>
    <row r="19" spans="1:14" x14ac:dyDescent="0.25">
      <c r="A19" s="2" t="s">
        <v>21</v>
      </c>
      <c r="B19" s="3">
        <f>B7-B6+B9</f>
        <v>1180</v>
      </c>
      <c r="C19" s="3">
        <f t="shared" ref="C19:N19" si="14">C7-C6+C9</f>
        <v>1488</v>
      </c>
      <c r="D19" s="3">
        <f t="shared" ref="D19:L19" si="15">D7-D6+D9</f>
        <v>1536</v>
      </c>
      <c r="E19" s="3">
        <f t="shared" si="15"/>
        <v>1592</v>
      </c>
      <c r="F19" s="3">
        <f t="shared" si="15"/>
        <v>1655</v>
      </c>
      <c r="G19" s="3">
        <f t="shared" si="15"/>
        <v>1736</v>
      </c>
      <c r="H19" s="3">
        <f t="shared" si="15"/>
        <v>1809</v>
      </c>
      <c r="I19" s="3">
        <f t="shared" si="15"/>
        <v>1893</v>
      </c>
      <c r="J19" s="3">
        <f t="shared" si="15"/>
        <v>1989</v>
      </c>
      <c r="K19" s="3">
        <f t="shared" si="15"/>
        <v>2087</v>
      </c>
      <c r="L19" s="3">
        <f t="shared" si="15"/>
        <v>2201</v>
      </c>
      <c r="M19" s="3">
        <f t="shared" si="14"/>
        <v>2300</v>
      </c>
      <c r="N19" s="3">
        <f t="shared" si="14"/>
        <v>4455</v>
      </c>
    </row>
  </sheetData>
  <conditionalFormatting sqref="A19">
    <cfRule type="top10" dxfId="27" priority="1" bottom="1" rank="1"/>
    <cfRule type="top10" dxfId="26" priority="2" rank="1"/>
  </conditionalFormatting>
  <conditionalFormatting sqref="A18:N18">
    <cfRule type="top10" dxfId="25" priority="15" bottom="1" rank="1"/>
    <cfRule type="top10" dxfId="24" priority="16" rank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9309-53F7-43D7-BFF6-5DB073B71379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682</v>
      </c>
      <c r="C2">
        <v>145</v>
      </c>
      <c r="D2">
        <v>67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1</v>
      </c>
      <c r="D3">
        <v>1</v>
      </c>
      <c r="E3">
        <v>41</v>
      </c>
      <c r="F3">
        <v>164</v>
      </c>
      <c r="G3">
        <v>287</v>
      </c>
      <c r="H3">
        <v>411</v>
      </c>
      <c r="I3">
        <v>559</v>
      </c>
      <c r="J3">
        <v>708</v>
      </c>
      <c r="K3">
        <v>852</v>
      </c>
      <c r="L3">
        <v>1034</v>
      </c>
      <c r="M3">
        <v>1217</v>
      </c>
      <c r="N3">
        <v>4370</v>
      </c>
    </row>
    <row r="4" spans="1:14" x14ac:dyDescent="0.25">
      <c r="A4" s="1" t="s">
        <v>8</v>
      </c>
      <c r="B4">
        <v>318</v>
      </c>
      <c r="C4">
        <v>855</v>
      </c>
      <c r="D4">
        <v>933</v>
      </c>
      <c r="E4">
        <v>995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215</v>
      </c>
      <c r="C5">
        <v>215</v>
      </c>
      <c r="D5">
        <v>215</v>
      </c>
      <c r="E5">
        <v>215</v>
      </c>
      <c r="F5">
        <v>215</v>
      </c>
      <c r="G5">
        <v>215</v>
      </c>
      <c r="H5">
        <v>215</v>
      </c>
      <c r="I5">
        <v>215</v>
      </c>
      <c r="J5">
        <v>215</v>
      </c>
      <c r="K5">
        <v>215</v>
      </c>
      <c r="L5">
        <v>215</v>
      </c>
      <c r="M5">
        <v>215</v>
      </c>
      <c r="N5">
        <v>215</v>
      </c>
    </row>
    <row r="6" spans="1:14" x14ac:dyDescent="0.25">
      <c r="A6" s="1" t="s">
        <v>10</v>
      </c>
      <c r="B6">
        <v>67</v>
      </c>
      <c r="C6">
        <v>185</v>
      </c>
      <c r="D6">
        <v>199</v>
      </c>
      <c r="E6">
        <v>222</v>
      </c>
      <c r="F6">
        <v>259</v>
      </c>
      <c r="G6">
        <v>279</v>
      </c>
      <c r="H6">
        <v>304</v>
      </c>
      <c r="I6">
        <v>340</v>
      </c>
      <c r="J6">
        <v>365</v>
      </c>
      <c r="K6">
        <v>390</v>
      </c>
      <c r="L6">
        <v>421</v>
      </c>
      <c r="M6">
        <v>470</v>
      </c>
      <c r="N6">
        <v>988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785</v>
      </c>
      <c r="C8">
        <v>785</v>
      </c>
      <c r="D8">
        <v>785</v>
      </c>
      <c r="E8">
        <v>785</v>
      </c>
      <c r="F8">
        <v>785</v>
      </c>
      <c r="G8">
        <v>785</v>
      </c>
      <c r="H8">
        <v>785</v>
      </c>
      <c r="I8">
        <v>785</v>
      </c>
      <c r="J8">
        <v>785</v>
      </c>
      <c r="K8">
        <v>785</v>
      </c>
      <c r="L8">
        <v>785</v>
      </c>
      <c r="M8">
        <v>785</v>
      </c>
      <c r="N8">
        <v>785</v>
      </c>
    </row>
    <row r="9" spans="1:14" x14ac:dyDescent="0.25">
      <c r="A9" s="1" t="s">
        <v>13</v>
      </c>
      <c r="B9">
        <v>252</v>
      </c>
      <c r="C9">
        <v>671</v>
      </c>
      <c r="D9">
        <v>735</v>
      </c>
      <c r="E9">
        <v>814</v>
      </c>
      <c r="F9">
        <v>905</v>
      </c>
      <c r="G9">
        <v>1008</v>
      </c>
      <c r="H9">
        <v>1107</v>
      </c>
      <c r="I9">
        <v>1219</v>
      </c>
      <c r="J9">
        <v>1343</v>
      </c>
      <c r="K9">
        <v>1462</v>
      </c>
      <c r="L9">
        <v>1613</v>
      </c>
      <c r="M9">
        <v>1747</v>
      </c>
      <c r="N9">
        <v>4382</v>
      </c>
    </row>
    <row r="11" spans="1:14" x14ac:dyDescent="0.25">
      <c r="A11" s="2" t="s">
        <v>14</v>
      </c>
      <c r="B11" s="2">
        <f>B5/(B5+B8)</f>
        <v>0.215</v>
      </c>
      <c r="C11" s="2">
        <f t="shared" ref="C11:N11" si="0">C5/(C5+C8)</f>
        <v>0.215</v>
      </c>
      <c r="D11" s="2">
        <f t="shared" ref="D11:N11" si="1">D5/(D5+D8)</f>
        <v>0.215</v>
      </c>
      <c r="E11" s="2">
        <f t="shared" si="1"/>
        <v>0.215</v>
      </c>
      <c r="F11" s="2">
        <f t="shared" si="1"/>
        <v>0.215</v>
      </c>
      <c r="G11" s="2">
        <f t="shared" si="1"/>
        <v>0.215</v>
      </c>
      <c r="H11" s="2">
        <f t="shared" si="1"/>
        <v>0.215</v>
      </c>
      <c r="I11" s="2">
        <f t="shared" si="1"/>
        <v>0.215</v>
      </c>
      <c r="J11" s="2">
        <f t="shared" si="1"/>
        <v>0.215</v>
      </c>
      <c r="K11" s="2">
        <f t="shared" si="1"/>
        <v>0.215</v>
      </c>
      <c r="L11" s="2">
        <f t="shared" si="1"/>
        <v>0.215</v>
      </c>
      <c r="M11" s="2">
        <f t="shared" si="1"/>
        <v>0.215</v>
      </c>
      <c r="N11" s="2">
        <f t="shared" si="1"/>
        <v>0.215</v>
      </c>
    </row>
    <row r="12" spans="1:14" x14ac:dyDescent="0.25">
      <c r="A12" s="2" t="s">
        <v>15</v>
      </c>
      <c r="B12" s="2">
        <f>B5/B7</f>
        <v>0.21717171717171718</v>
      </c>
      <c r="C12" s="2">
        <f t="shared" ref="C12:N12" si="2">C5/C7</f>
        <v>0.21717171717171718</v>
      </c>
      <c r="D12" s="2">
        <f t="shared" ref="D12:N12" si="3">D5/D7</f>
        <v>0.21717171717171718</v>
      </c>
      <c r="E12" s="2">
        <f t="shared" si="3"/>
        <v>0.21717171717171718</v>
      </c>
      <c r="F12" s="2">
        <f t="shared" si="3"/>
        <v>0.21717171717171718</v>
      </c>
      <c r="G12" s="2">
        <f t="shared" si="3"/>
        <v>0.21717171717171718</v>
      </c>
      <c r="H12" s="2">
        <f t="shared" si="3"/>
        <v>0.21717171717171718</v>
      </c>
      <c r="I12" s="2">
        <f t="shared" si="3"/>
        <v>0.21717171717171718</v>
      </c>
      <c r="J12" s="2">
        <f t="shared" si="3"/>
        <v>0.21717171717171718</v>
      </c>
      <c r="K12" s="2">
        <f t="shared" si="3"/>
        <v>0.21717171717171718</v>
      </c>
      <c r="L12" s="2">
        <f t="shared" si="3"/>
        <v>0.21717171717171718</v>
      </c>
      <c r="M12" s="2">
        <f t="shared" si="3"/>
        <v>0.21717171717171718</v>
      </c>
      <c r="N12" s="2">
        <f t="shared" si="3"/>
        <v>0.21717171717171718</v>
      </c>
    </row>
    <row r="13" spans="1:14" x14ac:dyDescent="0.25">
      <c r="A13" s="2" t="s">
        <v>16</v>
      </c>
      <c r="B13" s="2">
        <f>2*B11*B12/(B11+B12)</f>
        <v>0.21608040201005024</v>
      </c>
      <c r="C13" s="2">
        <f t="shared" ref="C13:N13" si="4">2*C11*C12/(C11+C12)</f>
        <v>0.21608040201005024</v>
      </c>
      <c r="D13" s="2">
        <f t="shared" ref="D13:N13" si="5">2*D11*D12/(D11+D12)</f>
        <v>0.21608040201005024</v>
      </c>
      <c r="E13" s="2">
        <f t="shared" si="5"/>
        <v>0.21608040201005024</v>
      </c>
      <c r="F13" s="2">
        <f t="shared" si="5"/>
        <v>0.21608040201005024</v>
      </c>
      <c r="G13" s="2">
        <f t="shared" si="5"/>
        <v>0.21608040201005024</v>
      </c>
      <c r="H13" s="2">
        <f t="shared" si="5"/>
        <v>0.21608040201005024</v>
      </c>
      <c r="I13" s="2">
        <f t="shared" si="5"/>
        <v>0.21608040201005024</v>
      </c>
      <c r="J13" s="2">
        <f t="shared" si="5"/>
        <v>0.21608040201005024</v>
      </c>
      <c r="K13" s="2">
        <f t="shared" si="5"/>
        <v>0.21608040201005024</v>
      </c>
      <c r="L13" s="2">
        <f t="shared" si="5"/>
        <v>0.21608040201005024</v>
      </c>
      <c r="M13" s="2">
        <f t="shared" si="5"/>
        <v>0.21608040201005024</v>
      </c>
      <c r="N13" s="2">
        <f t="shared" si="5"/>
        <v>0.21608040201005024</v>
      </c>
    </row>
    <row r="14" spans="1:14" s="3" customFormat="1" x14ac:dyDescent="0.25">
      <c r="A14" s="3" t="s">
        <v>20</v>
      </c>
      <c r="B14" s="3">
        <f>B7-B5+B8</f>
        <v>1560</v>
      </c>
      <c r="C14" s="3">
        <f t="shared" ref="C14:N14" si="6">C7-C5+C8</f>
        <v>1560</v>
      </c>
      <c r="D14" s="3">
        <f t="shared" si="6"/>
        <v>1560</v>
      </c>
      <c r="E14" s="3">
        <f t="shared" si="6"/>
        <v>1560</v>
      </c>
      <c r="F14" s="3">
        <f t="shared" si="6"/>
        <v>1560</v>
      </c>
      <c r="G14" s="3">
        <f t="shared" si="6"/>
        <v>1560</v>
      </c>
      <c r="H14" s="3">
        <f t="shared" si="6"/>
        <v>1560</v>
      </c>
      <c r="I14" s="3">
        <f t="shared" si="6"/>
        <v>1560</v>
      </c>
      <c r="J14" s="3">
        <f t="shared" si="6"/>
        <v>1560</v>
      </c>
      <c r="K14" s="3">
        <f t="shared" si="6"/>
        <v>1560</v>
      </c>
      <c r="L14" s="3">
        <f t="shared" si="6"/>
        <v>1560</v>
      </c>
      <c r="M14" s="3">
        <f t="shared" si="6"/>
        <v>1560</v>
      </c>
      <c r="N14" s="3">
        <f t="shared" si="6"/>
        <v>1560</v>
      </c>
    </row>
    <row r="15" spans="1:14" s="3" customFormat="1" x14ac:dyDescent="0.25"/>
    <row r="16" spans="1:14" x14ac:dyDescent="0.25">
      <c r="A16" s="2" t="s">
        <v>17</v>
      </c>
      <c r="B16" s="2">
        <f>B6/(B6+B9)</f>
        <v>0.21003134796238246</v>
      </c>
      <c r="C16" s="2">
        <f t="shared" ref="C16:N16" si="7">C6/(C6+C9)</f>
        <v>0.21612149532710281</v>
      </c>
      <c r="D16" s="2">
        <f t="shared" ref="D16:N16" si="8">D6/(D6+D9)</f>
        <v>0.21306209850107066</v>
      </c>
      <c r="E16" s="2">
        <f t="shared" si="8"/>
        <v>0.21428571428571427</v>
      </c>
      <c r="F16" s="2">
        <f t="shared" si="8"/>
        <v>0.22250859106529208</v>
      </c>
      <c r="G16" s="2">
        <f t="shared" si="8"/>
        <v>0.21678321678321677</v>
      </c>
      <c r="H16" s="2">
        <f t="shared" si="8"/>
        <v>0.21545003543586108</v>
      </c>
      <c r="I16" s="2">
        <f t="shared" si="8"/>
        <v>0.21808851828094933</v>
      </c>
      <c r="J16" s="2">
        <f t="shared" si="8"/>
        <v>0.21370023419203746</v>
      </c>
      <c r="K16" s="2">
        <f t="shared" si="8"/>
        <v>0.21058315334773217</v>
      </c>
      <c r="L16" s="2">
        <f t="shared" si="8"/>
        <v>0.20698131760078664</v>
      </c>
      <c r="M16" s="2">
        <f t="shared" si="8"/>
        <v>0.21199819576003609</v>
      </c>
      <c r="N16" s="2">
        <f t="shared" si="8"/>
        <v>0.18398510242085661</v>
      </c>
    </row>
    <row r="17" spans="1:14" x14ac:dyDescent="0.25">
      <c r="A17" s="2" t="s">
        <v>18</v>
      </c>
      <c r="B17" s="2">
        <f>B6/B7</f>
        <v>6.7676767676767682E-2</v>
      </c>
      <c r="C17" s="2">
        <f t="shared" ref="C17:N17" si="9">C6/C7</f>
        <v>0.18686868686868688</v>
      </c>
      <c r="D17" s="2">
        <f t="shared" ref="D17:N17" si="10">D6/D7</f>
        <v>0.201010101010101</v>
      </c>
      <c r="E17" s="2">
        <f t="shared" si="10"/>
        <v>0.22424242424242424</v>
      </c>
      <c r="F17" s="2">
        <f t="shared" si="10"/>
        <v>0.26161616161616164</v>
      </c>
      <c r="G17" s="2">
        <f t="shared" si="10"/>
        <v>0.2818181818181818</v>
      </c>
      <c r="H17" s="2">
        <f t="shared" si="10"/>
        <v>0.30707070707070705</v>
      </c>
      <c r="I17" s="2">
        <f t="shared" si="10"/>
        <v>0.34343434343434343</v>
      </c>
      <c r="J17" s="2">
        <f t="shared" si="10"/>
        <v>0.36868686868686867</v>
      </c>
      <c r="K17" s="2">
        <f t="shared" si="10"/>
        <v>0.39393939393939392</v>
      </c>
      <c r="L17" s="2">
        <f t="shared" si="10"/>
        <v>0.42525252525252527</v>
      </c>
      <c r="M17" s="2">
        <f t="shared" si="10"/>
        <v>0.47474747474747475</v>
      </c>
      <c r="N17" s="2">
        <f t="shared" si="10"/>
        <v>0.99797979797979797</v>
      </c>
    </row>
    <row r="18" spans="1:14" x14ac:dyDescent="0.25">
      <c r="A18" s="2" t="s">
        <v>19</v>
      </c>
      <c r="B18" s="2">
        <f>2*B16*B17/(B16+B17)</f>
        <v>0.10236822001527884</v>
      </c>
      <c r="C18" s="2">
        <f t="shared" ref="C18:N18" si="11">2*C16*C17/(C16+C17)</f>
        <v>0.20043336944745396</v>
      </c>
      <c r="D18" s="2">
        <f t="shared" ref="D18:N18" si="12">2*D16*D17/(D16+D17)</f>
        <v>0.20686070686070682</v>
      </c>
      <c r="E18" s="2">
        <f t="shared" si="12"/>
        <v>0.21915103652517273</v>
      </c>
      <c r="F18" s="2">
        <f t="shared" si="12"/>
        <v>0.24048282265552462</v>
      </c>
      <c r="G18" s="2">
        <f t="shared" si="12"/>
        <v>0.24505928853754938</v>
      </c>
      <c r="H18" s="2">
        <f t="shared" si="12"/>
        <v>0.25322782174094127</v>
      </c>
      <c r="I18" s="2">
        <f t="shared" si="12"/>
        <v>0.26677128285602197</v>
      </c>
      <c r="J18" s="2">
        <f t="shared" si="12"/>
        <v>0.27057079318013344</v>
      </c>
      <c r="K18" s="2">
        <f t="shared" si="12"/>
        <v>0.2744546094299789</v>
      </c>
      <c r="L18" s="2">
        <f t="shared" si="12"/>
        <v>0.27843915343915349</v>
      </c>
      <c r="M18" s="2">
        <f t="shared" si="12"/>
        <v>0.29310882444652325</v>
      </c>
      <c r="N18" s="2">
        <f t="shared" si="12"/>
        <v>0.31069182389937106</v>
      </c>
    </row>
    <row r="19" spans="1:14" x14ac:dyDescent="0.25">
      <c r="A19" s="2" t="s">
        <v>21</v>
      </c>
      <c r="B19" s="3">
        <f>B7-B6+B9</f>
        <v>1175</v>
      </c>
      <c r="C19" s="3">
        <f t="shared" ref="C19:N19" si="13">C7-C6+C9</f>
        <v>1476</v>
      </c>
      <c r="D19" s="3">
        <f t="shared" ref="D19:N19" si="14">D7-D6+D9</f>
        <v>1526</v>
      </c>
      <c r="E19" s="3">
        <f t="shared" si="14"/>
        <v>1582</v>
      </c>
      <c r="F19" s="3">
        <f t="shared" si="14"/>
        <v>1636</v>
      </c>
      <c r="G19" s="3">
        <f t="shared" si="14"/>
        <v>1719</v>
      </c>
      <c r="H19" s="3">
        <f t="shared" si="14"/>
        <v>1793</v>
      </c>
      <c r="I19" s="3">
        <f t="shared" si="14"/>
        <v>1869</v>
      </c>
      <c r="J19" s="3">
        <f t="shared" si="14"/>
        <v>1968</v>
      </c>
      <c r="K19" s="3">
        <f t="shared" si="14"/>
        <v>2062</v>
      </c>
      <c r="L19" s="3">
        <f t="shared" si="14"/>
        <v>2182</v>
      </c>
      <c r="M19" s="3">
        <f t="shared" si="14"/>
        <v>2267</v>
      </c>
      <c r="N19" s="3">
        <f t="shared" si="14"/>
        <v>4384</v>
      </c>
    </row>
  </sheetData>
  <conditionalFormatting sqref="A19">
    <cfRule type="top10" dxfId="23" priority="1" bottom="1" rank="1"/>
    <cfRule type="top10" dxfId="22" priority="2" rank="1"/>
  </conditionalFormatting>
  <conditionalFormatting sqref="A18:N18">
    <cfRule type="top10" dxfId="21" priority="17" bottom="1" rank="1"/>
    <cfRule type="top10" dxfId="20" priority="18" rank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7788-CFB5-4C37-9556-AFA55DAAE546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679</v>
      </c>
      <c r="C2">
        <v>140</v>
      </c>
      <c r="D2">
        <v>59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1</v>
      </c>
      <c r="D3">
        <v>3</v>
      </c>
      <c r="E3">
        <v>57</v>
      </c>
      <c r="F3">
        <v>170</v>
      </c>
      <c r="G3">
        <v>292</v>
      </c>
      <c r="H3">
        <v>424</v>
      </c>
      <c r="I3">
        <v>564</v>
      </c>
      <c r="J3">
        <v>713</v>
      </c>
      <c r="K3">
        <v>853</v>
      </c>
      <c r="L3">
        <v>1049</v>
      </c>
      <c r="M3">
        <v>1227</v>
      </c>
      <c r="N3">
        <v>4309</v>
      </c>
    </row>
    <row r="4" spans="1:14" x14ac:dyDescent="0.25">
      <c r="A4" s="1" t="s">
        <v>8</v>
      </c>
      <c r="B4">
        <v>321</v>
      </c>
      <c r="C4">
        <v>860</v>
      </c>
      <c r="D4">
        <v>941</v>
      </c>
      <c r="E4">
        <v>996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225</v>
      </c>
      <c r="C5">
        <v>225</v>
      </c>
      <c r="D5">
        <v>225</v>
      </c>
      <c r="E5">
        <v>225</v>
      </c>
      <c r="F5">
        <v>225</v>
      </c>
      <c r="G5">
        <v>225</v>
      </c>
      <c r="H5">
        <v>225</v>
      </c>
      <c r="I5">
        <v>225</v>
      </c>
      <c r="J5">
        <v>225</v>
      </c>
      <c r="K5">
        <v>225</v>
      </c>
      <c r="L5">
        <v>225</v>
      </c>
      <c r="M5">
        <v>225</v>
      </c>
      <c r="N5">
        <v>225</v>
      </c>
    </row>
    <row r="6" spans="1:14" x14ac:dyDescent="0.25">
      <c r="A6" s="1" t="s">
        <v>10</v>
      </c>
      <c r="B6">
        <v>70</v>
      </c>
      <c r="C6">
        <v>193</v>
      </c>
      <c r="D6">
        <v>213</v>
      </c>
      <c r="E6">
        <v>242</v>
      </c>
      <c r="F6">
        <v>266</v>
      </c>
      <c r="G6">
        <v>290</v>
      </c>
      <c r="H6">
        <v>322</v>
      </c>
      <c r="I6">
        <v>351</v>
      </c>
      <c r="J6">
        <v>378</v>
      </c>
      <c r="K6">
        <v>406</v>
      </c>
      <c r="L6">
        <v>447</v>
      </c>
      <c r="M6">
        <v>494</v>
      </c>
      <c r="N6">
        <v>988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775</v>
      </c>
      <c r="C8">
        <v>775</v>
      </c>
      <c r="D8">
        <v>775</v>
      </c>
      <c r="E8">
        <v>775</v>
      </c>
      <c r="F8">
        <v>775</v>
      </c>
      <c r="G8">
        <v>775</v>
      </c>
      <c r="H8">
        <v>775</v>
      </c>
      <c r="I8">
        <v>775</v>
      </c>
      <c r="J8">
        <v>775</v>
      </c>
      <c r="K8">
        <v>775</v>
      </c>
      <c r="L8">
        <v>775</v>
      </c>
      <c r="M8">
        <v>775</v>
      </c>
      <c r="N8">
        <v>775</v>
      </c>
    </row>
    <row r="9" spans="1:14" x14ac:dyDescent="0.25">
      <c r="A9" s="1" t="s">
        <v>13</v>
      </c>
      <c r="B9">
        <v>252</v>
      </c>
      <c r="C9">
        <v>668</v>
      </c>
      <c r="D9">
        <v>731</v>
      </c>
      <c r="E9">
        <v>811</v>
      </c>
      <c r="F9">
        <v>904</v>
      </c>
      <c r="G9">
        <v>1002</v>
      </c>
      <c r="H9">
        <v>1102</v>
      </c>
      <c r="I9">
        <v>1213</v>
      </c>
      <c r="J9">
        <v>1335</v>
      </c>
      <c r="K9">
        <v>1447</v>
      </c>
      <c r="L9">
        <v>1602</v>
      </c>
      <c r="M9">
        <v>1733</v>
      </c>
      <c r="N9">
        <v>4321</v>
      </c>
    </row>
    <row r="11" spans="1:14" x14ac:dyDescent="0.25">
      <c r="A11" s="2" t="s">
        <v>14</v>
      </c>
      <c r="B11" s="2">
        <f>B5/(B5+B8)</f>
        <v>0.22500000000000001</v>
      </c>
      <c r="C11" s="2">
        <f t="shared" ref="C11:N11" si="0">C5/(C5+C8)</f>
        <v>0.22500000000000001</v>
      </c>
      <c r="D11" s="2">
        <f t="shared" ref="D11:L11" si="1">D5/(D5+D8)</f>
        <v>0.22500000000000001</v>
      </c>
      <c r="E11" s="2">
        <f t="shared" si="1"/>
        <v>0.22500000000000001</v>
      </c>
      <c r="F11" s="2">
        <f t="shared" si="1"/>
        <v>0.22500000000000001</v>
      </c>
      <c r="G11" s="2">
        <f t="shared" si="1"/>
        <v>0.22500000000000001</v>
      </c>
      <c r="H11" s="2">
        <f t="shared" si="1"/>
        <v>0.22500000000000001</v>
      </c>
      <c r="I11" s="2">
        <f t="shared" si="1"/>
        <v>0.22500000000000001</v>
      </c>
      <c r="J11" s="2">
        <f t="shared" si="1"/>
        <v>0.22500000000000001</v>
      </c>
      <c r="K11" s="2">
        <f t="shared" si="1"/>
        <v>0.22500000000000001</v>
      </c>
      <c r="L11" s="2">
        <f t="shared" si="1"/>
        <v>0.22500000000000001</v>
      </c>
      <c r="M11" s="2">
        <f t="shared" si="0"/>
        <v>0.22500000000000001</v>
      </c>
      <c r="N11" s="2">
        <f t="shared" si="0"/>
        <v>0.22500000000000001</v>
      </c>
    </row>
    <row r="12" spans="1:14" x14ac:dyDescent="0.25">
      <c r="A12" s="2" t="s">
        <v>15</v>
      </c>
      <c r="B12" s="2">
        <f>B5/B7</f>
        <v>0.22727272727272727</v>
      </c>
      <c r="C12" s="2">
        <f t="shared" ref="C12:N12" si="2">C5/C7</f>
        <v>0.22727272727272727</v>
      </c>
      <c r="D12" s="2">
        <f t="shared" ref="D12:L12" si="3">D5/D7</f>
        <v>0.22727272727272727</v>
      </c>
      <c r="E12" s="2">
        <f t="shared" si="3"/>
        <v>0.22727272727272727</v>
      </c>
      <c r="F12" s="2">
        <f t="shared" si="3"/>
        <v>0.22727272727272727</v>
      </c>
      <c r="G12" s="2">
        <f t="shared" si="3"/>
        <v>0.22727272727272727</v>
      </c>
      <c r="H12" s="2">
        <f t="shared" si="3"/>
        <v>0.22727272727272727</v>
      </c>
      <c r="I12" s="2">
        <f t="shared" si="3"/>
        <v>0.22727272727272727</v>
      </c>
      <c r="J12" s="2">
        <f t="shared" si="3"/>
        <v>0.22727272727272727</v>
      </c>
      <c r="K12" s="2">
        <f t="shared" si="3"/>
        <v>0.22727272727272727</v>
      </c>
      <c r="L12" s="2">
        <f t="shared" si="3"/>
        <v>0.22727272727272727</v>
      </c>
      <c r="M12" s="2">
        <f t="shared" si="2"/>
        <v>0.22727272727272727</v>
      </c>
      <c r="N12" s="2">
        <f t="shared" si="2"/>
        <v>0.22727272727272727</v>
      </c>
    </row>
    <row r="13" spans="1:14" x14ac:dyDescent="0.25">
      <c r="A13" s="2" t="s">
        <v>16</v>
      </c>
      <c r="B13" s="2">
        <f>2*B11*B12/(B11+B12)</f>
        <v>0.22613065326633164</v>
      </c>
      <c r="C13" s="2">
        <f t="shared" ref="C13:N13" si="4">2*C11*C12/(C11+C12)</f>
        <v>0.22613065326633164</v>
      </c>
      <c r="D13" s="2">
        <f t="shared" ref="D13:L13" si="5">2*D11*D12/(D11+D12)</f>
        <v>0.22613065326633164</v>
      </c>
      <c r="E13" s="2">
        <f t="shared" si="5"/>
        <v>0.22613065326633164</v>
      </c>
      <c r="F13" s="2">
        <f t="shared" si="5"/>
        <v>0.22613065326633164</v>
      </c>
      <c r="G13" s="2">
        <f t="shared" si="5"/>
        <v>0.22613065326633164</v>
      </c>
      <c r="H13" s="2">
        <f t="shared" si="5"/>
        <v>0.22613065326633164</v>
      </c>
      <c r="I13" s="2">
        <f t="shared" si="5"/>
        <v>0.22613065326633164</v>
      </c>
      <c r="J13" s="2">
        <f t="shared" si="5"/>
        <v>0.22613065326633164</v>
      </c>
      <c r="K13" s="2">
        <f t="shared" si="5"/>
        <v>0.22613065326633164</v>
      </c>
      <c r="L13" s="2">
        <f t="shared" si="5"/>
        <v>0.22613065326633164</v>
      </c>
      <c r="M13" s="2">
        <f t="shared" si="4"/>
        <v>0.22613065326633164</v>
      </c>
      <c r="N13" s="2">
        <f t="shared" si="4"/>
        <v>0.22613065326633164</v>
      </c>
    </row>
    <row r="14" spans="1:14" s="3" customFormat="1" x14ac:dyDescent="0.25">
      <c r="A14" s="3" t="s">
        <v>20</v>
      </c>
      <c r="B14" s="3">
        <f>B7-B5+B8</f>
        <v>1540</v>
      </c>
      <c r="C14" s="3">
        <f t="shared" ref="C14:N14" si="6">C7-C5+C8</f>
        <v>1540</v>
      </c>
      <c r="D14" s="3">
        <f t="shared" ref="D14:L14" si="7">D7-D5+D8</f>
        <v>1540</v>
      </c>
      <c r="E14" s="3">
        <f t="shared" si="7"/>
        <v>1540</v>
      </c>
      <c r="F14" s="3">
        <f t="shared" si="7"/>
        <v>1540</v>
      </c>
      <c r="G14" s="3">
        <f t="shared" si="7"/>
        <v>1540</v>
      </c>
      <c r="H14" s="3">
        <f t="shared" si="7"/>
        <v>1540</v>
      </c>
      <c r="I14" s="3">
        <f t="shared" si="7"/>
        <v>1540</v>
      </c>
      <c r="J14" s="3">
        <f t="shared" si="7"/>
        <v>1540</v>
      </c>
      <c r="K14" s="3">
        <f t="shared" si="7"/>
        <v>1540</v>
      </c>
      <c r="L14" s="3">
        <f t="shared" si="7"/>
        <v>1540</v>
      </c>
      <c r="M14" s="3">
        <f t="shared" si="6"/>
        <v>1540</v>
      </c>
      <c r="N14" s="3">
        <f t="shared" si="6"/>
        <v>1540</v>
      </c>
    </row>
    <row r="15" spans="1:14" s="3" customFormat="1" x14ac:dyDescent="0.25"/>
    <row r="16" spans="1:14" x14ac:dyDescent="0.25">
      <c r="A16" s="2" t="s">
        <v>17</v>
      </c>
      <c r="B16" s="2">
        <f>B6/(B6+B9)</f>
        <v>0.21739130434782608</v>
      </c>
      <c r="C16" s="2">
        <f t="shared" ref="C16:N16" si="8">C6/(C6+C9)</f>
        <v>0.22415795586527293</v>
      </c>
      <c r="D16" s="2">
        <f t="shared" ref="D16:L16" si="9">D6/(D6+D9)</f>
        <v>0.22563559322033899</v>
      </c>
      <c r="E16" s="2">
        <f t="shared" si="9"/>
        <v>0.22981956315289648</v>
      </c>
      <c r="F16" s="2">
        <f t="shared" si="9"/>
        <v>0.22735042735042735</v>
      </c>
      <c r="G16" s="2">
        <f t="shared" si="9"/>
        <v>0.22445820433436534</v>
      </c>
      <c r="H16" s="2">
        <f t="shared" si="9"/>
        <v>0.22612359550561797</v>
      </c>
      <c r="I16" s="2">
        <f t="shared" si="9"/>
        <v>0.22442455242966752</v>
      </c>
      <c r="J16" s="2">
        <f t="shared" si="9"/>
        <v>0.22066549912434325</v>
      </c>
      <c r="K16" s="2">
        <f t="shared" si="9"/>
        <v>0.21910415542363734</v>
      </c>
      <c r="L16" s="2">
        <f t="shared" si="9"/>
        <v>0.21815519765739386</v>
      </c>
      <c r="M16" s="2">
        <f t="shared" si="8"/>
        <v>0.22182308037718904</v>
      </c>
      <c r="N16" s="2">
        <f t="shared" si="8"/>
        <v>0.1860990770389904</v>
      </c>
    </row>
    <row r="17" spans="1:14" x14ac:dyDescent="0.25">
      <c r="A17" s="2" t="s">
        <v>18</v>
      </c>
      <c r="B17" s="2">
        <f>B6/B7</f>
        <v>7.0707070707070704E-2</v>
      </c>
      <c r="C17" s="2">
        <f t="shared" ref="C17:N17" si="10">C6/C7</f>
        <v>0.19494949494949496</v>
      </c>
      <c r="D17" s="2">
        <f t="shared" ref="D17:L17" si="11">D6/D7</f>
        <v>0.21515151515151515</v>
      </c>
      <c r="E17" s="2">
        <f t="shared" si="11"/>
        <v>0.24444444444444444</v>
      </c>
      <c r="F17" s="2">
        <f t="shared" si="11"/>
        <v>0.2686868686868687</v>
      </c>
      <c r="G17" s="2">
        <f t="shared" si="11"/>
        <v>0.29292929292929293</v>
      </c>
      <c r="H17" s="2">
        <f t="shared" si="11"/>
        <v>0.32525252525252524</v>
      </c>
      <c r="I17" s="2">
        <f t="shared" si="11"/>
        <v>0.35454545454545455</v>
      </c>
      <c r="J17" s="2">
        <f t="shared" si="11"/>
        <v>0.38181818181818183</v>
      </c>
      <c r="K17" s="2">
        <f t="shared" si="11"/>
        <v>0.41010101010101008</v>
      </c>
      <c r="L17" s="2">
        <f t="shared" si="11"/>
        <v>0.45151515151515154</v>
      </c>
      <c r="M17" s="2">
        <f t="shared" si="10"/>
        <v>0.49898989898989898</v>
      </c>
      <c r="N17" s="2">
        <f t="shared" si="10"/>
        <v>0.99797979797979797</v>
      </c>
    </row>
    <row r="18" spans="1:14" x14ac:dyDescent="0.25">
      <c r="A18" s="2" t="s">
        <v>19</v>
      </c>
      <c r="B18" s="2">
        <f>2*B16*B17/(B16+B17)</f>
        <v>0.10670731707317073</v>
      </c>
      <c r="C18" s="2">
        <f t="shared" ref="C18:N18" si="12">2*C16*C17/(C16+C17)</f>
        <v>0.20853592652620206</v>
      </c>
      <c r="D18" s="2">
        <f t="shared" ref="D18:L18" si="13">2*D16*D17/(D16+D17)</f>
        <v>0.22026887280248189</v>
      </c>
      <c r="E18" s="2">
        <f t="shared" si="13"/>
        <v>0.23690651003426336</v>
      </c>
      <c r="F18" s="2">
        <f t="shared" si="13"/>
        <v>0.24629629629629629</v>
      </c>
      <c r="G18" s="2">
        <f t="shared" si="13"/>
        <v>0.25416301489921123</v>
      </c>
      <c r="H18" s="2">
        <f t="shared" si="13"/>
        <v>0.26677713338856668</v>
      </c>
      <c r="I18" s="2">
        <f t="shared" si="13"/>
        <v>0.27486296006264688</v>
      </c>
      <c r="J18" s="2">
        <f t="shared" si="13"/>
        <v>0.27968923418423969</v>
      </c>
      <c r="K18" s="2">
        <f t="shared" si="13"/>
        <v>0.28561378825184663</v>
      </c>
      <c r="L18" s="2">
        <f t="shared" si="13"/>
        <v>0.29417571569595263</v>
      </c>
      <c r="M18" s="2">
        <f t="shared" si="12"/>
        <v>0.30711843332297173</v>
      </c>
      <c r="N18" s="2">
        <f t="shared" si="12"/>
        <v>0.31370058739482459</v>
      </c>
    </row>
    <row r="19" spans="1:14" x14ac:dyDescent="0.25">
      <c r="A19" s="2" t="s">
        <v>21</v>
      </c>
      <c r="B19" s="3">
        <f>B7-B6+B9</f>
        <v>1172</v>
      </c>
      <c r="C19" s="3">
        <f t="shared" ref="C19:N19" si="14">C7-C6+C9</f>
        <v>1465</v>
      </c>
      <c r="D19" s="3">
        <f t="shared" ref="D19:L19" si="15">D7-D6+D9</f>
        <v>1508</v>
      </c>
      <c r="E19" s="3">
        <f t="shared" si="15"/>
        <v>1559</v>
      </c>
      <c r="F19" s="3">
        <f t="shared" si="15"/>
        <v>1628</v>
      </c>
      <c r="G19" s="3">
        <f t="shared" si="15"/>
        <v>1702</v>
      </c>
      <c r="H19" s="3">
        <f t="shared" si="15"/>
        <v>1770</v>
      </c>
      <c r="I19" s="3">
        <f t="shared" si="15"/>
        <v>1852</v>
      </c>
      <c r="J19" s="3">
        <f t="shared" si="15"/>
        <v>1947</v>
      </c>
      <c r="K19" s="3">
        <f t="shared" si="15"/>
        <v>2031</v>
      </c>
      <c r="L19" s="3">
        <f t="shared" si="15"/>
        <v>2145</v>
      </c>
      <c r="M19" s="3">
        <f t="shared" si="14"/>
        <v>2229</v>
      </c>
      <c r="N19" s="3">
        <f t="shared" si="14"/>
        <v>4323</v>
      </c>
    </row>
  </sheetData>
  <conditionalFormatting sqref="A19">
    <cfRule type="top10" dxfId="19" priority="1" bottom="1" rank="1"/>
    <cfRule type="top10" dxfId="18" priority="2" rank="1"/>
  </conditionalFormatting>
  <conditionalFormatting sqref="A18:N18">
    <cfRule type="top10" dxfId="17" priority="19" bottom="1" rank="1"/>
    <cfRule type="top10" dxfId="16" priority="20" rank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F995-B4D3-4162-A3F8-D084A4A3328E}">
  <dimension ref="A1:N19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42578125" bestFit="1" customWidth="1"/>
    <col min="2" max="3" width="12.28515625" bestFit="1" customWidth="1"/>
    <col min="4" max="12" width="13.85546875" bestFit="1" customWidth="1"/>
    <col min="13" max="13" width="12.28515625" bestFit="1" customWidth="1"/>
    <col min="14" max="14" width="13" bestFit="1" customWidth="1"/>
  </cols>
  <sheetData>
    <row r="1" spans="1:14" x14ac:dyDescent="0.25">
      <c r="B1" s="1" t="s">
        <v>22</v>
      </c>
      <c r="C1" s="1" t="s">
        <v>0</v>
      </c>
      <c r="D1" s="1" t="s">
        <v>24</v>
      </c>
      <c r="E1" s="1" t="s">
        <v>1</v>
      </c>
      <c r="F1" s="1" t="s">
        <v>25</v>
      </c>
      <c r="G1" s="1" t="s">
        <v>2</v>
      </c>
      <c r="H1" s="1" t="s">
        <v>26</v>
      </c>
      <c r="I1" s="1" t="s">
        <v>3</v>
      </c>
      <c r="J1" s="1" t="s">
        <v>27</v>
      </c>
      <c r="K1" s="1" t="s">
        <v>4</v>
      </c>
      <c r="L1" s="1" t="s">
        <v>28</v>
      </c>
      <c r="M1" s="1" t="s">
        <v>5</v>
      </c>
      <c r="N1" s="1" t="s">
        <v>23</v>
      </c>
    </row>
    <row r="2" spans="1:14" x14ac:dyDescent="0.25">
      <c r="A2" s="1" t="s">
        <v>6</v>
      </c>
      <c r="B2">
        <v>670</v>
      </c>
      <c r="C2">
        <v>124</v>
      </c>
      <c r="D2">
        <v>41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 t="s">
        <v>7</v>
      </c>
      <c r="B3">
        <v>1</v>
      </c>
      <c r="C3">
        <v>1</v>
      </c>
      <c r="D3">
        <v>3</v>
      </c>
      <c r="E3">
        <v>69</v>
      </c>
      <c r="F3">
        <v>182</v>
      </c>
      <c r="G3">
        <v>306</v>
      </c>
      <c r="H3">
        <v>438</v>
      </c>
      <c r="I3">
        <v>571</v>
      </c>
      <c r="J3">
        <v>715</v>
      </c>
      <c r="K3">
        <v>865</v>
      </c>
      <c r="L3">
        <v>1073</v>
      </c>
      <c r="M3">
        <v>1237</v>
      </c>
      <c r="N3">
        <v>4203</v>
      </c>
    </row>
    <row r="4" spans="1:14" x14ac:dyDescent="0.25">
      <c r="A4" s="1" t="s">
        <v>8</v>
      </c>
      <c r="B4">
        <v>330</v>
      </c>
      <c r="C4">
        <v>876</v>
      </c>
      <c r="D4">
        <v>959</v>
      </c>
      <c r="E4">
        <v>998</v>
      </c>
      <c r="F4">
        <v>999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5">
      <c r="A5" s="1" t="s">
        <v>9</v>
      </c>
      <c r="B5">
        <v>255</v>
      </c>
      <c r="C5">
        <v>255</v>
      </c>
      <c r="D5">
        <v>255</v>
      </c>
      <c r="E5">
        <v>255</v>
      </c>
      <c r="F5">
        <v>255</v>
      </c>
      <c r="G5">
        <v>255</v>
      </c>
      <c r="H5">
        <v>255</v>
      </c>
      <c r="I5">
        <v>255</v>
      </c>
      <c r="J5">
        <v>255</v>
      </c>
      <c r="K5">
        <v>255</v>
      </c>
      <c r="L5">
        <v>255</v>
      </c>
      <c r="M5">
        <v>255</v>
      </c>
      <c r="N5">
        <v>255</v>
      </c>
    </row>
    <row r="6" spans="1:14" x14ac:dyDescent="0.25">
      <c r="A6" s="1" t="s">
        <v>10</v>
      </c>
      <c r="B6">
        <v>78</v>
      </c>
      <c r="C6">
        <v>213</v>
      </c>
      <c r="D6">
        <v>238</v>
      </c>
      <c r="E6">
        <v>266</v>
      </c>
      <c r="F6">
        <v>291</v>
      </c>
      <c r="G6">
        <v>319</v>
      </c>
      <c r="H6">
        <v>350</v>
      </c>
      <c r="I6">
        <v>375</v>
      </c>
      <c r="J6">
        <v>402</v>
      </c>
      <c r="K6">
        <v>438</v>
      </c>
      <c r="L6">
        <v>491</v>
      </c>
      <c r="M6">
        <v>530</v>
      </c>
      <c r="N6">
        <v>988</v>
      </c>
    </row>
    <row r="7" spans="1:14" x14ac:dyDescent="0.25">
      <c r="A7" s="1" t="s">
        <v>11</v>
      </c>
      <c r="B7">
        <v>990</v>
      </c>
      <c r="C7">
        <v>990</v>
      </c>
      <c r="D7">
        <v>990</v>
      </c>
      <c r="E7">
        <v>990</v>
      </c>
      <c r="F7">
        <v>990</v>
      </c>
      <c r="G7">
        <v>990</v>
      </c>
      <c r="H7">
        <v>990</v>
      </c>
      <c r="I7">
        <v>990</v>
      </c>
      <c r="J7">
        <v>990</v>
      </c>
      <c r="K7">
        <v>990</v>
      </c>
      <c r="L7">
        <v>990</v>
      </c>
      <c r="M7">
        <v>990</v>
      </c>
      <c r="N7">
        <v>990</v>
      </c>
    </row>
    <row r="8" spans="1:14" x14ac:dyDescent="0.25">
      <c r="A8" s="1" t="s">
        <v>12</v>
      </c>
      <c r="B8">
        <v>745</v>
      </c>
      <c r="C8">
        <v>745</v>
      </c>
      <c r="D8">
        <v>745</v>
      </c>
      <c r="E8">
        <v>745</v>
      </c>
      <c r="F8">
        <v>745</v>
      </c>
      <c r="G8">
        <v>745</v>
      </c>
      <c r="H8">
        <v>745</v>
      </c>
      <c r="I8">
        <v>745</v>
      </c>
      <c r="J8">
        <v>745</v>
      </c>
      <c r="K8">
        <v>745</v>
      </c>
      <c r="L8">
        <v>745</v>
      </c>
      <c r="M8">
        <v>745</v>
      </c>
      <c r="N8">
        <v>745</v>
      </c>
    </row>
    <row r="9" spans="1:14" x14ac:dyDescent="0.25">
      <c r="A9" s="1" t="s">
        <v>13</v>
      </c>
      <c r="B9">
        <v>253</v>
      </c>
      <c r="C9">
        <v>664</v>
      </c>
      <c r="D9">
        <v>724</v>
      </c>
      <c r="E9">
        <v>801</v>
      </c>
      <c r="F9">
        <v>890</v>
      </c>
      <c r="G9">
        <v>987</v>
      </c>
      <c r="H9">
        <v>1088</v>
      </c>
      <c r="I9">
        <v>1196</v>
      </c>
      <c r="J9">
        <v>1313</v>
      </c>
      <c r="K9">
        <v>1427</v>
      </c>
      <c r="L9">
        <v>1582</v>
      </c>
      <c r="M9">
        <v>1707</v>
      </c>
      <c r="N9">
        <v>4215</v>
      </c>
    </row>
    <row r="11" spans="1:14" x14ac:dyDescent="0.25">
      <c r="A11" s="2" t="s">
        <v>14</v>
      </c>
      <c r="B11" s="2">
        <f>B5/(B5+B8)</f>
        <v>0.255</v>
      </c>
      <c r="C11" s="2">
        <f t="shared" ref="C11:N11" si="0">C5/(C5+C8)</f>
        <v>0.255</v>
      </c>
      <c r="D11" s="2">
        <f t="shared" ref="D11:L11" si="1">D5/(D5+D8)</f>
        <v>0.255</v>
      </c>
      <c r="E11" s="2">
        <f t="shared" si="1"/>
        <v>0.255</v>
      </c>
      <c r="F11" s="2">
        <f t="shared" si="1"/>
        <v>0.255</v>
      </c>
      <c r="G11" s="2">
        <f t="shared" si="1"/>
        <v>0.255</v>
      </c>
      <c r="H11" s="2">
        <f t="shared" si="1"/>
        <v>0.255</v>
      </c>
      <c r="I11" s="2">
        <f t="shared" si="1"/>
        <v>0.255</v>
      </c>
      <c r="J11" s="2">
        <f t="shared" si="1"/>
        <v>0.255</v>
      </c>
      <c r="K11" s="2">
        <f t="shared" si="1"/>
        <v>0.255</v>
      </c>
      <c r="L11" s="2">
        <f t="shared" si="1"/>
        <v>0.255</v>
      </c>
      <c r="M11" s="2">
        <f t="shared" si="0"/>
        <v>0.255</v>
      </c>
      <c r="N11" s="2">
        <f t="shared" si="0"/>
        <v>0.255</v>
      </c>
    </row>
    <row r="12" spans="1:14" x14ac:dyDescent="0.25">
      <c r="A12" s="2" t="s">
        <v>15</v>
      </c>
      <c r="B12" s="2">
        <f>B5/B7</f>
        <v>0.25757575757575757</v>
      </c>
      <c r="C12" s="2">
        <f t="shared" ref="C12:N12" si="2">C5/C7</f>
        <v>0.25757575757575757</v>
      </c>
      <c r="D12" s="2">
        <f t="shared" ref="D12:L12" si="3">D5/D7</f>
        <v>0.25757575757575757</v>
      </c>
      <c r="E12" s="2">
        <f t="shared" si="3"/>
        <v>0.25757575757575757</v>
      </c>
      <c r="F12" s="2">
        <f t="shared" si="3"/>
        <v>0.25757575757575757</v>
      </c>
      <c r="G12" s="2">
        <f t="shared" si="3"/>
        <v>0.25757575757575757</v>
      </c>
      <c r="H12" s="2">
        <f t="shared" si="3"/>
        <v>0.25757575757575757</v>
      </c>
      <c r="I12" s="2">
        <f t="shared" si="3"/>
        <v>0.25757575757575757</v>
      </c>
      <c r="J12" s="2">
        <f t="shared" si="3"/>
        <v>0.25757575757575757</v>
      </c>
      <c r="K12" s="2">
        <f t="shared" si="3"/>
        <v>0.25757575757575757</v>
      </c>
      <c r="L12" s="2">
        <f t="shared" si="3"/>
        <v>0.25757575757575757</v>
      </c>
      <c r="M12" s="2">
        <f t="shared" si="2"/>
        <v>0.25757575757575757</v>
      </c>
      <c r="N12" s="2">
        <f t="shared" si="2"/>
        <v>0.25757575757575757</v>
      </c>
    </row>
    <row r="13" spans="1:14" x14ac:dyDescent="0.25">
      <c r="A13" s="2" t="s">
        <v>16</v>
      </c>
      <c r="B13" s="2">
        <f>2*B11*B12/(B11+B12)</f>
        <v>0.25628140703517588</v>
      </c>
      <c r="C13" s="2">
        <f t="shared" ref="C13:N13" si="4">2*C11*C12/(C11+C12)</f>
        <v>0.25628140703517588</v>
      </c>
      <c r="D13" s="2">
        <f t="shared" ref="D13:L13" si="5">2*D11*D12/(D11+D12)</f>
        <v>0.25628140703517588</v>
      </c>
      <c r="E13" s="2">
        <f t="shared" si="5"/>
        <v>0.25628140703517588</v>
      </c>
      <c r="F13" s="2">
        <f t="shared" si="5"/>
        <v>0.25628140703517588</v>
      </c>
      <c r="G13" s="2">
        <f t="shared" si="5"/>
        <v>0.25628140703517588</v>
      </c>
      <c r="H13" s="2">
        <f t="shared" si="5"/>
        <v>0.25628140703517588</v>
      </c>
      <c r="I13" s="2">
        <f t="shared" si="5"/>
        <v>0.25628140703517588</v>
      </c>
      <c r="J13" s="2">
        <f t="shared" si="5"/>
        <v>0.25628140703517588</v>
      </c>
      <c r="K13" s="2">
        <f t="shared" si="5"/>
        <v>0.25628140703517588</v>
      </c>
      <c r="L13" s="2">
        <f t="shared" si="5"/>
        <v>0.25628140703517588</v>
      </c>
      <c r="M13" s="2">
        <f t="shared" si="4"/>
        <v>0.25628140703517588</v>
      </c>
      <c r="N13" s="2">
        <f t="shared" si="4"/>
        <v>0.25628140703517588</v>
      </c>
    </row>
    <row r="14" spans="1:14" s="3" customFormat="1" x14ac:dyDescent="0.25">
      <c r="A14" s="3" t="s">
        <v>20</v>
      </c>
      <c r="B14" s="3">
        <f>B7-B5+B8</f>
        <v>1480</v>
      </c>
      <c r="C14" s="3">
        <f t="shared" ref="C14:N14" si="6">C7-C5+C8</f>
        <v>1480</v>
      </c>
      <c r="D14" s="3">
        <f t="shared" ref="D14:L14" si="7">D7-D5+D8</f>
        <v>1480</v>
      </c>
      <c r="E14" s="3">
        <f t="shared" si="7"/>
        <v>1480</v>
      </c>
      <c r="F14" s="3">
        <f t="shared" si="7"/>
        <v>1480</v>
      </c>
      <c r="G14" s="3">
        <f t="shared" si="7"/>
        <v>1480</v>
      </c>
      <c r="H14" s="3">
        <f t="shared" si="7"/>
        <v>1480</v>
      </c>
      <c r="I14" s="3">
        <f t="shared" si="7"/>
        <v>1480</v>
      </c>
      <c r="J14" s="3">
        <f t="shared" si="7"/>
        <v>1480</v>
      </c>
      <c r="K14" s="3">
        <f t="shared" si="7"/>
        <v>1480</v>
      </c>
      <c r="L14" s="3">
        <f t="shared" si="7"/>
        <v>1480</v>
      </c>
      <c r="M14" s="3">
        <f t="shared" si="6"/>
        <v>1480</v>
      </c>
      <c r="N14" s="3">
        <f t="shared" si="6"/>
        <v>1480</v>
      </c>
    </row>
    <row r="15" spans="1:14" s="3" customFormat="1" x14ac:dyDescent="0.25"/>
    <row r="16" spans="1:14" x14ac:dyDescent="0.25">
      <c r="A16" s="2" t="s">
        <v>17</v>
      </c>
      <c r="B16" s="2">
        <f>B6/(B6+B9)</f>
        <v>0.23564954682779457</v>
      </c>
      <c r="C16" s="2">
        <f t="shared" ref="C16:N16" si="8">C6/(C6+C9)</f>
        <v>0.24287343215507412</v>
      </c>
      <c r="D16" s="2">
        <f t="shared" ref="D16:L16" si="9">D6/(D6+D9)</f>
        <v>0.24740124740124741</v>
      </c>
      <c r="E16" s="2">
        <f t="shared" si="9"/>
        <v>0.24929709465791941</v>
      </c>
      <c r="F16" s="2">
        <f t="shared" si="9"/>
        <v>0.24640135478408129</v>
      </c>
      <c r="G16" s="2">
        <f t="shared" si="9"/>
        <v>0.2442572741194487</v>
      </c>
      <c r="H16" s="2">
        <f t="shared" si="9"/>
        <v>0.24339360222531292</v>
      </c>
      <c r="I16" s="2">
        <f t="shared" si="9"/>
        <v>0.23870146403564607</v>
      </c>
      <c r="J16" s="2">
        <f t="shared" si="9"/>
        <v>0.23440233236151603</v>
      </c>
      <c r="K16" s="2">
        <f t="shared" si="9"/>
        <v>0.23485254691689009</v>
      </c>
      <c r="L16" s="2">
        <f t="shared" si="9"/>
        <v>0.23685479980704294</v>
      </c>
      <c r="M16" s="2">
        <f t="shared" si="8"/>
        <v>0.23692445239159587</v>
      </c>
      <c r="N16" s="2">
        <f t="shared" si="8"/>
        <v>0.1898904478185662</v>
      </c>
    </row>
    <row r="17" spans="1:14" x14ac:dyDescent="0.25">
      <c r="A17" s="2" t="s">
        <v>18</v>
      </c>
      <c r="B17" s="2">
        <f>B6/B7</f>
        <v>7.8787878787878782E-2</v>
      </c>
      <c r="C17" s="2">
        <f t="shared" ref="C17:N17" si="10">C6/C7</f>
        <v>0.21515151515151515</v>
      </c>
      <c r="D17" s="2">
        <f t="shared" ref="D17:L17" si="11">D6/D7</f>
        <v>0.2404040404040404</v>
      </c>
      <c r="E17" s="2">
        <f t="shared" si="11"/>
        <v>0.2686868686868687</v>
      </c>
      <c r="F17" s="2">
        <f t="shared" si="11"/>
        <v>0.29393939393939394</v>
      </c>
      <c r="G17" s="2">
        <f t="shared" si="11"/>
        <v>0.32222222222222224</v>
      </c>
      <c r="H17" s="2">
        <f t="shared" si="11"/>
        <v>0.35353535353535354</v>
      </c>
      <c r="I17" s="2">
        <f t="shared" si="11"/>
        <v>0.37878787878787878</v>
      </c>
      <c r="J17" s="2">
        <f t="shared" si="11"/>
        <v>0.40606060606060607</v>
      </c>
      <c r="K17" s="2">
        <f t="shared" si="11"/>
        <v>0.44242424242424244</v>
      </c>
      <c r="L17" s="2">
        <f t="shared" si="11"/>
        <v>0.49595959595959593</v>
      </c>
      <c r="M17" s="2">
        <f t="shared" si="10"/>
        <v>0.53535353535353536</v>
      </c>
      <c r="N17" s="2">
        <f t="shared" si="10"/>
        <v>0.99797979797979797</v>
      </c>
    </row>
    <row r="18" spans="1:14" x14ac:dyDescent="0.25">
      <c r="A18" s="2" t="s">
        <v>19</v>
      </c>
      <c r="B18" s="2">
        <f>2*B16*B17/(B16+B17)</f>
        <v>0.11809235427706283</v>
      </c>
      <c r="C18" s="2">
        <f t="shared" ref="C18:N18" si="12">2*C16*C17/(C16+C17)</f>
        <v>0.22817354043920726</v>
      </c>
      <c r="D18" s="2">
        <f t="shared" ref="D18:L18" si="13">2*D16*D17/(D16+D17)</f>
        <v>0.24385245901639346</v>
      </c>
      <c r="E18" s="2">
        <f t="shared" si="13"/>
        <v>0.25862907146329606</v>
      </c>
      <c r="F18" s="2">
        <f t="shared" si="13"/>
        <v>0.26807922616305851</v>
      </c>
      <c r="G18" s="2">
        <f t="shared" si="13"/>
        <v>0.27787456445993031</v>
      </c>
      <c r="H18" s="2">
        <f t="shared" si="13"/>
        <v>0.28830313014827014</v>
      </c>
      <c r="I18" s="2">
        <f t="shared" si="13"/>
        <v>0.29285435376805935</v>
      </c>
      <c r="J18" s="2">
        <f t="shared" si="13"/>
        <v>0.29722735674676526</v>
      </c>
      <c r="K18" s="2">
        <f t="shared" si="13"/>
        <v>0.30683012259194392</v>
      </c>
      <c r="L18" s="2">
        <f t="shared" si="13"/>
        <v>0.32060071825008163</v>
      </c>
      <c r="M18" s="2">
        <f t="shared" si="12"/>
        <v>0.32847846296870159</v>
      </c>
      <c r="N18" s="2">
        <f t="shared" si="12"/>
        <v>0.31906991764895853</v>
      </c>
    </row>
    <row r="19" spans="1:14" x14ac:dyDescent="0.25">
      <c r="A19" s="2" t="s">
        <v>21</v>
      </c>
      <c r="B19" s="3">
        <f>B7-B6+B9</f>
        <v>1165</v>
      </c>
      <c r="C19" s="3">
        <f t="shared" ref="C19:N19" si="14">C7-C6+C9</f>
        <v>1441</v>
      </c>
      <c r="D19" s="3">
        <f t="shared" ref="D19:L19" si="15">D7-D6+D9</f>
        <v>1476</v>
      </c>
      <c r="E19" s="3">
        <f t="shared" si="15"/>
        <v>1525</v>
      </c>
      <c r="F19" s="3">
        <f t="shared" si="15"/>
        <v>1589</v>
      </c>
      <c r="G19" s="3">
        <f t="shared" si="15"/>
        <v>1658</v>
      </c>
      <c r="H19" s="3">
        <f t="shared" si="15"/>
        <v>1728</v>
      </c>
      <c r="I19" s="3">
        <f t="shared" si="15"/>
        <v>1811</v>
      </c>
      <c r="J19" s="3">
        <f t="shared" si="15"/>
        <v>1901</v>
      </c>
      <c r="K19" s="3">
        <f t="shared" si="15"/>
        <v>1979</v>
      </c>
      <c r="L19" s="3">
        <f t="shared" si="15"/>
        <v>2081</v>
      </c>
      <c r="M19" s="3">
        <f t="shared" si="14"/>
        <v>2167</v>
      </c>
      <c r="N19" s="3">
        <f t="shared" si="14"/>
        <v>4217</v>
      </c>
    </row>
  </sheetData>
  <conditionalFormatting sqref="A19">
    <cfRule type="top10" dxfId="15" priority="1" bottom="1" rank="1"/>
    <cfRule type="top10" dxfId="14" priority="2" rank="1"/>
  </conditionalFormatting>
  <conditionalFormatting sqref="A18:N18">
    <cfRule type="top10" dxfId="13" priority="21" bottom="1" rank="1"/>
    <cfRule type="top10" dxfId="12" priority="22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real_nonorm</vt:lpstr>
      <vt:lpstr>delay0.05</vt:lpstr>
      <vt:lpstr>delay0.1</vt:lpstr>
      <vt:lpstr>delay0.15</vt:lpstr>
      <vt:lpstr>delay0.2</vt:lpstr>
      <vt:lpstr>delay0.25</vt:lpstr>
      <vt:lpstr>delay0.3</vt:lpstr>
      <vt:lpstr>delay0.35</vt:lpstr>
      <vt:lpstr>delay0.45</vt:lpstr>
      <vt:lpstr>delay0.5</vt:lpstr>
      <vt:lpstr>delay1.0</vt:lpstr>
      <vt:lpstr>delay2.0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Krause</cp:lastModifiedBy>
  <dcterms:created xsi:type="dcterms:W3CDTF">2023-03-29T13:49:45Z</dcterms:created>
  <dcterms:modified xsi:type="dcterms:W3CDTF">2023-04-14T16:06:41Z</dcterms:modified>
</cp:coreProperties>
</file>