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im\PycharmProjects\UI_segmentation\bernard\experiment\results\"/>
    </mc:Choice>
  </mc:AlternateContent>
  <xr:revisionPtr revIDLastSave="0" documentId="13_ncr:1_{ED67695A-58B3-4562-9712-B7146407E3AA}" xr6:coauthVersionLast="47" xr6:coauthVersionMax="47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real" sheetId="1" r:id="rId1"/>
    <sheet name="real_nonorm" sheetId="2" r:id="rId2"/>
    <sheet name="delay0.05" sheetId="7" r:id="rId3"/>
    <sheet name="delay0.1" sheetId="3" r:id="rId4"/>
    <sheet name="delay0.15" sheetId="8" r:id="rId5"/>
    <sheet name="delay0.2" sheetId="4" r:id="rId6"/>
    <sheet name="delay0.25" sheetId="9" r:id="rId7"/>
    <sheet name="delay0.3" sheetId="5" r:id="rId8"/>
    <sheet name="delay0.35" sheetId="10" r:id="rId9"/>
    <sheet name="delay0.45" sheetId="11" r:id="rId10"/>
    <sheet name="delay0.5" sheetId="6" r:id="rId11"/>
    <sheet name="delay1.0" sheetId="12" r:id="rId12"/>
    <sheet name="delay2.0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2" l="1"/>
  <c r="S13" i="2" s="1"/>
  <c r="T11" i="2"/>
  <c r="U11" i="2"/>
  <c r="V11" i="2"/>
  <c r="V13" i="2" s="1"/>
  <c r="W11" i="2"/>
  <c r="W13" i="2" s="1"/>
  <c r="X11" i="2"/>
  <c r="Y11" i="2"/>
  <c r="S12" i="2"/>
  <c r="T12" i="2"/>
  <c r="U12" i="2"/>
  <c r="V12" i="2"/>
  <c r="W12" i="2"/>
  <c r="X12" i="2"/>
  <c r="Y12" i="2"/>
  <c r="T13" i="2"/>
  <c r="U13" i="2"/>
  <c r="X13" i="2"/>
  <c r="Y13" i="2"/>
  <c r="S14" i="2"/>
  <c r="T14" i="2"/>
  <c r="U14" i="2"/>
  <c r="V14" i="2"/>
  <c r="W14" i="2"/>
  <c r="X14" i="2"/>
  <c r="Y14" i="2"/>
  <c r="S16" i="2"/>
  <c r="S18" i="2" s="1"/>
  <c r="T16" i="2"/>
  <c r="U16" i="2"/>
  <c r="V16" i="2"/>
  <c r="V18" i="2" s="1"/>
  <c r="W16" i="2"/>
  <c r="W18" i="2" s="1"/>
  <c r="X16" i="2"/>
  <c r="Y16" i="2"/>
  <c r="S17" i="2"/>
  <c r="T17" i="2"/>
  <c r="U17" i="2"/>
  <c r="V17" i="2"/>
  <c r="W17" i="2"/>
  <c r="X17" i="2"/>
  <c r="Y17" i="2"/>
  <c r="T18" i="2"/>
  <c r="U18" i="2"/>
  <c r="X18" i="2"/>
  <c r="Y18" i="2"/>
  <c r="S19" i="2"/>
  <c r="T19" i="2"/>
  <c r="U19" i="2"/>
  <c r="V19" i="2"/>
  <c r="W19" i="2"/>
  <c r="X19" i="2"/>
  <c r="Y19" i="2"/>
  <c r="O11" i="2"/>
  <c r="P11" i="2"/>
  <c r="Q11" i="2"/>
  <c r="R11" i="2"/>
  <c r="R13" i="2" s="1"/>
  <c r="O12" i="2"/>
  <c r="O13" i="2" s="1"/>
  <c r="P12" i="2"/>
  <c r="P13" i="2" s="1"/>
  <c r="Q12" i="2"/>
  <c r="R12" i="2"/>
  <c r="O14" i="2"/>
  <c r="P14" i="2"/>
  <c r="Q14" i="2"/>
  <c r="R14" i="2"/>
  <c r="O16" i="2"/>
  <c r="P16" i="2"/>
  <c r="Q16" i="2"/>
  <c r="R16" i="2"/>
  <c r="R18" i="2" s="1"/>
  <c r="O17" i="2"/>
  <c r="P17" i="2"/>
  <c r="P18" i="2" s="1"/>
  <c r="Q17" i="2"/>
  <c r="R17" i="2"/>
  <c r="O19" i="2"/>
  <c r="P19" i="2"/>
  <c r="Q19" i="2"/>
  <c r="R19" i="2"/>
  <c r="N11" i="2"/>
  <c r="N12" i="2"/>
  <c r="N14" i="2"/>
  <c r="N16" i="2"/>
  <c r="N17" i="2"/>
  <c r="N19" i="2"/>
  <c r="H11" i="2"/>
  <c r="I11" i="2"/>
  <c r="H12" i="2"/>
  <c r="I12" i="2"/>
  <c r="H14" i="2"/>
  <c r="I14" i="2"/>
  <c r="H16" i="2"/>
  <c r="I16" i="2"/>
  <c r="H17" i="2"/>
  <c r="I17" i="2"/>
  <c r="H19" i="2"/>
  <c r="I19" i="2"/>
  <c r="J11" i="2"/>
  <c r="K11" i="2"/>
  <c r="L11" i="2"/>
  <c r="M11" i="2"/>
  <c r="J12" i="2"/>
  <c r="J13" i="2" s="1"/>
  <c r="K12" i="2"/>
  <c r="L12" i="2"/>
  <c r="M12" i="2"/>
  <c r="M13" i="2"/>
  <c r="J14" i="2"/>
  <c r="K14" i="2"/>
  <c r="L14" i="2"/>
  <c r="M14" i="2"/>
  <c r="J16" i="2"/>
  <c r="K16" i="2"/>
  <c r="L16" i="2"/>
  <c r="M16" i="2"/>
  <c r="M18" i="2" s="1"/>
  <c r="J17" i="2"/>
  <c r="K17" i="2"/>
  <c r="L17" i="2"/>
  <c r="L18" i="2" s="1"/>
  <c r="M17" i="2"/>
  <c r="J18" i="2"/>
  <c r="J19" i="2"/>
  <c r="K19" i="2"/>
  <c r="L19" i="2"/>
  <c r="M19" i="2"/>
  <c r="G11" i="2"/>
  <c r="G12" i="2"/>
  <c r="G14" i="2"/>
  <c r="G16" i="2"/>
  <c r="G17" i="2"/>
  <c r="G19" i="2"/>
  <c r="C19" i="13"/>
  <c r="D19" i="13"/>
  <c r="E19" i="13"/>
  <c r="F19" i="13"/>
  <c r="G19" i="13"/>
  <c r="H19" i="13"/>
  <c r="I19" i="13"/>
  <c r="J19" i="13"/>
  <c r="K19" i="13"/>
  <c r="L19" i="13"/>
  <c r="H14" i="13"/>
  <c r="I14" i="13"/>
  <c r="J14" i="13"/>
  <c r="K14" i="13"/>
  <c r="L14" i="13"/>
  <c r="C19" i="12"/>
  <c r="D19" i="12"/>
  <c r="E19" i="12"/>
  <c r="F19" i="12"/>
  <c r="G19" i="12"/>
  <c r="H19" i="12"/>
  <c r="I19" i="12"/>
  <c r="J19" i="12"/>
  <c r="K19" i="12"/>
  <c r="L19" i="12"/>
  <c r="H14" i="12"/>
  <c r="I14" i="12"/>
  <c r="J14" i="12"/>
  <c r="K14" i="12"/>
  <c r="L14" i="12"/>
  <c r="H14" i="6"/>
  <c r="I14" i="6"/>
  <c r="J14" i="6"/>
  <c r="K14" i="6"/>
  <c r="L14" i="6"/>
  <c r="C19" i="6"/>
  <c r="D19" i="6"/>
  <c r="E19" i="6"/>
  <c r="F19" i="6"/>
  <c r="G19" i="6"/>
  <c r="H19" i="6"/>
  <c r="I19" i="6"/>
  <c r="J19" i="6"/>
  <c r="K19" i="6"/>
  <c r="L19" i="6"/>
  <c r="H14" i="11"/>
  <c r="I14" i="11"/>
  <c r="J14" i="11"/>
  <c r="K14" i="11"/>
  <c r="L14" i="11"/>
  <c r="C19" i="11"/>
  <c r="D19" i="11"/>
  <c r="E19" i="11"/>
  <c r="F19" i="11"/>
  <c r="G19" i="11"/>
  <c r="H19" i="11"/>
  <c r="I19" i="11"/>
  <c r="J19" i="11"/>
  <c r="K19" i="11"/>
  <c r="L19" i="11"/>
  <c r="H14" i="10"/>
  <c r="I14" i="10"/>
  <c r="J14" i="10"/>
  <c r="K14" i="10"/>
  <c r="L14" i="10"/>
  <c r="C19" i="10"/>
  <c r="D19" i="10"/>
  <c r="E19" i="10"/>
  <c r="F19" i="10"/>
  <c r="G19" i="10"/>
  <c r="H19" i="10"/>
  <c r="I19" i="10"/>
  <c r="J19" i="10"/>
  <c r="K19" i="10"/>
  <c r="L19" i="10"/>
  <c r="C19" i="5"/>
  <c r="D19" i="5"/>
  <c r="E19" i="5"/>
  <c r="F19" i="5"/>
  <c r="G19" i="5"/>
  <c r="H19" i="5"/>
  <c r="I19" i="5"/>
  <c r="J19" i="5"/>
  <c r="K19" i="5"/>
  <c r="L19" i="5"/>
  <c r="H14" i="9"/>
  <c r="I14" i="9"/>
  <c r="J14" i="9"/>
  <c r="K14" i="9"/>
  <c r="L14" i="9"/>
  <c r="C19" i="9"/>
  <c r="D19" i="9"/>
  <c r="E19" i="9"/>
  <c r="F19" i="9"/>
  <c r="G19" i="9"/>
  <c r="H19" i="9"/>
  <c r="I19" i="9"/>
  <c r="J19" i="9"/>
  <c r="K19" i="9"/>
  <c r="L19" i="9"/>
  <c r="C19" i="4"/>
  <c r="D19" i="4"/>
  <c r="E19" i="4"/>
  <c r="F19" i="4"/>
  <c r="G19" i="4"/>
  <c r="H19" i="4"/>
  <c r="I19" i="4"/>
  <c r="J19" i="4"/>
  <c r="K19" i="4"/>
  <c r="L19" i="4"/>
  <c r="C19" i="8"/>
  <c r="D19" i="8"/>
  <c r="E19" i="8"/>
  <c r="F19" i="8"/>
  <c r="G19" i="8"/>
  <c r="H19" i="8"/>
  <c r="I19" i="8"/>
  <c r="J19" i="8"/>
  <c r="K19" i="8"/>
  <c r="L19" i="8"/>
  <c r="H14" i="3"/>
  <c r="I14" i="3"/>
  <c r="J14" i="3"/>
  <c r="K14" i="3"/>
  <c r="L14" i="3"/>
  <c r="C19" i="3"/>
  <c r="D19" i="3"/>
  <c r="E19" i="3"/>
  <c r="F19" i="3"/>
  <c r="G19" i="3"/>
  <c r="H19" i="3"/>
  <c r="I19" i="3"/>
  <c r="J19" i="3"/>
  <c r="K19" i="3"/>
  <c r="L19" i="3"/>
  <c r="C19" i="7"/>
  <c r="D19" i="7"/>
  <c r="E19" i="7"/>
  <c r="F19" i="7"/>
  <c r="G19" i="7"/>
  <c r="H19" i="7"/>
  <c r="I19" i="7"/>
  <c r="J19" i="7"/>
  <c r="K19" i="7"/>
  <c r="L19" i="7"/>
  <c r="C19" i="2"/>
  <c r="D19" i="2"/>
  <c r="E19" i="2"/>
  <c r="F19" i="2"/>
  <c r="B19" i="13"/>
  <c r="B19" i="12"/>
  <c r="B19" i="6"/>
  <c r="B19" i="11"/>
  <c r="B19" i="10"/>
  <c r="B19" i="5"/>
  <c r="B19" i="9"/>
  <c r="B19" i="4"/>
  <c r="B19" i="8"/>
  <c r="B19" i="3"/>
  <c r="B19" i="7"/>
  <c r="B19" i="2"/>
  <c r="H14" i="7"/>
  <c r="I14" i="7"/>
  <c r="J14" i="7"/>
  <c r="K14" i="7"/>
  <c r="L14" i="7"/>
  <c r="G14" i="13"/>
  <c r="F14" i="13"/>
  <c r="E14" i="13"/>
  <c r="D14" i="13"/>
  <c r="C14" i="13"/>
  <c r="B14" i="13"/>
  <c r="G14" i="12"/>
  <c r="F14" i="12"/>
  <c r="E14" i="12"/>
  <c r="D14" i="12"/>
  <c r="C14" i="12"/>
  <c r="B14" i="12"/>
  <c r="G14" i="6"/>
  <c r="F14" i="6"/>
  <c r="E14" i="6"/>
  <c r="D14" i="6"/>
  <c r="C14" i="6"/>
  <c r="B14" i="6"/>
  <c r="G14" i="11"/>
  <c r="F14" i="11"/>
  <c r="E14" i="11"/>
  <c r="D14" i="11"/>
  <c r="C14" i="11"/>
  <c r="B14" i="11"/>
  <c r="G14" i="10"/>
  <c r="F14" i="10"/>
  <c r="E14" i="10"/>
  <c r="D14" i="10"/>
  <c r="C14" i="10"/>
  <c r="B14" i="10"/>
  <c r="G14" i="5"/>
  <c r="F14" i="5"/>
  <c r="E14" i="5"/>
  <c r="D14" i="5"/>
  <c r="C14" i="5"/>
  <c r="B14" i="5"/>
  <c r="G14" i="9"/>
  <c r="F14" i="9"/>
  <c r="E14" i="9"/>
  <c r="D14" i="9"/>
  <c r="C14" i="9"/>
  <c r="B14" i="9"/>
  <c r="G14" i="4"/>
  <c r="F14" i="4"/>
  <c r="E14" i="4"/>
  <c r="D14" i="4"/>
  <c r="C14" i="4"/>
  <c r="B14" i="4"/>
  <c r="G14" i="8"/>
  <c r="F14" i="8"/>
  <c r="E14" i="8"/>
  <c r="D14" i="8"/>
  <c r="C14" i="8"/>
  <c r="B14" i="8"/>
  <c r="G14" i="3"/>
  <c r="F14" i="3"/>
  <c r="E14" i="3"/>
  <c r="D14" i="3"/>
  <c r="C14" i="3"/>
  <c r="B14" i="3"/>
  <c r="G14" i="7"/>
  <c r="F14" i="7"/>
  <c r="E14" i="7"/>
  <c r="D14" i="7"/>
  <c r="C14" i="7"/>
  <c r="B14" i="7"/>
  <c r="F14" i="2"/>
  <c r="E14" i="2"/>
  <c r="D14" i="2"/>
  <c r="C14" i="2"/>
  <c r="B14" i="2"/>
  <c r="B14" i="1"/>
  <c r="C14" i="1"/>
  <c r="D14" i="1"/>
  <c r="E14" i="1"/>
  <c r="F14" i="1"/>
  <c r="G14" i="1"/>
  <c r="B19" i="1"/>
  <c r="C19" i="1"/>
  <c r="D19" i="1"/>
  <c r="E19" i="1"/>
  <c r="F19" i="1"/>
  <c r="G19" i="1"/>
  <c r="C11" i="13"/>
  <c r="D11" i="13"/>
  <c r="E11" i="13"/>
  <c r="F11" i="13"/>
  <c r="G11" i="13"/>
  <c r="G13" i="13" s="1"/>
  <c r="H11" i="13"/>
  <c r="I11" i="13"/>
  <c r="J11" i="13"/>
  <c r="K11" i="13"/>
  <c r="K13" i="13" s="1"/>
  <c r="L11" i="13"/>
  <c r="C12" i="13"/>
  <c r="D12" i="13"/>
  <c r="D13" i="13" s="1"/>
  <c r="E12" i="13"/>
  <c r="F12" i="13"/>
  <c r="G12" i="13"/>
  <c r="H12" i="13"/>
  <c r="H13" i="13" s="1"/>
  <c r="I12" i="13"/>
  <c r="I13" i="13" s="1"/>
  <c r="J12" i="13"/>
  <c r="K12" i="13"/>
  <c r="L12" i="13"/>
  <c r="L13" i="13" s="1"/>
  <c r="C13" i="13"/>
  <c r="F13" i="13"/>
  <c r="J13" i="13"/>
  <c r="C16" i="13"/>
  <c r="D16" i="13"/>
  <c r="E16" i="13"/>
  <c r="F16" i="13"/>
  <c r="G16" i="13"/>
  <c r="G18" i="13" s="1"/>
  <c r="H16" i="13"/>
  <c r="I16" i="13"/>
  <c r="J16" i="13"/>
  <c r="K16" i="13"/>
  <c r="K18" i="13" s="1"/>
  <c r="L16" i="13"/>
  <c r="L18" i="13" s="1"/>
  <c r="C17" i="13"/>
  <c r="D17" i="13"/>
  <c r="E17" i="13"/>
  <c r="E18" i="13" s="1"/>
  <c r="F17" i="13"/>
  <c r="F18" i="13" s="1"/>
  <c r="G17" i="13"/>
  <c r="H17" i="13"/>
  <c r="I17" i="13"/>
  <c r="J17" i="13"/>
  <c r="J18" i="13" s="1"/>
  <c r="K17" i="13"/>
  <c r="L17" i="13"/>
  <c r="C18" i="13"/>
  <c r="D18" i="13"/>
  <c r="I18" i="13"/>
  <c r="C11" i="12"/>
  <c r="D11" i="12"/>
  <c r="E11" i="12"/>
  <c r="F11" i="12"/>
  <c r="G11" i="12"/>
  <c r="H11" i="12"/>
  <c r="I11" i="12"/>
  <c r="J11" i="12"/>
  <c r="K11" i="12"/>
  <c r="L11" i="12"/>
  <c r="C12" i="12"/>
  <c r="D12" i="12"/>
  <c r="E12" i="12"/>
  <c r="E13" i="12" s="1"/>
  <c r="F12" i="12"/>
  <c r="G12" i="12"/>
  <c r="H12" i="12"/>
  <c r="I12" i="12"/>
  <c r="I13" i="12" s="1"/>
  <c r="J12" i="12"/>
  <c r="J13" i="12" s="1"/>
  <c r="K12" i="12"/>
  <c r="L12" i="12"/>
  <c r="C13" i="12"/>
  <c r="F13" i="12"/>
  <c r="G13" i="12"/>
  <c r="K13" i="12"/>
  <c r="C16" i="12"/>
  <c r="D16" i="12"/>
  <c r="E16" i="12"/>
  <c r="E18" i="12" s="1"/>
  <c r="F16" i="12"/>
  <c r="G16" i="12"/>
  <c r="H16" i="12"/>
  <c r="I16" i="12"/>
  <c r="I18" i="12" s="1"/>
  <c r="J16" i="12"/>
  <c r="K16" i="12"/>
  <c r="L16" i="12"/>
  <c r="C17" i="12"/>
  <c r="D17" i="12"/>
  <c r="E17" i="12"/>
  <c r="F17" i="12"/>
  <c r="G17" i="12"/>
  <c r="H17" i="12"/>
  <c r="I17" i="12"/>
  <c r="J17" i="12"/>
  <c r="J18" i="12" s="1"/>
  <c r="K17" i="12"/>
  <c r="L17" i="12"/>
  <c r="D18" i="12"/>
  <c r="H18" i="12"/>
  <c r="L18" i="12"/>
  <c r="C11" i="6"/>
  <c r="D11" i="6"/>
  <c r="E11" i="6"/>
  <c r="E13" i="6" s="1"/>
  <c r="F11" i="6"/>
  <c r="F13" i="6" s="1"/>
  <c r="G11" i="6"/>
  <c r="H11" i="6"/>
  <c r="I11" i="6"/>
  <c r="I13" i="6" s="1"/>
  <c r="J11" i="6"/>
  <c r="J13" i="6" s="1"/>
  <c r="K11" i="6"/>
  <c r="L11" i="6"/>
  <c r="C12" i="6"/>
  <c r="C13" i="6" s="1"/>
  <c r="D12" i="6"/>
  <c r="D13" i="6" s="1"/>
  <c r="E12" i="6"/>
  <c r="F12" i="6"/>
  <c r="G12" i="6"/>
  <c r="H12" i="6"/>
  <c r="H13" i="6" s="1"/>
  <c r="I12" i="6"/>
  <c r="J12" i="6"/>
  <c r="K12" i="6"/>
  <c r="L12" i="6"/>
  <c r="L13" i="6" s="1"/>
  <c r="G13" i="6"/>
  <c r="K13" i="6"/>
  <c r="C16" i="6"/>
  <c r="D16" i="6"/>
  <c r="E16" i="6"/>
  <c r="F16" i="6"/>
  <c r="G16" i="6"/>
  <c r="G18" i="6" s="1"/>
  <c r="H16" i="6"/>
  <c r="I16" i="6"/>
  <c r="I18" i="6" s="1"/>
  <c r="J16" i="6"/>
  <c r="K16" i="6"/>
  <c r="K18" i="6" s="1"/>
  <c r="L16" i="6"/>
  <c r="C17" i="6"/>
  <c r="D17" i="6"/>
  <c r="D18" i="6" s="1"/>
  <c r="E17" i="6"/>
  <c r="E18" i="6" s="1"/>
  <c r="F17" i="6"/>
  <c r="G17" i="6"/>
  <c r="H17" i="6"/>
  <c r="I17" i="6"/>
  <c r="J17" i="6"/>
  <c r="K17" i="6"/>
  <c r="L17" i="6"/>
  <c r="C18" i="6"/>
  <c r="H18" i="6"/>
  <c r="L18" i="6"/>
  <c r="C11" i="11"/>
  <c r="D11" i="11"/>
  <c r="E11" i="11"/>
  <c r="E13" i="11" s="1"/>
  <c r="F11" i="11"/>
  <c r="G11" i="11"/>
  <c r="G13" i="11" s="1"/>
  <c r="H11" i="11"/>
  <c r="I11" i="11"/>
  <c r="J11" i="11"/>
  <c r="K11" i="11"/>
  <c r="K13" i="11" s="1"/>
  <c r="L11" i="11"/>
  <c r="C12" i="11"/>
  <c r="D12" i="11"/>
  <c r="D13" i="11" s="1"/>
  <c r="E12" i="11"/>
  <c r="F12" i="11"/>
  <c r="G12" i="11"/>
  <c r="H12" i="11"/>
  <c r="H13" i="11" s="1"/>
  <c r="I12" i="11"/>
  <c r="J12" i="11"/>
  <c r="K12" i="11"/>
  <c r="L12" i="11"/>
  <c r="L13" i="11" s="1"/>
  <c r="C13" i="11"/>
  <c r="F13" i="11"/>
  <c r="I13" i="11"/>
  <c r="J13" i="11"/>
  <c r="C16" i="11"/>
  <c r="D16" i="11"/>
  <c r="E16" i="11"/>
  <c r="F16" i="11"/>
  <c r="G16" i="11"/>
  <c r="H16" i="11"/>
  <c r="H18" i="11" s="1"/>
  <c r="I16" i="11"/>
  <c r="J16" i="11"/>
  <c r="K16" i="11"/>
  <c r="L16" i="11"/>
  <c r="L18" i="11" s="1"/>
  <c r="C17" i="11"/>
  <c r="D17" i="11"/>
  <c r="E17" i="11"/>
  <c r="F17" i="11"/>
  <c r="F18" i="11" s="1"/>
  <c r="G17" i="11"/>
  <c r="H17" i="11"/>
  <c r="I17" i="11"/>
  <c r="J17" i="11"/>
  <c r="J18" i="11" s="1"/>
  <c r="K17" i="11"/>
  <c r="L17" i="11"/>
  <c r="C18" i="11"/>
  <c r="D18" i="11"/>
  <c r="E18" i="11"/>
  <c r="G18" i="11"/>
  <c r="I18" i="11"/>
  <c r="K18" i="11"/>
  <c r="C11" i="10"/>
  <c r="D11" i="10"/>
  <c r="E11" i="10"/>
  <c r="F11" i="10"/>
  <c r="G11" i="10"/>
  <c r="H11" i="10"/>
  <c r="I11" i="10"/>
  <c r="J11" i="10"/>
  <c r="K11" i="10"/>
  <c r="L11" i="10"/>
  <c r="C12" i="10"/>
  <c r="D12" i="10"/>
  <c r="E12" i="10"/>
  <c r="F12" i="10"/>
  <c r="G12" i="10"/>
  <c r="G13" i="10" s="1"/>
  <c r="H12" i="10"/>
  <c r="I12" i="10"/>
  <c r="J12" i="10"/>
  <c r="J13" i="10" s="1"/>
  <c r="K12" i="10"/>
  <c r="K13" i="10" s="1"/>
  <c r="L12" i="10"/>
  <c r="E13" i="10"/>
  <c r="F13" i="10"/>
  <c r="I13" i="10"/>
  <c r="C16" i="10"/>
  <c r="D16" i="10"/>
  <c r="E16" i="10"/>
  <c r="F16" i="10"/>
  <c r="G16" i="10"/>
  <c r="H16" i="10"/>
  <c r="H18" i="10" s="1"/>
  <c r="I16" i="10"/>
  <c r="J16" i="10"/>
  <c r="K16" i="10"/>
  <c r="L16" i="10"/>
  <c r="C17" i="10"/>
  <c r="C18" i="10" s="1"/>
  <c r="D17" i="10"/>
  <c r="E17" i="10"/>
  <c r="F17" i="10"/>
  <c r="F18" i="10" s="1"/>
  <c r="G17" i="10"/>
  <c r="H17" i="10"/>
  <c r="I17" i="10"/>
  <c r="J17" i="10"/>
  <c r="J18" i="10" s="1"/>
  <c r="K17" i="10"/>
  <c r="K18" i="10" s="1"/>
  <c r="L17" i="10"/>
  <c r="D18" i="10"/>
  <c r="G18" i="10"/>
  <c r="L18" i="10"/>
  <c r="C11" i="5"/>
  <c r="D11" i="5"/>
  <c r="E11" i="5"/>
  <c r="F11" i="5"/>
  <c r="G11" i="5"/>
  <c r="H11" i="5"/>
  <c r="I11" i="5"/>
  <c r="J11" i="5"/>
  <c r="K11" i="5"/>
  <c r="L11" i="5"/>
  <c r="C12" i="5"/>
  <c r="D12" i="5"/>
  <c r="D13" i="5" s="1"/>
  <c r="E12" i="5"/>
  <c r="E13" i="5" s="1"/>
  <c r="F12" i="5"/>
  <c r="G12" i="5"/>
  <c r="H12" i="5"/>
  <c r="I12" i="5"/>
  <c r="I13" i="5" s="1"/>
  <c r="J12" i="5"/>
  <c r="K12" i="5"/>
  <c r="L12" i="5"/>
  <c r="L13" i="5" s="1"/>
  <c r="C13" i="5"/>
  <c r="G13" i="5"/>
  <c r="H13" i="5"/>
  <c r="K13" i="5"/>
  <c r="C16" i="5"/>
  <c r="D16" i="5"/>
  <c r="E16" i="5"/>
  <c r="F16" i="5"/>
  <c r="G16" i="5"/>
  <c r="H16" i="5"/>
  <c r="I16" i="5"/>
  <c r="J16" i="5"/>
  <c r="K16" i="5"/>
  <c r="L16" i="5"/>
  <c r="C17" i="5"/>
  <c r="C18" i="5" s="1"/>
  <c r="D17" i="5"/>
  <c r="E17" i="5"/>
  <c r="F17" i="5"/>
  <c r="G17" i="5"/>
  <c r="G18" i="5" s="1"/>
  <c r="H17" i="5"/>
  <c r="I17" i="5"/>
  <c r="J17" i="5"/>
  <c r="J18" i="5" s="1"/>
  <c r="K17" i="5"/>
  <c r="K18" i="5" s="1"/>
  <c r="L17" i="5"/>
  <c r="E18" i="5"/>
  <c r="F18" i="5"/>
  <c r="I18" i="5"/>
  <c r="C11" i="9"/>
  <c r="D11" i="9"/>
  <c r="E11" i="9"/>
  <c r="F11" i="9"/>
  <c r="F13" i="9" s="1"/>
  <c r="G11" i="9"/>
  <c r="H11" i="9"/>
  <c r="H13" i="9" s="1"/>
  <c r="I11" i="9"/>
  <c r="J11" i="9"/>
  <c r="K11" i="9"/>
  <c r="L11" i="9"/>
  <c r="L13" i="9" s="1"/>
  <c r="C12" i="9"/>
  <c r="D12" i="9"/>
  <c r="E12" i="9"/>
  <c r="E13" i="9" s="1"/>
  <c r="F12" i="9"/>
  <c r="G12" i="9"/>
  <c r="H12" i="9"/>
  <c r="I12" i="9"/>
  <c r="I13" i="9" s="1"/>
  <c r="J12" i="9"/>
  <c r="K12" i="9"/>
  <c r="L12" i="9"/>
  <c r="C13" i="9"/>
  <c r="D13" i="9"/>
  <c r="G13" i="9"/>
  <c r="J13" i="9"/>
  <c r="K13" i="9"/>
  <c r="C16" i="9"/>
  <c r="D16" i="9"/>
  <c r="D18" i="9" s="1"/>
  <c r="E16" i="9"/>
  <c r="F16" i="9"/>
  <c r="G16" i="9"/>
  <c r="H16" i="9"/>
  <c r="H18" i="9" s="1"/>
  <c r="I16" i="9"/>
  <c r="J16" i="9"/>
  <c r="K16" i="9"/>
  <c r="L16" i="9"/>
  <c r="L18" i="9" s="1"/>
  <c r="C17" i="9"/>
  <c r="C18" i="9" s="1"/>
  <c r="D17" i="9"/>
  <c r="E17" i="9"/>
  <c r="F17" i="9"/>
  <c r="F18" i="9" s="1"/>
  <c r="G17" i="9"/>
  <c r="G18" i="9" s="1"/>
  <c r="H17" i="9"/>
  <c r="I17" i="9"/>
  <c r="J17" i="9"/>
  <c r="K17" i="9"/>
  <c r="K18" i="9" s="1"/>
  <c r="L17" i="9"/>
  <c r="E18" i="9"/>
  <c r="I18" i="9"/>
  <c r="J18" i="9"/>
  <c r="C11" i="4"/>
  <c r="D11" i="4"/>
  <c r="E11" i="4"/>
  <c r="E13" i="4" s="1"/>
  <c r="F11" i="4"/>
  <c r="G11" i="4"/>
  <c r="H11" i="4"/>
  <c r="I11" i="4"/>
  <c r="J11" i="4"/>
  <c r="K11" i="4"/>
  <c r="L11" i="4"/>
  <c r="C12" i="4"/>
  <c r="C13" i="4" s="1"/>
  <c r="D12" i="4"/>
  <c r="D13" i="4" s="1"/>
  <c r="E12" i="4"/>
  <c r="F12" i="4"/>
  <c r="G12" i="4"/>
  <c r="G13" i="4" s="1"/>
  <c r="H12" i="4"/>
  <c r="H13" i="4" s="1"/>
  <c r="I12" i="4"/>
  <c r="J12" i="4"/>
  <c r="K12" i="4"/>
  <c r="K13" i="4" s="1"/>
  <c r="L12" i="4"/>
  <c r="L13" i="4" s="1"/>
  <c r="F13" i="4"/>
  <c r="I13" i="4"/>
  <c r="J13" i="4"/>
  <c r="C16" i="4"/>
  <c r="D16" i="4"/>
  <c r="E16" i="4"/>
  <c r="F16" i="4"/>
  <c r="G16" i="4"/>
  <c r="H16" i="4"/>
  <c r="I16" i="4"/>
  <c r="J16" i="4"/>
  <c r="K16" i="4"/>
  <c r="L16" i="4"/>
  <c r="C17" i="4"/>
  <c r="C18" i="4" s="1"/>
  <c r="D17" i="4"/>
  <c r="E17" i="4"/>
  <c r="F17" i="4"/>
  <c r="F18" i="4" s="1"/>
  <c r="G17" i="4"/>
  <c r="H17" i="4"/>
  <c r="I17" i="4"/>
  <c r="J17" i="4"/>
  <c r="J18" i="4" s="1"/>
  <c r="K17" i="4"/>
  <c r="K18" i="4" s="1"/>
  <c r="L17" i="4"/>
  <c r="D18" i="4"/>
  <c r="G18" i="4"/>
  <c r="H18" i="4"/>
  <c r="C11" i="8"/>
  <c r="D11" i="8"/>
  <c r="E11" i="8"/>
  <c r="F11" i="8"/>
  <c r="G11" i="8"/>
  <c r="H11" i="8"/>
  <c r="H13" i="8" s="1"/>
  <c r="I11" i="8"/>
  <c r="J11" i="8"/>
  <c r="K11" i="8"/>
  <c r="L11" i="8"/>
  <c r="C12" i="8"/>
  <c r="D12" i="8"/>
  <c r="E12" i="8"/>
  <c r="E13" i="8" s="1"/>
  <c r="F12" i="8"/>
  <c r="F13" i="8" s="1"/>
  <c r="G12" i="8"/>
  <c r="H12" i="8"/>
  <c r="I12" i="8"/>
  <c r="I13" i="8" s="1"/>
  <c r="J12" i="8"/>
  <c r="J13" i="8" s="1"/>
  <c r="K12" i="8"/>
  <c r="L12" i="8"/>
  <c r="C13" i="8"/>
  <c r="D13" i="8"/>
  <c r="G13" i="8"/>
  <c r="K13" i="8"/>
  <c r="L13" i="8"/>
  <c r="C16" i="8"/>
  <c r="D16" i="8"/>
  <c r="E16" i="8"/>
  <c r="F16" i="8"/>
  <c r="F18" i="8" s="1"/>
  <c r="G16" i="8"/>
  <c r="H16" i="8"/>
  <c r="I16" i="8"/>
  <c r="J16" i="8"/>
  <c r="K16" i="8"/>
  <c r="L16" i="8"/>
  <c r="C17" i="8"/>
  <c r="C18" i="8" s="1"/>
  <c r="D17" i="8"/>
  <c r="D18" i="8" s="1"/>
  <c r="E17" i="8"/>
  <c r="F17" i="8"/>
  <c r="G17" i="8"/>
  <c r="G18" i="8" s="1"/>
  <c r="H17" i="8"/>
  <c r="H18" i="8" s="1"/>
  <c r="I17" i="8"/>
  <c r="J17" i="8"/>
  <c r="K17" i="8"/>
  <c r="K18" i="8" s="1"/>
  <c r="L17" i="8"/>
  <c r="L18" i="8" s="1"/>
  <c r="E18" i="8"/>
  <c r="I18" i="8"/>
  <c r="J18" i="8"/>
  <c r="C11" i="3"/>
  <c r="D11" i="3"/>
  <c r="E11" i="3"/>
  <c r="F11" i="3"/>
  <c r="F13" i="3" s="1"/>
  <c r="G11" i="3"/>
  <c r="H11" i="3"/>
  <c r="I11" i="3"/>
  <c r="J11" i="3"/>
  <c r="K11" i="3"/>
  <c r="L11" i="3"/>
  <c r="C12" i="3"/>
  <c r="D12" i="3"/>
  <c r="D13" i="3" s="1"/>
  <c r="E12" i="3"/>
  <c r="F12" i="3"/>
  <c r="G12" i="3"/>
  <c r="G13" i="3" s="1"/>
  <c r="H12" i="3"/>
  <c r="H13" i="3" s="1"/>
  <c r="I12" i="3"/>
  <c r="J12" i="3"/>
  <c r="K12" i="3"/>
  <c r="K13" i="3" s="1"/>
  <c r="L12" i="3"/>
  <c r="L13" i="3" s="1"/>
  <c r="E13" i="3"/>
  <c r="I13" i="3"/>
  <c r="J13" i="3"/>
  <c r="C16" i="3"/>
  <c r="D16" i="3"/>
  <c r="E16" i="3"/>
  <c r="F16" i="3"/>
  <c r="G16" i="3"/>
  <c r="H16" i="3"/>
  <c r="I16" i="3"/>
  <c r="J16" i="3"/>
  <c r="K16" i="3"/>
  <c r="L16" i="3"/>
  <c r="C17" i="3"/>
  <c r="D17" i="3"/>
  <c r="D18" i="3" s="1"/>
  <c r="E17" i="3"/>
  <c r="E18" i="3" s="1"/>
  <c r="F17" i="3"/>
  <c r="G17" i="3"/>
  <c r="H17" i="3"/>
  <c r="I17" i="3"/>
  <c r="I18" i="3" s="1"/>
  <c r="J17" i="3"/>
  <c r="K17" i="3"/>
  <c r="L17" i="3"/>
  <c r="L18" i="3" s="1"/>
  <c r="C18" i="3"/>
  <c r="G18" i="3"/>
  <c r="H18" i="3"/>
  <c r="K18" i="3"/>
  <c r="C11" i="7"/>
  <c r="D11" i="7"/>
  <c r="D13" i="7" s="1"/>
  <c r="E11" i="7"/>
  <c r="F11" i="7"/>
  <c r="G11" i="7"/>
  <c r="H11" i="7"/>
  <c r="H13" i="7" s="1"/>
  <c r="I11" i="7"/>
  <c r="J11" i="7"/>
  <c r="K11" i="7"/>
  <c r="L11" i="7"/>
  <c r="C12" i="7"/>
  <c r="C13" i="7" s="1"/>
  <c r="D12" i="7"/>
  <c r="E12" i="7"/>
  <c r="F12" i="7"/>
  <c r="G12" i="7"/>
  <c r="H12" i="7"/>
  <c r="I12" i="7"/>
  <c r="J12" i="7"/>
  <c r="K12" i="7"/>
  <c r="K13" i="7" s="1"/>
  <c r="L12" i="7"/>
  <c r="F13" i="7"/>
  <c r="G13" i="7"/>
  <c r="J13" i="7"/>
  <c r="L13" i="7"/>
  <c r="C16" i="7"/>
  <c r="D16" i="7"/>
  <c r="D18" i="7" s="1"/>
  <c r="E16" i="7"/>
  <c r="F16" i="7"/>
  <c r="F18" i="7" s="1"/>
  <c r="G16" i="7"/>
  <c r="H16" i="7"/>
  <c r="I16" i="7"/>
  <c r="J16" i="7"/>
  <c r="J18" i="7" s="1"/>
  <c r="K16" i="7"/>
  <c r="L16" i="7"/>
  <c r="C17" i="7"/>
  <c r="C18" i="7" s="1"/>
  <c r="D17" i="7"/>
  <c r="E17" i="7"/>
  <c r="F17" i="7"/>
  <c r="G17" i="7"/>
  <c r="G18" i="7" s="1"/>
  <c r="H17" i="7"/>
  <c r="I17" i="7"/>
  <c r="J17" i="7"/>
  <c r="K17" i="7"/>
  <c r="K18" i="7" s="1"/>
  <c r="L17" i="7"/>
  <c r="L18" i="7" s="1"/>
  <c r="E18" i="7"/>
  <c r="H18" i="7"/>
  <c r="I18" i="7"/>
  <c r="B17" i="13"/>
  <c r="B16" i="13"/>
  <c r="B18" i="13" s="1"/>
  <c r="B12" i="13"/>
  <c r="B11" i="13"/>
  <c r="B13" i="13" s="1"/>
  <c r="B17" i="12"/>
  <c r="B16" i="12"/>
  <c r="B12" i="12"/>
  <c r="B11" i="12"/>
  <c r="B18" i="6"/>
  <c r="B17" i="6"/>
  <c r="B16" i="6"/>
  <c r="B12" i="6"/>
  <c r="B11" i="6"/>
  <c r="B17" i="11"/>
  <c r="B18" i="11" s="1"/>
  <c r="B16" i="11"/>
  <c r="B12" i="11"/>
  <c r="B11" i="11"/>
  <c r="B17" i="10"/>
  <c r="B16" i="10"/>
  <c r="B18" i="10" s="1"/>
  <c r="B13" i="10"/>
  <c r="B12" i="10"/>
  <c r="B11" i="10"/>
  <c r="B17" i="5"/>
  <c r="B16" i="5"/>
  <c r="B13" i="5"/>
  <c r="B12" i="5"/>
  <c r="B11" i="5"/>
  <c r="B17" i="9"/>
  <c r="B16" i="9"/>
  <c r="B18" i="9" s="1"/>
  <c r="B13" i="9"/>
  <c r="B12" i="9"/>
  <c r="B11" i="9"/>
  <c r="B17" i="4"/>
  <c r="B16" i="4"/>
  <c r="B18" i="4" s="1"/>
  <c r="B12" i="4"/>
  <c r="B11" i="4"/>
  <c r="B13" i="4" s="1"/>
  <c r="B17" i="8"/>
  <c r="B16" i="8"/>
  <c r="B18" i="8" s="1"/>
  <c r="B12" i="8"/>
  <c r="B13" i="8" s="1"/>
  <c r="B11" i="8"/>
  <c r="B17" i="3"/>
  <c r="B16" i="3"/>
  <c r="B18" i="3" s="1"/>
  <c r="B12" i="3"/>
  <c r="B11" i="3"/>
  <c r="B13" i="3" s="1"/>
  <c r="B17" i="7"/>
  <c r="B18" i="7" s="1"/>
  <c r="B16" i="7"/>
  <c r="B12" i="7"/>
  <c r="B11" i="7"/>
  <c r="B13" i="7" s="1"/>
  <c r="B11" i="2"/>
  <c r="C11" i="2"/>
  <c r="D11" i="2"/>
  <c r="E11" i="2"/>
  <c r="F11" i="2"/>
  <c r="B12" i="2"/>
  <c r="C12" i="2"/>
  <c r="D12" i="2"/>
  <c r="E12" i="2"/>
  <c r="F12" i="2"/>
  <c r="B16" i="2"/>
  <c r="C16" i="2"/>
  <c r="D16" i="2"/>
  <c r="E16" i="2"/>
  <c r="F16" i="2"/>
  <c r="B17" i="2"/>
  <c r="B18" i="2" s="1"/>
  <c r="C17" i="2"/>
  <c r="D17" i="2"/>
  <c r="E17" i="2"/>
  <c r="F17" i="2"/>
  <c r="C11" i="1"/>
  <c r="D11" i="1"/>
  <c r="D13" i="1" s="1"/>
  <c r="E11" i="1"/>
  <c r="F11" i="1"/>
  <c r="F13" i="1" s="1"/>
  <c r="G11" i="1"/>
  <c r="C12" i="1"/>
  <c r="C13" i="1" s="1"/>
  <c r="D12" i="1"/>
  <c r="E12" i="1"/>
  <c r="F12" i="1"/>
  <c r="G12" i="1"/>
  <c r="G13" i="1" s="1"/>
  <c r="C16" i="1"/>
  <c r="D16" i="1"/>
  <c r="E16" i="1"/>
  <c r="E18" i="1" s="1"/>
  <c r="F16" i="1"/>
  <c r="G16" i="1"/>
  <c r="C17" i="1"/>
  <c r="D17" i="1"/>
  <c r="E17" i="1"/>
  <c r="F17" i="1"/>
  <c r="G17" i="1"/>
  <c r="B17" i="1"/>
  <c r="B16" i="1"/>
  <c r="B12" i="1"/>
  <c r="B11" i="1"/>
  <c r="B13" i="1" s="1"/>
  <c r="O18" i="2" l="1"/>
  <c r="H18" i="2"/>
  <c r="H13" i="2"/>
  <c r="Q13" i="2"/>
  <c r="I13" i="2"/>
  <c r="Q18" i="2"/>
  <c r="N18" i="2"/>
  <c r="N13" i="2"/>
  <c r="C18" i="2"/>
  <c r="E13" i="2"/>
  <c r="K18" i="2"/>
  <c r="L13" i="2"/>
  <c r="I18" i="2"/>
  <c r="G13" i="2"/>
  <c r="K13" i="2"/>
  <c r="G18" i="2"/>
  <c r="E18" i="2"/>
  <c r="F13" i="2"/>
  <c r="B13" i="2"/>
  <c r="D13" i="2"/>
  <c r="D18" i="2"/>
  <c r="F18" i="2"/>
  <c r="E13" i="13"/>
  <c r="H18" i="13"/>
  <c r="B18" i="12"/>
  <c r="K18" i="12"/>
  <c r="G18" i="12"/>
  <c r="C18" i="12"/>
  <c r="L13" i="12"/>
  <c r="H13" i="12"/>
  <c r="D13" i="12"/>
  <c r="B13" i="12"/>
  <c r="F18" i="12"/>
  <c r="B13" i="6"/>
  <c r="J18" i="6"/>
  <c r="F18" i="6"/>
  <c r="B13" i="11"/>
  <c r="I18" i="10"/>
  <c r="E18" i="10"/>
  <c r="L13" i="10"/>
  <c r="H13" i="10"/>
  <c r="D13" i="10"/>
  <c r="C13" i="10"/>
  <c r="B18" i="5"/>
  <c r="H18" i="5"/>
  <c r="D18" i="5"/>
  <c r="J13" i="5"/>
  <c r="F13" i="5"/>
  <c r="L18" i="5"/>
  <c r="L18" i="4"/>
  <c r="I18" i="4"/>
  <c r="E18" i="4"/>
  <c r="C13" i="3"/>
  <c r="J18" i="3"/>
  <c r="F18" i="3"/>
  <c r="I13" i="7"/>
  <c r="E13" i="7"/>
  <c r="C13" i="2"/>
  <c r="G18" i="1"/>
  <c r="D18" i="1"/>
  <c r="B18" i="1"/>
  <c r="E13" i="1"/>
  <c r="C18" i="1"/>
  <c r="F18" i="1"/>
</calcChain>
</file>

<file path=xl/sharedStrings.xml><?xml version="1.0" encoding="utf-8"?>
<sst xmlns="http://schemas.openxmlformats.org/spreadsheetml/2006/main" count="359" uniqueCount="44">
  <si>
    <t>ftap_1_wu_0</t>
  </si>
  <si>
    <t>ftap_0.8_wu_0</t>
  </si>
  <si>
    <t>ftap_0.6_wu_0</t>
  </si>
  <si>
    <t>ftap_0.4_wu_0</t>
  </si>
  <si>
    <t>ftap_0.2_wu_0</t>
  </si>
  <si>
    <t>ftap_0_wu_0</t>
  </si>
  <si>
    <t>tap</t>
  </si>
  <si>
    <t>tok</t>
  </si>
  <si>
    <t>both</t>
  </si>
  <si>
    <t>tap_corr</t>
  </si>
  <si>
    <t>tok_corr</t>
  </si>
  <si>
    <t>traces</t>
  </si>
  <si>
    <t>tap_wrong</t>
  </si>
  <si>
    <t>tok_wrong</t>
  </si>
  <si>
    <t>Precision tap</t>
  </si>
  <si>
    <t>Recall tap</t>
  </si>
  <si>
    <t>F1 score tap</t>
  </si>
  <si>
    <t>Precision tok</t>
  </si>
  <si>
    <t>Recall tok</t>
  </si>
  <si>
    <t>F1 score tok</t>
  </si>
  <si>
    <t>ftap_0.1_wu_0</t>
  </si>
  <si>
    <t>ftap_0.3_wu_0</t>
  </si>
  <si>
    <t>ftap_0.5_wu_0</t>
  </si>
  <si>
    <t>ftap_0.7_wu_0</t>
  </si>
  <si>
    <t>ftap_0.9_wu_0</t>
  </si>
  <si>
    <t>LED tap</t>
  </si>
  <si>
    <t>LED tok</t>
  </si>
  <si>
    <t>ftap_-0.1_wu_0</t>
  </si>
  <si>
    <t>ftap_-0.2_wu_0</t>
  </si>
  <si>
    <t>ftap_-0.11_wu_0</t>
  </si>
  <si>
    <t>ftap_-0.12_wu_0</t>
  </si>
  <si>
    <t>ftap_-0.13_wu_0</t>
  </si>
  <si>
    <t>ftap_-0.14_wu_0</t>
  </si>
  <si>
    <t>ftap_-0.15_wu_0</t>
  </si>
  <si>
    <t>ftap_-0.145_wu_0</t>
  </si>
  <si>
    <t>ftap_-0.146_wu_0</t>
  </si>
  <si>
    <t>ftap_-0.147_wu_0</t>
  </si>
  <si>
    <t>ftap_-0.148_wu_0</t>
  </si>
  <si>
    <t>ftap_-0.149_wu_0</t>
  </si>
  <si>
    <t>ftap_-0.1491_wu_0</t>
  </si>
  <si>
    <t>ftap_-0.1492_wu_0</t>
  </si>
  <si>
    <t>ftap_-0.1493_wu_0</t>
  </si>
  <si>
    <t>ftap_-0.1494_wu_0</t>
  </si>
  <si>
    <t>ftap_-0.1495_wu_0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</si>
</sst>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A19" sqref="A19"/>
    </sheetView>
  </sheetViews>
  <sheetFormatPr baseColWidth="10" defaultColWidth="9.140625" defaultRowHeight="15" x14ac:dyDescent="0.25"/>
  <cols>
    <col min="1" max="1" width="12.42578125" bestFit="1" customWidth="1"/>
    <col min="2" max="2" width="12.28515625" bestFit="1" customWidth="1"/>
    <col min="3" max="6" width="13.85546875" bestFit="1" customWidth="1"/>
    <col min="7" max="7" width="12.285156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2475</v>
      </c>
      <c r="C2">
        <v>413</v>
      </c>
      <c r="D2">
        <v>7</v>
      </c>
      <c r="E2">
        <v>0</v>
      </c>
      <c r="F2">
        <v>0</v>
      </c>
      <c r="G2">
        <v>0</v>
      </c>
    </row>
    <row r="3" spans="1:7" x14ac:dyDescent="0.25">
      <c r="A3" s="1" t="s">
        <v>7</v>
      </c>
      <c r="B3">
        <v>0</v>
      </c>
      <c r="C3">
        <v>39</v>
      </c>
      <c r="D3">
        <v>1824</v>
      </c>
      <c r="E3">
        <v>4166</v>
      </c>
      <c r="F3">
        <v>6592</v>
      </c>
      <c r="G3">
        <v>9801</v>
      </c>
    </row>
    <row r="4" spans="1:7" x14ac:dyDescent="0.25">
      <c r="A4" s="1" t="s">
        <v>8</v>
      </c>
      <c r="B4">
        <v>19269</v>
      </c>
      <c r="C4">
        <v>21331</v>
      </c>
      <c r="D4">
        <v>21737</v>
      </c>
      <c r="E4">
        <v>21744</v>
      </c>
      <c r="F4">
        <v>21744</v>
      </c>
      <c r="G4">
        <v>21744</v>
      </c>
    </row>
    <row r="5" spans="1:7" x14ac:dyDescent="0.25">
      <c r="A5" s="1" t="s">
        <v>9</v>
      </c>
      <c r="B5">
        <v>15867</v>
      </c>
      <c r="C5">
        <v>15867</v>
      </c>
      <c r="D5">
        <v>15867</v>
      </c>
      <c r="E5">
        <v>15867</v>
      </c>
      <c r="F5">
        <v>15867</v>
      </c>
      <c r="G5">
        <v>15867</v>
      </c>
    </row>
    <row r="6" spans="1:7" x14ac:dyDescent="0.25">
      <c r="A6" s="1" t="s">
        <v>10</v>
      </c>
      <c r="B6">
        <v>14357</v>
      </c>
      <c r="C6">
        <v>15657</v>
      </c>
      <c r="D6">
        <v>17007</v>
      </c>
      <c r="E6">
        <v>18317</v>
      </c>
      <c r="F6">
        <v>19199</v>
      </c>
      <c r="G6">
        <v>19713</v>
      </c>
    </row>
    <row r="7" spans="1:7" x14ac:dyDescent="0.25">
      <c r="A7" s="1" t="s">
        <v>11</v>
      </c>
      <c r="B7">
        <v>21744</v>
      </c>
      <c r="C7">
        <v>21744</v>
      </c>
      <c r="D7">
        <v>21744</v>
      </c>
      <c r="E7">
        <v>21744</v>
      </c>
      <c r="F7">
        <v>21744</v>
      </c>
      <c r="G7">
        <v>21744</v>
      </c>
    </row>
    <row r="8" spans="1:7" x14ac:dyDescent="0.25">
      <c r="A8" s="1" t="s">
        <v>12</v>
      </c>
      <c r="B8">
        <v>5877</v>
      </c>
      <c r="C8">
        <v>5877</v>
      </c>
      <c r="D8">
        <v>5877</v>
      </c>
      <c r="E8">
        <v>5877</v>
      </c>
      <c r="F8">
        <v>5877</v>
      </c>
      <c r="G8">
        <v>5877</v>
      </c>
    </row>
    <row r="9" spans="1:7" x14ac:dyDescent="0.25">
      <c r="A9" s="1" t="s">
        <v>13</v>
      </c>
      <c r="B9">
        <v>4912</v>
      </c>
      <c r="C9">
        <v>5713</v>
      </c>
      <c r="D9">
        <v>6554</v>
      </c>
      <c r="E9">
        <v>7593</v>
      </c>
      <c r="F9">
        <v>9137</v>
      </c>
      <c r="G9">
        <v>11832</v>
      </c>
    </row>
    <row r="11" spans="1:7" x14ac:dyDescent="0.25">
      <c r="A11" s="2" t="s">
        <v>14</v>
      </c>
      <c r="B11" s="2">
        <f>B5/(B5+B8)</f>
        <v>0.72971854304635764</v>
      </c>
      <c r="C11" s="2">
        <f t="shared" ref="C11:G11" si="0">C5/(C5+C8)</f>
        <v>0.72971854304635764</v>
      </c>
      <c r="D11" s="2">
        <f t="shared" si="0"/>
        <v>0.72971854304635764</v>
      </c>
      <c r="E11" s="2">
        <f t="shared" si="0"/>
        <v>0.72971854304635764</v>
      </c>
      <c r="F11" s="2">
        <f t="shared" si="0"/>
        <v>0.72971854304635764</v>
      </c>
      <c r="G11" s="2">
        <f t="shared" si="0"/>
        <v>0.72971854304635764</v>
      </c>
    </row>
    <row r="12" spans="1:7" x14ac:dyDescent="0.25">
      <c r="A12" s="2" t="s">
        <v>15</v>
      </c>
      <c r="B12" s="2">
        <f>B5/B7</f>
        <v>0.72971854304635764</v>
      </c>
      <c r="C12" s="2">
        <f t="shared" ref="C12:G12" si="1">C5/C7</f>
        <v>0.72971854304635764</v>
      </c>
      <c r="D12" s="2">
        <f t="shared" si="1"/>
        <v>0.72971854304635764</v>
      </c>
      <c r="E12" s="2">
        <f t="shared" si="1"/>
        <v>0.72971854304635764</v>
      </c>
      <c r="F12" s="2">
        <f t="shared" si="1"/>
        <v>0.72971854304635764</v>
      </c>
      <c r="G12" s="2">
        <f t="shared" si="1"/>
        <v>0.72971854304635764</v>
      </c>
    </row>
    <row r="13" spans="1:7" x14ac:dyDescent="0.25">
      <c r="A13" s="2" t="s">
        <v>16</v>
      </c>
      <c r="B13" s="2">
        <f>2*B11*B12/(B11+B12)</f>
        <v>0.72971854304635764</v>
      </c>
      <c r="C13" s="2">
        <f t="shared" ref="C13:G13" si="2">2*C11*C12/(C11+C12)</f>
        <v>0.72971854304635764</v>
      </c>
      <c r="D13" s="2">
        <f t="shared" si="2"/>
        <v>0.72971854304635764</v>
      </c>
      <c r="E13" s="2">
        <f t="shared" si="2"/>
        <v>0.72971854304635764</v>
      </c>
      <c r="F13" s="2">
        <f t="shared" si="2"/>
        <v>0.72971854304635764</v>
      </c>
      <c r="G13" s="2">
        <f t="shared" si="2"/>
        <v>0.72971854304635764</v>
      </c>
    </row>
    <row r="14" spans="1:7" s="3" customFormat="1" x14ac:dyDescent="0.25">
      <c r="A14" s="3" t="s">
        <v>25</v>
      </c>
      <c r="B14" s="3">
        <f>B7-B5+B8</f>
        <v>11754</v>
      </c>
      <c r="C14" s="3">
        <f t="shared" ref="C14:G14" si="3">C7-C5+C8</f>
        <v>11754</v>
      </c>
      <c r="D14" s="3">
        <f t="shared" si="3"/>
        <v>11754</v>
      </c>
      <c r="E14" s="3">
        <f t="shared" si="3"/>
        <v>11754</v>
      </c>
      <c r="F14" s="3">
        <f t="shared" si="3"/>
        <v>11754</v>
      </c>
      <c r="G14" s="3">
        <f t="shared" si="3"/>
        <v>11754</v>
      </c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 t="s">
        <v>17</v>
      </c>
      <c r="B16" s="2">
        <f>B6/(B6+B9)</f>
        <v>0.74508277544242052</v>
      </c>
      <c r="C16" s="2">
        <f t="shared" ref="C16:G16" si="4">C6/(C6+C9)</f>
        <v>0.73266261113710807</v>
      </c>
      <c r="D16" s="2">
        <f t="shared" si="4"/>
        <v>0.72182844531216839</v>
      </c>
      <c r="E16" s="2">
        <f t="shared" si="4"/>
        <v>0.70694712466229259</v>
      </c>
      <c r="F16" s="2">
        <f t="shared" si="4"/>
        <v>0.67754799548277811</v>
      </c>
      <c r="G16" s="2">
        <f t="shared" si="4"/>
        <v>0.62491678554446028</v>
      </c>
    </row>
    <row r="17" spans="1:7" x14ac:dyDescent="0.25">
      <c r="A17" s="2" t="s">
        <v>18</v>
      </c>
      <c r="B17" s="2">
        <f>B6/B7</f>
        <v>0.66027409860191322</v>
      </c>
      <c r="C17" s="2">
        <f t="shared" ref="C17:G17" si="5">C6/C7</f>
        <v>0.720060706401766</v>
      </c>
      <c r="D17" s="2">
        <f t="shared" si="5"/>
        <v>0.7821467991169978</v>
      </c>
      <c r="E17" s="2">
        <f t="shared" si="5"/>
        <v>0.84239330389992639</v>
      </c>
      <c r="F17" s="2">
        <f t="shared" si="5"/>
        <v>0.88295621780721123</v>
      </c>
      <c r="G17" s="2">
        <f t="shared" si="5"/>
        <v>0.9065949227373068</v>
      </c>
    </row>
    <row r="18" spans="1:7" x14ac:dyDescent="0.25">
      <c r="A18" s="2" t="s">
        <v>19</v>
      </c>
      <c r="B18" s="2">
        <f>2*B16*B17/(B16+B17)</f>
        <v>0.70011947431302279</v>
      </c>
      <c r="C18" s="2">
        <f t="shared" ref="C18:G18" si="6">2*C16*C17/(C16+C17)</f>
        <v>0.72630700004638871</v>
      </c>
      <c r="D18" s="2">
        <f t="shared" si="6"/>
        <v>0.75077805981679724</v>
      </c>
      <c r="E18" s="2">
        <f t="shared" si="6"/>
        <v>0.76874973769253363</v>
      </c>
      <c r="F18" s="2">
        <f t="shared" si="6"/>
        <v>0.76673322683706069</v>
      </c>
      <c r="G18" s="2">
        <f t="shared" si="6"/>
        <v>0.7398525023926138</v>
      </c>
    </row>
    <row r="19" spans="1:7" x14ac:dyDescent="0.25">
      <c r="A19" s="2" t="s">
        <v>26</v>
      </c>
      <c r="B19" s="3">
        <f>B7-B6+B9</f>
        <v>12299</v>
      </c>
      <c r="C19" s="3">
        <f t="shared" ref="C19:G19" si="7">C7-C6+C9</f>
        <v>11800</v>
      </c>
      <c r="D19" s="3">
        <f t="shared" si="7"/>
        <v>11291</v>
      </c>
      <c r="E19" s="3">
        <f t="shared" si="7"/>
        <v>11020</v>
      </c>
      <c r="F19" s="3">
        <f t="shared" si="7"/>
        <v>11682</v>
      </c>
      <c r="G19" s="3">
        <f t="shared" si="7"/>
        <v>13863</v>
      </c>
    </row>
  </sheetData>
  <conditionalFormatting sqref="A18:G18 A19">
    <cfRule type="top10" dxfId="49" priority="1" bottom="1" rank="1"/>
    <cfRule type="top10" dxfId="48" priority="2" rank="1"/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F995-B4D3-4162-A3F8-D084A4A3328E}">
  <dimension ref="A1:L1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12.42578125" bestFit="1" customWidth="1"/>
    <col min="2" max="2" width="12.28515625" bestFit="1" customWidth="1"/>
    <col min="3" max="11" width="13.85546875" bestFit="1" customWidth="1"/>
    <col min="12" max="12" width="12.28515625" bestFit="1" customWidth="1"/>
  </cols>
  <sheetData>
    <row r="1" spans="1:12" x14ac:dyDescent="0.25">
      <c r="B1" s="1" t="s">
        <v>0</v>
      </c>
      <c r="C1" s="1" t="s">
        <v>24</v>
      </c>
      <c r="D1" s="1" t="s">
        <v>1</v>
      </c>
      <c r="E1" s="1" t="s">
        <v>23</v>
      </c>
      <c r="F1" s="1" t="s">
        <v>2</v>
      </c>
      <c r="G1" s="1" t="s">
        <v>22</v>
      </c>
      <c r="H1" s="1" t="s">
        <v>3</v>
      </c>
      <c r="I1" s="1" t="s">
        <v>21</v>
      </c>
      <c r="J1" s="1" t="s">
        <v>4</v>
      </c>
      <c r="K1" s="1" t="s">
        <v>20</v>
      </c>
      <c r="L1" s="1" t="s">
        <v>5</v>
      </c>
    </row>
    <row r="2" spans="1:12" x14ac:dyDescent="0.25">
      <c r="A2" s="1" t="s">
        <v>6</v>
      </c>
      <c r="B2">
        <v>209</v>
      </c>
      <c r="C2">
        <v>114</v>
      </c>
      <c r="D2">
        <v>15</v>
      </c>
      <c r="E2">
        <v>2</v>
      </c>
      <c r="F2">
        <v>2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 t="s">
        <v>7</v>
      </c>
      <c r="B3">
        <v>2</v>
      </c>
      <c r="C3">
        <v>2</v>
      </c>
      <c r="D3">
        <v>10</v>
      </c>
      <c r="E3">
        <v>105</v>
      </c>
      <c r="F3">
        <v>243</v>
      </c>
      <c r="G3">
        <v>382</v>
      </c>
      <c r="H3">
        <v>509</v>
      </c>
      <c r="I3">
        <v>672</v>
      </c>
      <c r="J3">
        <v>832</v>
      </c>
      <c r="K3">
        <v>1058</v>
      </c>
      <c r="L3">
        <v>1237</v>
      </c>
    </row>
    <row r="4" spans="1:12" x14ac:dyDescent="0.25">
      <c r="A4" s="1" t="s">
        <v>8</v>
      </c>
      <c r="B4">
        <v>791</v>
      </c>
      <c r="C4">
        <v>886</v>
      </c>
      <c r="D4">
        <v>985</v>
      </c>
      <c r="E4">
        <v>998</v>
      </c>
      <c r="F4">
        <v>998</v>
      </c>
      <c r="G4">
        <v>999</v>
      </c>
      <c r="H4">
        <v>1000</v>
      </c>
      <c r="I4">
        <v>1000</v>
      </c>
      <c r="J4">
        <v>1000</v>
      </c>
      <c r="K4">
        <v>1000</v>
      </c>
      <c r="L4">
        <v>1000</v>
      </c>
    </row>
    <row r="5" spans="1:12" x14ac:dyDescent="0.25">
      <c r="A5" s="1" t="s">
        <v>9</v>
      </c>
      <c r="B5">
        <v>255</v>
      </c>
      <c r="C5">
        <v>255</v>
      </c>
      <c r="D5">
        <v>255</v>
      </c>
      <c r="E5">
        <v>255</v>
      </c>
      <c r="F5">
        <v>255</v>
      </c>
      <c r="G5">
        <v>255</v>
      </c>
      <c r="H5">
        <v>255</v>
      </c>
      <c r="I5">
        <v>255</v>
      </c>
      <c r="J5">
        <v>255</v>
      </c>
      <c r="K5">
        <v>255</v>
      </c>
      <c r="L5">
        <v>255</v>
      </c>
    </row>
    <row r="6" spans="1:12" x14ac:dyDescent="0.25">
      <c r="A6" s="1" t="s">
        <v>10</v>
      </c>
      <c r="B6">
        <v>195</v>
      </c>
      <c r="C6">
        <v>217</v>
      </c>
      <c r="D6">
        <v>252</v>
      </c>
      <c r="E6">
        <v>273</v>
      </c>
      <c r="F6">
        <v>300</v>
      </c>
      <c r="G6">
        <v>338</v>
      </c>
      <c r="H6">
        <v>367</v>
      </c>
      <c r="I6">
        <v>393</v>
      </c>
      <c r="J6">
        <v>427</v>
      </c>
      <c r="K6">
        <v>486</v>
      </c>
      <c r="L6">
        <v>530</v>
      </c>
    </row>
    <row r="7" spans="1:12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</row>
    <row r="8" spans="1:12" x14ac:dyDescent="0.25">
      <c r="A8" s="1" t="s">
        <v>12</v>
      </c>
      <c r="B8">
        <v>745</v>
      </c>
      <c r="C8">
        <v>745</v>
      </c>
      <c r="D8">
        <v>745</v>
      </c>
      <c r="E8">
        <v>745</v>
      </c>
      <c r="F8">
        <v>745</v>
      </c>
      <c r="G8">
        <v>745</v>
      </c>
      <c r="H8">
        <v>745</v>
      </c>
      <c r="I8">
        <v>745</v>
      </c>
      <c r="J8">
        <v>745</v>
      </c>
      <c r="K8">
        <v>745</v>
      </c>
      <c r="L8">
        <v>745</v>
      </c>
    </row>
    <row r="9" spans="1:12" x14ac:dyDescent="0.25">
      <c r="A9" s="1" t="s">
        <v>13</v>
      </c>
      <c r="B9">
        <v>598</v>
      </c>
      <c r="C9">
        <v>671</v>
      </c>
      <c r="D9">
        <v>743</v>
      </c>
      <c r="E9">
        <v>830</v>
      </c>
      <c r="F9">
        <v>941</v>
      </c>
      <c r="G9">
        <v>1043</v>
      </c>
      <c r="H9">
        <v>1142</v>
      </c>
      <c r="I9">
        <v>1279</v>
      </c>
      <c r="J9">
        <v>1405</v>
      </c>
      <c r="K9">
        <v>1572</v>
      </c>
      <c r="L9">
        <v>1707</v>
      </c>
    </row>
    <row r="11" spans="1:12" x14ac:dyDescent="0.25">
      <c r="A11" s="2" t="s">
        <v>14</v>
      </c>
      <c r="B11" s="2">
        <f>B5/(B5+B8)</f>
        <v>0.255</v>
      </c>
      <c r="C11" s="2">
        <f t="shared" ref="C11:L11" si="0">C5/(C5+C8)</f>
        <v>0.255</v>
      </c>
      <c r="D11" s="2">
        <f t="shared" si="0"/>
        <v>0.255</v>
      </c>
      <c r="E11" s="2">
        <f t="shared" si="0"/>
        <v>0.255</v>
      </c>
      <c r="F11" s="2">
        <f t="shared" si="0"/>
        <v>0.255</v>
      </c>
      <c r="G11" s="2">
        <f t="shared" si="0"/>
        <v>0.255</v>
      </c>
      <c r="H11" s="2">
        <f t="shared" si="0"/>
        <v>0.255</v>
      </c>
      <c r="I11" s="2">
        <f t="shared" si="0"/>
        <v>0.255</v>
      </c>
      <c r="J11" s="2">
        <f t="shared" si="0"/>
        <v>0.255</v>
      </c>
      <c r="K11" s="2">
        <f t="shared" si="0"/>
        <v>0.255</v>
      </c>
      <c r="L11" s="2">
        <f t="shared" si="0"/>
        <v>0.255</v>
      </c>
    </row>
    <row r="12" spans="1:12" x14ac:dyDescent="0.25">
      <c r="A12" s="2" t="s">
        <v>15</v>
      </c>
      <c r="B12" s="2">
        <f>B5/B7</f>
        <v>0.25757575757575757</v>
      </c>
      <c r="C12" s="2">
        <f t="shared" ref="C12:L12" si="1">C5/C7</f>
        <v>0.25757575757575757</v>
      </c>
      <c r="D12" s="2">
        <f t="shared" si="1"/>
        <v>0.25757575757575757</v>
      </c>
      <c r="E12" s="2">
        <f t="shared" si="1"/>
        <v>0.25757575757575757</v>
      </c>
      <c r="F12" s="2">
        <f t="shared" si="1"/>
        <v>0.25757575757575757</v>
      </c>
      <c r="G12" s="2">
        <f t="shared" si="1"/>
        <v>0.25757575757575757</v>
      </c>
      <c r="H12" s="2">
        <f t="shared" si="1"/>
        <v>0.25757575757575757</v>
      </c>
      <c r="I12" s="2">
        <f t="shared" si="1"/>
        <v>0.25757575757575757</v>
      </c>
      <c r="J12" s="2">
        <f t="shared" si="1"/>
        <v>0.25757575757575757</v>
      </c>
      <c r="K12" s="2">
        <f t="shared" si="1"/>
        <v>0.25757575757575757</v>
      </c>
      <c r="L12" s="2">
        <f t="shared" si="1"/>
        <v>0.25757575757575757</v>
      </c>
    </row>
    <row r="13" spans="1:12" x14ac:dyDescent="0.25">
      <c r="A13" s="2" t="s">
        <v>16</v>
      </c>
      <c r="B13" s="2">
        <f>2*B11*B12/(B11+B12)</f>
        <v>0.25628140703517588</v>
      </c>
      <c r="C13" s="2">
        <f t="shared" ref="C13:L13" si="2">2*C11*C12/(C11+C12)</f>
        <v>0.25628140703517588</v>
      </c>
      <c r="D13" s="2">
        <f t="shared" si="2"/>
        <v>0.25628140703517588</v>
      </c>
      <c r="E13" s="2">
        <f t="shared" si="2"/>
        <v>0.25628140703517588</v>
      </c>
      <c r="F13" s="2">
        <f t="shared" si="2"/>
        <v>0.25628140703517588</v>
      </c>
      <c r="G13" s="2">
        <f t="shared" si="2"/>
        <v>0.25628140703517588</v>
      </c>
      <c r="H13" s="2">
        <f t="shared" si="2"/>
        <v>0.25628140703517588</v>
      </c>
      <c r="I13" s="2">
        <f t="shared" si="2"/>
        <v>0.25628140703517588</v>
      </c>
      <c r="J13" s="2">
        <f t="shared" si="2"/>
        <v>0.25628140703517588</v>
      </c>
      <c r="K13" s="2">
        <f t="shared" si="2"/>
        <v>0.25628140703517588</v>
      </c>
      <c r="L13" s="2">
        <f t="shared" si="2"/>
        <v>0.25628140703517588</v>
      </c>
    </row>
    <row r="14" spans="1:12" s="3" customFormat="1" x14ac:dyDescent="0.25">
      <c r="A14" s="3" t="s">
        <v>25</v>
      </c>
      <c r="B14" s="3">
        <f>B7-B5+B8</f>
        <v>1480</v>
      </c>
      <c r="C14" s="3">
        <f t="shared" ref="C14:L14" si="3">C7-C5+C8</f>
        <v>1480</v>
      </c>
      <c r="D14" s="3">
        <f t="shared" si="3"/>
        <v>1480</v>
      </c>
      <c r="E14" s="3">
        <f t="shared" si="3"/>
        <v>1480</v>
      </c>
      <c r="F14" s="3">
        <f t="shared" si="3"/>
        <v>1480</v>
      </c>
      <c r="G14" s="3">
        <f t="shared" si="3"/>
        <v>1480</v>
      </c>
      <c r="H14" s="3">
        <f t="shared" si="3"/>
        <v>1480</v>
      </c>
      <c r="I14" s="3">
        <f t="shared" si="3"/>
        <v>1480</v>
      </c>
      <c r="J14" s="3">
        <f t="shared" si="3"/>
        <v>1480</v>
      </c>
      <c r="K14" s="3">
        <f t="shared" si="3"/>
        <v>1480</v>
      </c>
      <c r="L14" s="3">
        <f t="shared" si="3"/>
        <v>1480</v>
      </c>
    </row>
    <row r="15" spans="1:12" s="3" customFormat="1" x14ac:dyDescent="0.25"/>
    <row r="16" spans="1:12" x14ac:dyDescent="0.25">
      <c r="A16" s="2" t="s">
        <v>17</v>
      </c>
      <c r="B16" s="2">
        <f>B6/(B6+B9)</f>
        <v>0.24590163934426229</v>
      </c>
      <c r="C16" s="2">
        <f t="shared" ref="C16:L16" si="4">C6/(C6+C9)</f>
        <v>0.24436936936936937</v>
      </c>
      <c r="D16" s="2">
        <f t="shared" si="4"/>
        <v>0.25326633165829143</v>
      </c>
      <c r="E16" s="2">
        <f t="shared" si="4"/>
        <v>0.24750679963735267</v>
      </c>
      <c r="F16" s="2">
        <f t="shared" si="4"/>
        <v>0.24174053182917002</v>
      </c>
      <c r="G16" s="2">
        <f t="shared" si="4"/>
        <v>0.24475018102824039</v>
      </c>
      <c r="H16" s="2">
        <f t="shared" si="4"/>
        <v>0.24320742213386348</v>
      </c>
      <c r="I16" s="2">
        <f t="shared" si="4"/>
        <v>0.23504784688995214</v>
      </c>
      <c r="J16" s="2">
        <f t="shared" si="4"/>
        <v>0.23307860262008734</v>
      </c>
      <c r="K16" s="2">
        <f t="shared" si="4"/>
        <v>0.23615160349854228</v>
      </c>
      <c r="L16" s="2">
        <f t="shared" si="4"/>
        <v>0.23692445239159587</v>
      </c>
    </row>
    <row r="17" spans="1:12" x14ac:dyDescent="0.25">
      <c r="A17" s="2" t="s">
        <v>18</v>
      </c>
      <c r="B17" s="2">
        <f>B6/B7</f>
        <v>0.19696969696969696</v>
      </c>
      <c r="C17" s="2">
        <f t="shared" ref="C17:L17" si="5">C6/C7</f>
        <v>0.21919191919191919</v>
      </c>
      <c r="D17" s="2">
        <f t="shared" si="5"/>
        <v>0.25454545454545452</v>
      </c>
      <c r="E17" s="2">
        <f t="shared" si="5"/>
        <v>0.27575757575757576</v>
      </c>
      <c r="F17" s="2">
        <f t="shared" si="5"/>
        <v>0.30303030303030304</v>
      </c>
      <c r="G17" s="2">
        <f t="shared" si="5"/>
        <v>0.34141414141414139</v>
      </c>
      <c r="H17" s="2">
        <f t="shared" si="5"/>
        <v>0.37070707070707071</v>
      </c>
      <c r="I17" s="2">
        <f t="shared" si="5"/>
        <v>0.39696969696969697</v>
      </c>
      <c r="J17" s="2">
        <f t="shared" si="5"/>
        <v>0.43131313131313131</v>
      </c>
      <c r="K17" s="2">
        <f t="shared" si="5"/>
        <v>0.49090909090909091</v>
      </c>
      <c r="L17" s="2">
        <f t="shared" si="5"/>
        <v>0.53535353535353536</v>
      </c>
    </row>
    <row r="18" spans="1:12" x14ac:dyDescent="0.25">
      <c r="A18" s="2" t="s">
        <v>19</v>
      </c>
      <c r="B18" s="2">
        <f>2*B16*B17/(B16+B17)</f>
        <v>0.21873247335950646</v>
      </c>
      <c r="C18" s="2">
        <f t="shared" ref="C18:L18" si="6">2*C16*C17/(C16+C17)</f>
        <v>0.23109691160809373</v>
      </c>
      <c r="D18" s="2">
        <f t="shared" si="6"/>
        <v>0.25390428211586902</v>
      </c>
      <c r="E18" s="2">
        <f t="shared" si="6"/>
        <v>0.26086956521739135</v>
      </c>
      <c r="F18" s="2">
        <f t="shared" si="6"/>
        <v>0.26893769610040341</v>
      </c>
      <c r="G18" s="2">
        <f t="shared" si="6"/>
        <v>0.285111767186841</v>
      </c>
      <c r="H18" s="2">
        <f t="shared" si="6"/>
        <v>0.29371748699479794</v>
      </c>
      <c r="I18" s="2">
        <f t="shared" si="6"/>
        <v>0.29526671675432004</v>
      </c>
      <c r="J18" s="2">
        <f t="shared" si="6"/>
        <v>0.30262225372076546</v>
      </c>
      <c r="K18" s="2">
        <f t="shared" si="6"/>
        <v>0.31889763779527558</v>
      </c>
      <c r="L18" s="2">
        <f t="shared" si="6"/>
        <v>0.32847846296870159</v>
      </c>
    </row>
    <row r="19" spans="1:12" x14ac:dyDescent="0.25">
      <c r="A19" s="2" t="s">
        <v>26</v>
      </c>
      <c r="B19" s="3">
        <f>B7-B6+B9</f>
        <v>1393</v>
      </c>
      <c r="C19" s="3">
        <f t="shared" ref="C19:L19" si="7">C7-C6+C9</f>
        <v>1444</v>
      </c>
      <c r="D19" s="3">
        <f t="shared" si="7"/>
        <v>1481</v>
      </c>
      <c r="E19" s="3">
        <f t="shared" si="7"/>
        <v>1547</v>
      </c>
      <c r="F19" s="3">
        <f t="shared" si="7"/>
        <v>1631</v>
      </c>
      <c r="G19" s="3">
        <f t="shared" si="7"/>
        <v>1695</v>
      </c>
      <c r="H19" s="3">
        <f t="shared" si="7"/>
        <v>1765</v>
      </c>
      <c r="I19" s="3">
        <f t="shared" si="7"/>
        <v>1876</v>
      </c>
      <c r="J19" s="3">
        <f t="shared" si="7"/>
        <v>1968</v>
      </c>
      <c r="K19" s="3">
        <f t="shared" si="7"/>
        <v>2076</v>
      </c>
      <c r="L19" s="3">
        <f t="shared" si="7"/>
        <v>2167</v>
      </c>
    </row>
  </sheetData>
  <conditionalFormatting sqref="A18:L18">
    <cfRule type="top10" dxfId="15" priority="3" bottom="1" rank="1"/>
    <cfRule type="top10" dxfId="14" priority="4" rank="1"/>
  </conditionalFormatting>
  <conditionalFormatting sqref="A19">
    <cfRule type="top10" dxfId="13" priority="1" bottom="1" rank="1"/>
    <cfRule type="top10" dxfId="12" priority="2" rank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C33E-E9D1-449B-8073-0A87AEF5924F}">
  <dimension ref="A1:L19"/>
  <sheetViews>
    <sheetView workbookViewId="0">
      <selection activeCell="G14" sqref="G14"/>
    </sheetView>
  </sheetViews>
  <sheetFormatPr baseColWidth="10" defaultColWidth="9.140625" defaultRowHeight="15" x14ac:dyDescent="0.25"/>
  <cols>
    <col min="1" max="1" width="12.42578125" bestFit="1" customWidth="1"/>
    <col min="2" max="2" width="12.28515625" bestFit="1" customWidth="1"/>
    <col min="3" max="11" width="13.85546875" bestFit="1" customWidth="1"/>
    <col min="12" max="12" width="12.28515625" bestFit="1" customWidth="1"/>
  </cols>
  <sheetData>
    <row r="1" spans="1:12" x14ac:dyDescent="0.25">
      <c r="B1" s="1" t="s">
        <v>0</v>
      </c>
      <c r="C1" s="1" t="s">
        <v>24</v>
      </c>
      <c r="D1" s="1" t="s">
        <v>1</v>
      </c>
      <c r="E1" s="1" t="s">
        <v>23</v>
      </c>
      <c r="F1" s="1" t="s">
        <v>2</v>
      </c>
      <c r="G1" s="1" t="s">
        <v>22</v>
      </c>
      <c r="H1" s="1" t="s">
        <v>3</v>
      </c>
      <c r="I1" s="1" t="s">
        <v>21</v>
      </c>
      <c r="J1" s="1" t="s">
        <v>4</v>
      </c>
      <c r="K1" s="1" t="s">
        <v>20</v>
      </c>
      <c r="L1" s="1" t="s">
        <v>5</v>
      </c>
    </row>
    <row r="2" spans="1:12" x14ac:dyDescent="0.25">
      <c r="A2" s="1" t="s">
        <v>6</v>
      </c>
      <c r="B2">
        <v>212</v>
      </c>
      <c r="C2">
        <v>108</v>
      </c>
      <c r="D2">
        <v>15</v>
      </c>
      <c r="E2">
        <v>2</v>
      </c>
      <c r="F2">
        <v>2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 t="s">
        <v>7</v>
      </c>
      <c r="B3">
        <v>2</v>
      </c>
      <c r="C3">
        <v>2</v>
      </c>
      <c r="D3">
        <v>12</v>
      </c>
      <c r="E3">
        <v>105</v>
      </c>
      <c r="F3">
        <v>243</v>
      </c>
      <c r="G3">
        <v>381</v>
      </c>
      <c r="H3">
        <v>512</v>
      </c>
      <c r="I3">
        <v>679</v>
      </c>
      <c r="J3">
        <v>843</v>
      </c>
      <c r="K3">
        <v>1056</v>
      </c>
      <c r="L3">
        <v>1246</v>
      </c>
    </row>
    <row r="4" spans="1:12" x14ac:dyDescent="0.25">
      <c r="A4" s="1" t="s">
        <v>8</v>
      </c>
      <c r="B4">
        <v>788</v>
      </c>
      <c r="C4">
        <v>892</v>
      </c>
      <c r="D4">
        <v>985</v>
      </c>
      <c r="E4">
        <v>998</v>
      </c>
      <c r="F4">
        <v>998</v>
      </c>
      <c r="G4">
        <v>999</v>
      </c>
      <c r="H4">
        <v>1000</v>
      </c>
      <c r="I4">
        <v>1000</v>
      </c>
      <c r="J4">
        <v>1000</v>
      </c>
      <c r="K4">
        <v>1000</v>
      </c>
      <c r="L4">
        <v>1000</v>
      </c>
    </row>
    <row r="5" spans="1:12" x14ac:dyDescent="0.25">
      <c r="A5" s="1" t="s">
        <v>9</v>
      </c>
      <c r="B5">
        <v>263</v>
      </c>
      <c r="C5">
        <v>263</v>
      </c>
      <c r="D5">
        <v>263</v>
      </c>
      <c r="E5">
        <v>263</v>
      </c>
      <c r="F5">
        <v>263</v>
      </c>
      <c r="G5">
        <v>263</v>
      </c>
      <c r="H5">
        <v>263</v>
      </c>
      <c r="I5">
        <v>263</v>
      </c>
      <c r="J5">
        <v>263</v>
      </c>
      <c r="K5">
        <v>263</v>
      </c>
      <c r="L5">
        <v>263</v>
      </c>
    </row>
    <row r="6" spans="1:12" x14ac:dyDescent="0.25">
      <c r="A6" s="1" t="s">
        <v>10</v>
      </c>
      <c r="B6">
        <v>199</v>
      </c>
      <c r="C6">
        <v>226</v>
      </c>
      <c r="D6">
        <v>262</v>
      </c>
      <c r="E6">
        <v>284</v>
      </c>
      <c r="F6">
        <v>314</v>
      </c>
      <c r="G6">
        <v>348</v>
      </c>
      <c r="H6">
        <v>378</v>
      </c>
      <c r="I6">
        <v>409</v>
      </c>
      <c r="J6">
        <v>454</v>
      </c>
      <c r="K6">
        <v>501</v>
      </c>
      <c r="L6">
        <v>550</v>
      </c>
    </row>
    <row r="7" spans="1:12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</row>
    <row r="8" spans="1:12" x14ac:dyDescent="0.25">
      <c r="A8" s="1" t="s">
        <v>12</v>
      </c>
      <c r="B8">
        <v>737</v>
      </c>
      <c r="C8">
        <v>737</v>
      </c>
      <c r="D8">
        <v>737</v>
      </c>
      <c r="E8">
        <v>737</v>
      </c>
      <c r="F8">
        <v>737</v>
      </c>
      <c r="G8">
        <v>737</v>
      </c>
      <c r="H8">
        <v>737</v>
      </c>
      <c r="I8">
        <v>737</v>
      </c>
      <c r="J8">
        <v>737</v>
      </c>
      <c r="K8">
        <v>737</v>
      </c>
      <c r="L8">
        <v>737</v>
      </c>
    </row>
    <row r="9" spans="1:12" x14ac:dyDescent="0.25">
      <c r="A9" s="1" t="s">
        <v>13</v>
      </c>
      <c r="B9">
        <v>591</v>
      </c>
      <c r="C9">
        <v>668</v>
      </c>
      <c r="D9">
        <v>735</v>
      </c>
      <c r="E9">
        <v>819</v>
      </c>
      <c r="F9">
        <v>927</v>
      </c>
      <c r="G9">
        <v>1032</v>
      </c>
      <c r="H9">
        <v>1134</v>
      </c>
      <c r="I9">
        <v>1270</v>
      </c>
      <c r="J9">
        <v>1389</v>
      </c>
      <c r="K9">
        <v>1555</v>
      </c>
      <c r="L9">
        <v>1696</v>
      </c>
    </row>
    <row r="11" spans="1:12" x14ac:dyDescent="0.25">
      <c r="A11" s="2" t="s">
        <v>14</v>
      </c>
      <c r="B11" s="2">
        <f>B5/(B5+B8)</f>
        <v>0.26300000000000001</v>
      </c>
      <c r="C11" s="2">
        <f t="shared" ref="C11:L11" si="0">C5/(C5+C8)</f>
        <v>0.26300000000000001</v>
      </c>
      <c r="D11" s="2">
        <f t="shared" si="0"/>
        <v>0.26300000000000001</v>
      </c>
      <c r="E11" s="2">
        <f t="shared" si="0"/>
        <v>0.26300000000000001</v>
      </c>
      <c r="F11" s="2">
        <f t="shared" si="0"/>
        <v>0.26300000000000001</v>
      </c>
      <c r="G11" s="2">
        <f t="shared" si="0"/>
        <v>0.26300000000000001</v>
      </c>
      <c r="H11" s="2">
        <f t="shared" si="0"/>
        <v>0.26300000000000001</v>
      </c>
      <c r="I11" s="2">
        <f t="shared" si="0"/>
        <v>0.26300000000000001</v>
      </c>
      <c r="J11" s="2">
        <f t="shared" si="0"/>
        <v>0.26300000000000001</v>
      </c>
      <c r="K11" s="2">
        <f t="shared" si="0"/>
        <v>0.26300000000000001</v>
      </c>
      <c r="L11" s="2">
        <f t="shared" si="0"/>
        <v>0.26300000000000001</v>
      </c>
    </row>
    <row r="12" spans="1:12" x14ac:dyDescent="0.25">
      <c r="A12" s="2" t="s">
        <v>15</v>
      </c>
      <c r="B12" s="2">
        <f>B5/B7</f>
        <v>0.26565656565656565</v>
      </c>
      <c r="C12" s="2">
        <f t="shared" ref="C12:L12" si="1">C5/C7</f>
        <v>0.26565656565656565</v>
      </c>
      <c r="D12" s="2">
        <f t="shared" si="1"/>
        <v>0.26565656565656565</v>
      </c>
      <c r="E12" s="2">
        <f t="shared" si="1"/>
        <v>0.26565656565656565</v>
      </c>
      <c r="F12" s="2">
        <f t="shared" si="1"/>
        <v>0.26565656565656565</v>
      </c>
      <c r="G12" s="2">
        <f t="shared" si="1"/>
        <v>0.26565656565656565</v>
      </c>
      <c r="H12" s="2">
        <f t="shared" si="1"/>
        <v>0.26565656565656565</v>
      </c>
      <c r="I12" s="2">
        <f t="shared" si="1"/>
        <v>0.26565656565656565</v>
      </c>
      <c r="J12" s="2">
        <f t="shared" si="1"/>
        <v>0.26565656565656565</v>
      </c>
      <c r="K12" s="2">
        <f t="shared" si="1"/>
        <v>0.26565656565656565</v>
      </c>
      <c r="L12" s="2">
        <f t="shared" si="1"/>
        <v>0.26565656565656565</v>
      </c>
    </row>
    <row r="13" spans="1:12" x14ac:dyDescent="0.25">
      <c r="A13" s="2" t="s">
        <v>16</v>
      </c>
      <c r="B13" s="2">
        <f>2*B11*B12/(B11+B12)</f>
        <v>0.26432160804020105</v>
      </c>
      <c r="C13" s="2">
        <f t="shared" ref="C13:L13" si="2">2*C11*C12/(C11+C12)</f>
        <v>0.26432160804020105</v>
      </c>
      <c r="D13" s="2">
        <f t="shared" si="2"/>
        <v>0.26432160804020105</v>
      </c>
      <c r="E13" s="2">
        <f t="shared" si="2"/>
        <v>0.26432160804020105</v>
      </c>
      <c r="F13" s="2">
        <f t="shared" si="2"/>
        <v>0.26432160804020105</v>
      </c>
      <c r="G13" s="2">
        <f t="shared" si="2"/>
        <v>0.26432160804020105</v>
      </c>
      <c r="H13" s="2">
        <f t="shared" si="2"/>
        <v>0.26432160804020105</v>
      </c>
      <c r="I13" s="2">
        <f t="shared" si="2"/>
        <v>0.26432160804020105</v>
      </c>
      <c r="J13" s="2">
        <f t="shared" si="2"/>
        <v>0.26432160804020105</v>
      </c>
      <c r="K13" s="2">
        <f t="shared" si="2"/>
        <v>0.26432160804020105</v>
      </c>
      <c r="L13" s="2">
        <f t="shared" si="2"/>
        <v>0.26432160804020105</v>
      </c>
    </row>
    <row r="14" spans="1:12" s="3" customFormat="1" x14ac:dyDescent="0.25">
      <c r="A14" s="3" t="s">
        <v>25</v>
      </c>
      <c r="B14" s="3">
        <f>B7-B5+B8</f>
        <v>1464</v>
      </c>
      <c r="C14" s="3">
        <f t="shared" ref="C14:L14" si="3">C7-C5+C8</f>
        <v>1464</v>
      </c>
      <c r="D14" s="3">
        <f t="shared" si="3"/>
        <v>1464</v>
      </c>
      <c r="E14" s="3">
        <f t="shared" si="3"/>
        <v>1464</v>
      </c>
      <c r="F14" s="3">
        <f t="shared" si="3"/>
        <v>1464</v>
      </c>
      <c r="G14" s="3">
        <f t="shared" si="3"/>
        <v>1464</v>
      </c>
      <c r="H14" s="3">
        <f t="shared" si="3"/>
        <v>1464</v>
      </c>
      <c r="I14" s="3">
        <f t="shared" si="3"/>
        <v>1464</v>
      </c>
      <c r="J14" s="3">
        <f t="shared" si="3"/>
        <v>1464</v>
      </c>
      <c r="K14" s="3">
        <f t="shared" si="3"/>
        <v>1464</v>
      </c>
      <c r="L14" s="3">
        <f t="shared" si="3"/>
        <v>1464</v>
      </c>
    </row>
    <row r="15" spans="1:12" s="3" customFormat="1" x14ac:dyDescent="0.25"/>
    <row r="16" spans="1:12" x14ac:dyDescent="0.25">
      <c r="A16" s="2" t="s">
        <v>17</v>
      </c>
      <c r="B16" s="2">
        <f>B6/(B6+B9)</f>
        <v>0.2518987341772152</v>
      </c>
      <c r="C16" s="2">
        <f t="shared" ref="C16:L16" si="4">C6/(C6+C9)</f>
        <v>0.25279642058165547</v>
      </c>
      <c r="D16" s="2">
        <f t="shared" si="4"/>
        <v>0.26278836509528586</v>
      </c>
      <c r="E16" s="2">
        <f t="shared" si="4"/>
        <v>0.25747960108794199</v>
      </c>
      <c r="F16" s="2">
        <f t="shared" si="4"/>
        <v>0.25302175664786464</v>
      </c>
      <c r="G16" s="2">
        <f t="shared" si="4"/>
        <v>0.25217391304347825</v>
      </c>
      <c r="H16" s="2">
        <f t="shared" si="4"/>
        <v>0.25</v>
      </c>
      <c r="I16" s="2">
        <f t="shared" si="4"/>
        <v>0.24359737939249554</v>
      </c>
      <c r="J16" s="2">
        <f t="shared" si="4"/>
        <v>0.24633749321758003</v>
      </c>
      <c r="K16" s="2">
        <f t="shared" si="4"/>
        <v>0.24367704280155641</v>
      </c>
      <c r="L16" s="2">
        <f t="shared" si="4"/>
        <v>0.24487978628673196</v>
      </c>
    </row>
    <row r="17" spans="1:12" x14ac:dyDescent="0.25">
      <c r="A17" s="2" t="s">
        <v>18</v>
      </c>
      <c r="B17" s="2">
        <f>B6/B7</f>
        <v>0.201010101010101</v>
      </c>
      <c r="C17" s="2">
        <f t="shared" ref="C17:L17" si="5">C6/C7</f>
        <v>0.22828282828282828</v>
      </c>
      <c r="D17" s="2">
        <f t="shared" si="5"/>
        <v>0.26464646464646463</v>
      </c>
      <c r="E17" s="2">
        <f t="shared" si="5"/>
        <v>0.28686868686868688</v>
      </c>
      <c r="F17" s="2">
        <f t="shared" si="5"/>
        <v>0.31717171717171716</v>
      </c>
      <c r="G17" s="2">
        <f t="shared" si="5"/>
        <v>0.3515151515151515</v>
      </c>
      <c r="H17" s="2">
        <f t="shared" si="5"/>
        <v>0.38181818181818183</v>
      </c>
      <c r="I17" s="2">
        <f t="shared" si="5"/>
        <v>0.41313131313131313</v>
      </c>
      <c r="J17" s="2">
        <f t="shared" si="5"/>
        <v>0.4585858585858586</v>
      </c>
      <c r="K17" s="2">
        <f t="shared" si="5"/>
        <v>0.5060606060606061</v>
      </c>
      <c r="L17" s="2">
        <f t="shared" si="5"/>
        <v>0.55555555555555558</v>
      </c>
    </row>
    <row r="18" spans="1:12" x14ac:dyDescent="0.25">
      <c r="A18" s="2" t="s">
        <v>19</v>
      </c>
      <c r="B18" s="2">
        <f>2*B16*B17/(B16+B17)</f>
        <v>0.22359550561797756</v>
      </c>
      <c r="C18" s="2">
        <f t="shared" ref="C18:L18" si="6">2*C16*C17/(C16+C17)</f>
        <v>0.23991507430997877</v>
      </c>
      <c r="D18" s="2">
        <f t="shared" si="6"/>
        <v>0.2637141419224962</v>
      </c>
      <c r="E18" s="2">
        <f t="shared" si="6"/>
        <v>0.27138079311992358</v>
      </c>
      <c r="F18" s="2">
        <f t="shared" si="6"/>
        <v>0.28148812191842226</v>
      </c>
      <c r="G18" s="2">
        <f t="shared" si="6"/>
        <v>0.29367088607594938</v>
      </c>
      <c r="H18" s="2">
        <f t="shared" si="6"/>
        <v>0.30215827338129497</v>
      </c>
      <c r="I18" s="2">
        <f t="shared" si="6"/>
        <v>0.30648182840014987</v>
      </c>
      <c r="J18" s="2">
        <f t="shared" si="6"/>
        <v>0.32050829509354045</v>
      </c>
      <c r="K18" s="2">
        <f t="shared" si="6"/>
        <v>0.32895600787918577</v>
      </c>
      <c r="L18" s="2">
        <f t="shared" si="6"/>
        <v>0.33992583436341156</v>
      </c>
    </row>
    <row r="19" spans="1:12" x14ac:dyDescent="0.25">
      <c r="A19" s="2" t="s">
        <v>26</v>
      </c>
      <c r="B19" s="3">
        <f>B7-B6+B9</f>
        <v>1382</v>
      </c>
      <c r="C19" s="3">
        <f t="shared" ref="C19:L19" si="7">C7-C6+C9</f>
        <v>1432</v>
      </c>
      <c r="D19" s="3">
        <f t="shared" si="7"/>
        <v>1463</v>
      </c>
      <c r="E19" s="3">
        <f t="shared" si="7"/>
        <v>1525</v>
      </c>
      <c r="F19" s="3">
        <f t="shared" si="7"/>
        <v>1603</v>
      </c>
      <c r="G19" s="3">
        <f t="shared" si="7"/>
        <v>1674</v>
      </c>
      <c r="H19" s="3">
        <f t="shared" si="7"/>
        <v>1746</v>
      </c>
      <c r="I19" s="3">
        <f t="shared" si="7"/>
        <v>1851</v>
      </c>
      <c r="J19" s="3">
        <f t="shared" si="7"/>
        <v>1925</v>
      </c>
      <c r="K19" s="3">
        <f t="shared" si="7"/>
        <v>2044</v>
      </c>
      <c r="L19" s="3">
        <f t="shared" si="7"/>
        <v>2136</v>
      </c>
    </row>
  </sheetData>
  <conditionalFormatting sqref="A18:L18">
    <cfRule type="top10" dxfId="11" priority="3" bottom="1" rank="1"/>
    <cfRule type="top10" dxfId="10" priority="4" rank="1"/>
  </conditionalFormatting>
  <conditionalFormatting sqref="A19">
    <cfRule type="top10" dxfId="9" priority="1" bottom="1" rank="1"/>
    <cfRule type="top10" dxfId="8" priority="2" rank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3C73-1982-4F01-A059-44625FA0AF70}">
  <dimension ref="A1:L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12.42578125" bestFit="1" customWidth="1"/>
    <col min="2" max="2" width="12.28515625" bestFit="1" customWidth="1"/>
    <col min="3" max="11" width="13.85546875" bestFit="1" customWidth="1"/>
    <col min="12" max="12" width="12.28515625" bestFit="1" customWidth="1"/>
  </cols>
  <sheetData>
    <row r="1" spans="1:12" x14ac:dyDescent="0.25">
      <c r="B1" s="1" t="s">
        <v>0</v>
      </c>
      <c r="C1" s="1" t="s">
        <v>24</v>
      </c>
      <c r="D1" s="1" t="s">
        <v>1</v>
      </c>
      <c r="E1" s="1" t="s">
        <v>23</v>
      </c>
      <c r="F1" s="1" t="s">
        <v>2</v>
      </c>
      <c r="G1" s="1" t="s">
        <v>22</v>
      </c>
      <c r="H1" s="1" t="s">
        <v>3</v>
      </c>
      <c r="I1" s="1" t="s">
        <v>21</v>
      </c>
      <c r="J1" s="1" t="s">
        <v>4</v>
      </c>
      <c r="K1" s="1" t="s">
        <v>20</v>
      </c>
      <c r="L1" s="1" t="s">
        <v>5</v>
      </c>
    </row>
    <row r="2" spans="1:12" x14ac:dyDescent="0.25">
      <c r="A2" s="1" t="s">
        <v>6</v>
      </c>
      <c r="B2">
        <v>178</v>
      </c>
      <c r="C2">
        <v>72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 t="s">
        <v>7</v>
      </c>
      <c r="B3">
        <v>2</v>
      </c>
      <c r="C3">
        <v>3</v>
      </c>
      <c r="D3">
        <v>30</v>
      </c>
      <c r="E3">
        <v>121</v>
      </c>
      <c r="F3">
        <v>255</v>
      </c>
      <c r="G3">
        <v>419</v>
      </c>
      <c r="H3">
        <v>578</v>
      </c>
      <c r="I3">
        <v>739</v>
      </c>
      <c r="J3">
        <v>933</v>
      </c>
      <c r="K3">
        <v>1148</v>
      </c>
      <c r="L3">
        <v>1393</v>
      </c>
    </row>
    <row r="4" spans="1:12" x14ac:dyDescent="0.25">
      <c r="A4" s="1" t="s">
        <v>8</v>
      </c>
      <c r="B4">
        <v>822</v>
      </c>
      <c r="C4">
        <v>928</v>
      </c>
      <c r="D4">
        <v>993</v>
      </c>
      <c r="E4">
        <v>1000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</row>
    <row r="5" spans="1:12" x14ac:dyDescent="0.25">
      <c r="A5" s="1" t="s">
        <v>9</v>
      </c>
      <c r="B5">
        <v>366</v>
      </c>
      <c r="C5">
        <v>366</v>
      </c>
      <c r="D5">
        <v>366</v>
      </c>
      <c r="E5">
        <v>366</v>
      </c>
      <c r="F5">
        <v>366</v>
      </c>
      <c r="G5">
        <v>366</v>
      </c>
      <c r="H5">
        <v>366</v>
      </c>
      <c r="I5">
        <v>366</v>
      </c>
      <c r="J5">
        <v>366</v>
      </c>
      <c r="K5">
        <v>366</v>
      </c>
      <c r="L5">
        <v>366</v>
      </c>
    </row>
    <row r="6" spans="1:12" x14ac:dyDescent="0.25">
      <c r="A6" s="1" t="s">
        <v>10</v>
      </c>
      <c r="B6">
        <v>301</v>
      </c>
      <c r="C6">
        <v>346</v>
      </c>
      <c r="D6">
        <v>372</v>
      </c>
      <c r="E6">
        <v>399</v>
      </c>
      <c r="F6">
        <v>445</v>
      </c>
      <c r="G6">
        <v>498</v>
      </c>
      <c r="H6">
        <v>545</v>
      </c>
      <c r="I6">
        <v>604</v>
      </c>
      <c r="J6">
        <v>654</v>
      </c>
      <c r="K6">
        <v>733</v>
      </c>
      <c r="L6">
        <v>810</v>
      </c>
    </row>
    <row r="7" spans="1:12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</row>
    <row r="8" spans="1:12" x14ac:dyDescent="0.25">
      <c r="A8" s="1" t="s">
        <v>12</v>
      </c>
      <c r="B8">
        <v>634</v>
      </c>
      <c r="C8">
        <v>634</v>
      </c>
      <c r="D8">
        <v>634</v>
      </c>
      <c r="E8">
        <v>634</v>
      </c>
      <c r="F8">
        <v>634</v>
      </c>
      <c r="G8">
        <v>634</v>
      </c>
      <c r="H8">
        <v>634</v>
      </c>
      <c r="I8">
        <v>634</v>
      </c>
      <c r="J8">
        <v>634</v>
      </c>
      <c r="K8">
        <v>634</v>
      </c>
      <c r="L8">
        <v>634</v>
      </c>
    </row>
    <row r="9" spans="1:12" x14ac:dyDescent="0.25">
      <c r="A9" s="1" t="s">
        <v>13</v>
      </c>
      <c r="B9">
        <v>523</v>
      </c>
      <c r="C9">
        <v>585</v>
      </c>
      <c r="D9">
        <v>651</v>
      </c>
      <c r="E9">
        <v>722</v>
      </c>
      <c r="F9">
        <v>810</v>
      </c>
      <c r="G9">
        <v>921</v>
      </c>
      <c r="H9">
        <v>1033</v>
      </c>
      <c r="I9">
        <v>1135</v>
      </c>
      <c r="J9">
        <v>1279</v>
      </c>
      <c r="K9">
        <v>1415</v>
      </c>
      <c r="L9">
        <v>1583</v>
      </c>
    </row>
    <row r="11" spans="1:12" x14ac:dyDescent="0.25">
      <c r="A11" s="2" t="s">
        <v>14</v>
      </c>
      <c r="B11" s="2">
        <f>B5/(B5+B8)</f>
        <v>0.36599999999999999</v>
      </c>
      <c r="C11" s="2">
        <f t="shared" ref="C11:L11" si="0">C5/(C5+C8)</f>
        <v>0.36599999999999999</v>
      </c>
      <c r="D11" s="2">
        <f t="shared" si="0"/>
        <v>0.36599999999999999</v>
      </c>
      <c r="E11" s="2">
        <f t="shared" si="0"/>
        <v>0.36599999999999999</v>
      </c>
      <c r="F11" s="2">
        <f t="shared" si="0"/>
        <v>0.36599999999999999</v>
      </c>
      <c r="G11" s="2">
        <f t="shared" si="0"/>
        <v>0.36599999999999999</v>
      </c>
      <c r="H11" s="2">
        <f t="shared" si="0"/>
        <v>0.36599999999999999</v>
      </c>
      <c r="I11" s="2">
        <f t="shared" si="0"/>
        <v>0.36599999999999999</v>
      </c>
      <c r="J11" s="2">
        <f t="shared" si="0"/>
        <v>0.36599999999999999</v>
      </c>
      <c r="K11" s="2">
        <f t="shared" si="0"/>
        <v>0.36599999999999999</v>
      </c>
      <c r="L11" s="2">
        <f t="shared" si="0"/>
        <v>0.36599999999999999</v>
      </c>
    </row>
    <row r="12" spans="1:12" x14ac:dyDescent="0.25">
      <c r="A12" s="2" t="s">
        <v>15</v>
      </c>
      <c r="B12" s="2">
        <f>B5/B7</f>
        <v>0.36969696969696969</v>
      </c>
      <c r="C12" s="2">
        <f t="shared" ref="C12:L12" si="1">C5/C7</f>
        <v>0.36969696969696969</v>
      </c>
      <c r="D12" s="2">
        <f t="shared" si="1"/>
        <v>0.36969696969696969</v>
      </c>
      <c r="E12" s="2">
        <f t="shared" si="1"/>
        <v>0.36969696969696969</v>
      </c>
      <c r="F12" s="2">
        <f t="shared" si="1"/>
        <v>0.36969696969696969</v>
      </c>
      <c r="G12" s="2">
        <f t="shared" si="1"/>
        <v>0.36969696969696969</v>
      </c>
      <c r="H12" s="2">
        <f t="shared" si="1"/>
        <v>0.36969696969696969</v>
      </c>
      <c r="I12" s="2">
        <f t="shared" si="1"/>
        <v>0.36969696969696969</v>
      </c>
      <c r="J12" s="2">
        <f t="shared" si="1"/>
        <v>0.36969696969696969</v>
      </c>
      <c r="K12" s="2">
        <f t="shared" si="1"/>
        <v>0.36969696969696969</v>
      </c>
      <c r="L12" s="2">
        <f t="shared" si="1"/>
        <v>0.36969696969696969</v>
      </c>
    </row>
    <row r="13" spans="1:12" x14ac:dyDescent="0.25">
      <c r="A13" s="2" t="s">
        <v>16</v>
      </c>
      <c r="B13" s="2">
        <f>2*B11*B12/(B11+B12)</f>
        <v>0.36783919597989945</v>
      </c>
      <c r="C13" s="2">
        <f t="shared" ref="C13:L13" si="2">2*C11*C12/(C11+C12)</f>
        <v>0.36783919597989945</v>
      </c>
      <c r="D13" s="2">
        <f t="shared" si="2"/>
        <v>0.36783919597989945</v>
      </c>
      <c r="E13" s="2">
        <f t="shared" si="2"/>
        <v>0.36783919597989945</v>
      </c>
      <c r="F13" s="2">
        <f t="shared" si="2"/>
        <v>0.36783919597989945</v>
      </c>
      <c r="G13" s="2">
        <f t="shared" si="2"/>
        <v>0.36783919597989945</v>
      </c>
      <c r="H13" s="2">
        <f t="shared" si="2"/>
        <v>0.36783919597989945</v>
      </c>
      <c r="I13" s="2">
        <f t="shared" si="2"/>
        <v>0.36783919597989945</v>
      </c>
      <c r="J13" s="2">
        <f t="shared" si="2"/>
        <v>0.36783919597989945</v>
      </c>
      <c r="K13" s="2">
        <f t="shared" si="2"/>
        <v>0.36783919597989945</v>
      </c>
      <c r="L13" s="2">
        <f t="shared" si="2"/>
        <v>0.36783919597989945</v>
      </c>
    </row>
    <row r="14" spans="1:12" s="3" customFormat="1" x14ac:dyDescent="0.25">
      <c r="A14" s="3" t="s">
        <v>25</v>
      </c>
      <c r="B14" s="3">
        <f>B7-B5+B8</f>
        <v>1258</v>
      </c>
      <c r="C14" s="3">
        <f t="shared" ref="C14:L14" si="3">C7-C5+C8</f>
        <v>1258</v>
      </c>
      <c r="D14" s="3">
        <f t="shared" si="3"/>
        <v>1258</v>
      </c>
      <c r="E14" s="3">
        <f t="shared" si="3"/>
        <v>1258</v>
      </c>
      <c r="F14" s="3">
        <f t="shared" si="3"/>
        <v>1258</v>
      </c>
      <c r="G14" s="3">
        <f t="shared" si="3"/>
        <v>1258</v>
      </c>
      <c r="H14" s="3">
        <f t="shared" si="3"/>
        <v>1258</v>
      </c>
      <c r="I14" s="3">
        <f t="shared" si="3"/>
        <v>1258</v>
      </c>
      <c r="J14" s="3">
        <f t="shared" si="3"/>
        <v>1258</v>
      </c>
      <c r="K14" s="3">
        <f t="shared" si="3"/>
        <v>1258</v>
      </c>
      <c r="L14" s="3">
        <f t="shared" si="3"/>
        <v>1258</v>
      </c>
    </row>
    <row r="15" spans="1:12" s="3" customFormat="1" x14ac:dyDescent="0.25"/>
    <row r="16" spans="1:12" x14ac:dyDescent="0.25">
      <c r="A16" s="2" t="s">
        <v>17</v>
      </c>
      <c r="B16" s="2">
        <f>B6/(B6+B9)</f>
        <v>0.36529126213592233</v>
      </c>
      <c r="C16" s="2">
        <f t="shared" ref="C16:L16" si="4">C6/(C6+C9)</f>
        <v>0.3716433941997852</v>
      </c>
      <c r="D16" s="2">
        <f t="shared" si="4"/>
        <v>0.36363636363636365</v>
      </c>
      <c r="E16" s="2">
        <f t="shared" si="4"/>
        <v>0.3559322033898305</v>
      </c>
      <c r="F16" s="2">
        <f t="shared" si="4"/>
        <v>0.35458167330677293</v>
      </c>
      <c r="G16" s="2">
        <f t="shared" si="4"/>
        <v>0.35095137420718814</v>
      </c>
      <c r="H16" s="2">
        <f t="shared" si="4"/>
        <v>0.34537389100126742</v>
      </c>
      <c r="I16" s="2">
        <f t="shared" si="4"/>
        <v>0.34732604945370904</v>
      </c>
      <c r="J16" s="2">
        <f t="shared" si="4"/>
        <v>0.33833419555095706</v>
      </c>
      <c r="K16" s="2">
        <f t="shared" si="4"/>
        <v>0.34124767225325886</v>
      </c>
      <c r="L16" s="2">
        <f t="shared" si="4"/>
        <v>0.33848725449226913</v>
      </c>
    </row>
    <row r="17" spans="1:12" x14ac:dyDescent="0.25">
      <c r="A17" s="2" t="s">
        <v>18</v>
      </c>
      <c r="B17" s="2">
        <f>B6/B7</f>
        <v>0.30404040404040406</v>
      </c>
      <c r="C17" s="2">
        <f t="shared" ref="C17:L17" si="5">C6/C7</f>
        <v>0.34949494949494947</v>
      </c>
      <c r="D17" s="2">
        <f t="shared" si="5"/>
        <v>0.37575757575757573</v>
      </c>
      <c r="E17" s="2">
        <f t="shared" si="5"/>
        <v>0.40303030303030302</v>
      </c>
      <c r="F17" s="2">
        <f t="shared" si="5"/>
        <v>0.4494949494949495</v>
      </c>
      <c r="G17" s="2">
        <f t="shared" si="5"/>
        <v>0.50303030303030305</v>
      </c>
      <c r="H17" s="2">
        <f t="shared" si="5"/>
        <v>0.5505050505050505</v>
      </c>
      <c r="I17" s="2">
        <f t="shared" si="5"/>
        <v>0.61010101010101014</v>
      </c>
      <c r="J17" s="2">
        <f t="shared" si="5"/>
        <v>0.66060606060606064</v>
      </c>
      <c r="K17" s="2">
        <f t="shared" si="5"/>
        <v>0.7404040404040404</v>
      </c>
      <c r="L17" s="2">
        <f t="shared" si="5"/>
        <v>0.81818181818181823</v>
      </c>
    </row>
    <row r="18" spans="1:12" x14ac:dyDescent="0.25">
      <c r="A18" s="2" t="s">
        <v>19</v>
      </c>
      <c r="B18" s="2">
        <f>2*B16*B17/(B16+B17)</f>
        <v>0.33186328555678057</v>
      </c>
      <c r="C18" s="2">
        <f t="shared" ref="C18:L18" si="6">2*C16*C17/(C16+C17)</f>
        <v>0.36022904737116085</v>
      </c>
      <c r="D18" s="2">
        <f t="shared" si="6"/>
        <v>0.36959761549925485</v>
      </c>
      <c r="E18" s="2">
        <f t="shared" si="6"/>
        <v>0.37801989578398865</v>
      </c>
      <c r="F18" s="2">
        <f t="shared" si="6"/>
        <v>0.39643652561247217</v>
      </c>
      <c r="G18" s="2">
        <f t="shared" si="6"/>
        <v>0.41344956413449563</v>
      </c>
      <c r="H18" s="2">
        <f t="shared" si="6"/>
        <v>0.4244548286604361</v>
      </c>
      <c r="I18" s="2">
        <f t="shared" si="6"/>
        <v>0.44265298644192014</v>
      </c>
      <c r="J18" s="2">
        <f t="shared" si="6"/>
        <v>0.44748546014368795</v>
      </c>
      <c r="K18" s="2">
        <f t="shared" si="6"/>
        <v>0.46717654557042704</v>
      </c>
      <c r="L18" s="2">
        <f t="shared" si="6"/>
        <v>0.47886491279929061</v>
      </c>
    </row>
    <row r="19" spans="1:12" x14ac:dyDescent="0.25">
      <c r="A19" s="2" t="s">
        <v>26</v>
      </c>
      <c r="B19" s="3">
        <f>B7-B6+B9</f>
        <v>1212</v>
      </c>
      <c r="C19" s="3">
        <f t="shared" ref="C19:L19" si="7">C7-C6+C9</f>
        <v>1229</v>
      </c>
      <c r="D19" s="3">
        <f t="shared" si="7"/>
        <v>1269</v>
      </c>
      <c r="E19" s="3">
        <f t="shared" si="7"/>
        <v>1313</v>
      </c>
      <c r="F19" s="3">
        <f t="shared" si="7"/>
        <v>1355</v>
      </c>
      <c r="G19" s="3">
        <f t="shared" si="7"/>
        <v>1413</v>
      </c>
      <c r="H19" s="3">
        <f t="shared" si="7"/>
        <v>1478</v>
      </c>
      <c r="I19" s="3">
        <f t="shared" si="7"/>
        <v>1521</v>
      </c>
      <c r="J19" s="3">
        <f t="shared" si="7"/>
        <v>1615</v>
      </c>
      <c r="K19" s="3">
        <f t="shared" si="7"/>
        <v>1672</v>
      </c>
      <c r="L19" s="3">
        <f t="shared" si="7"/>
        <v>1763</v>
      </c>
    </row>
  </sheetData>
  <conditionalFormatting sqref="A18:L18">
    <cfRule type="top10" dxfId="7" priority="3" bottom="1" rank="1"/>
    <cfRule type="top10" dxfId="6" priority="4" rank="1"/>
  </conditionalFormatting>
  <conditionalFormatting sqref="A19">
    <cfRule type="top10" dxfId="5" priority="1" bottom="1" rank="1"/>
    <cfRule type="top10" dxfId="4" priority="2" rank="1"/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CF56-8248-4FEE-A432-8DE1E88EDB8A}">
  <dimension ref="A1:L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12.42578125" bestFit="1" customWidth="1"/>
    <col min="2" max="2" width="12.28515625" bestFit="1" customWidth="1"/>
    <col min="3" max="11" width="13.85546875" bestFit="1" customWidth="1"/>
    <col min="12" max="12" width="12.28515625" bestFit="1" customWidth="1"/>
  </cols>
  <sheetData>
    <row r="1" spans="1:12" x14ac:dyDescent="0.25">
      <c r="B1" s="1" t="s">
        <v>0</v>
      </c>
      <c r="C1" s="1" t="s">
        <v>24</v>
      </c>
      <c r="D1" s="1" t="s">
        <v>1</v>
      </c>
      <c r="E1" s="1" t="s">
        <v>23</v>
      </c>
      <c r="F1" s="1" t="s">
        <v>2</v>
      </c>
      <c r="G1" s="1" t="s">
        <v>22</v>
      </c>
      <c r="H1" s="1" t="s">
        <v>3</v>
      </c>
      <c r="I1" s="1" t="s">
        <v>21</v>
      </c>
      <c r="J1" s="1" t="s">
        <v>4</v>
      </c>
      <c r="K1" s="1" t="s">
        <v>20</v>
      </c>
      <c r="L1" s="1" t="s">
        <v>5</v>
      </c>
    </row>
    <row r="2" spans="1:12" x14ac:dyDescent="0.25">
      <c r="A2" s="1" t="s">
        <v>6</v>
      </c>
      <c r="B2">
        <v>85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 t="s">
        <v>7</v>
      </c>
      <c r="B3">
        <v>5</v>
      </c>
      <c r="C3">
        <v>47</v>
      </c>
      <c r="D3">
        <v>172</v>
      </c>
      <c r="E3">
        <v>333</v>
      </c>
      <c r="F3">
        <v>518</v>
      </c>
      <c r="G3">
        <v>679</v>
      </c>
      <c r="H3">
        <v>783</v>
      </c>
      <c r="I3">
        <v>906</v>
      </c>
      <c r="J3">
        <v>1039</v>
      </c>
      <c r="K3">
        <v>1169</v>
      </c>
      <c r="L3">
        <v>1339</v>
      </c>
    </row>
    <row r="4" spans="1:12" x14ac:dyDescent="0.25">
      <c r="A4" s="1" t="s">
        <v>8</v>
      </c>
      <c r="B4">
        <v>915</v>
      </c>
      <c r="C4">
        <v>997</v>
      </c>
      <c r="D4">
        <v>1000</v>
      </c>
      <c r="E4">
        <v>1000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</row>
    <row r="5" spans="1:12" x14ac:dyDescent="0.25">
      <c r="A5" s="1" t="s">
        <v>9</v>
      </c>
      <c r="B5">
        <v>608</v>
      </c>
      <c r="C5">
        <v>608</v>
      </c>
      <c r="D5">
        <v>608</v>
      </c>
      <c r="E5">
        <v>608</v>
      </c>
      <c r="F5">
        <v>608</v>
      </c>
      <c r="G5">
        <v>608</v>
      </c>
      <c r="H5">
        <v>608</v>
      </c>
      <c r="I5">
        <v>608</v>
      </c>
      <c r="J5">
        <v>608</v>
      </c>
      <c r="K5">
        <v>608</v>
      </c>
      <c r="L5">
        <v>608</v>
      </c>
    </row>
    <row r="6" spans="1:12" x14ac:dyDescent="0.25">
      <c r="A6" s="1" t="s">
        <v>10</v>
      </c>
      <c r="B6">
        <v>559</v>
      </c>
      <c r="C6">
        <v>630</v>
      </c>
      <c r="D6">
        <v>695</v>
      </c>
      <c r="E6">
        <v>793</v>
      </c>
      <c r="F6">
        <v>904</v>
      </c>
      <c r="G6">
        <v>988</v>
      </c>
      <c r="H6">
        <v>990</v>
      </c>
      <c r="I6">
        <v>990</v>
      </c>
      <c r="J6">
        <v>990</v>
      </c>
      <c r="K6">
        <v>990</v>
      </c>
      <c r="L6">
        <v>990</v>
      </c>
    </row>
    <row r="7" spans="1:12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</row>
    <row r="8" spans="1:12" x14ac:dyDescent="0.25">
      <c r="A8" s="1" t="s">
        <v>12</v>
      </c>
      <c r="B8">
        <v>392</v>
      </c>
      <c r="C8">
        <v>392</v>
      </c>
      <c r="D8">
        <v>392</v>
      </c>
      <c r="E8">
        <v>392</v>
      </c>
      <c r="F8">
        <v>392</v>
      </c>
      <c r="G8">
        <v>392</v>
      </c>
      <c r="H8">
        <v>392</v>
      </c>
      <c r="I8">
        <v>392</v>
      </c>
      <c r="J8">
        <v>392</v>
      </c>
      <c r="K8">
        <v>392</v>
      </c>
      <c r="L8">
        <v>392</v>
      </c>
    </row>
    <row r="9" spans="1:12" x14ac:dyDescent="0.25">
      <c r="A9" s="1" t="s">
        <v>13</v>
      </c>
      <c r="B9">
        <v>361</v>
      </c>
      <c r="C9">
        <v>414</v>
      </c>
      <c r="D9">
        <v>477</v>
      </c>
      <c r="E9">
        <v>540</v>
      </c>
      <c r="F9">
        <v>614</v>
      </c>
      <c r="G9">
        <v>691</v>
      </c>
      <c r="H9">
        <v>793</v>
      </c>
      <c r="I9">
        <v>916</v>
      </c>
      <c r="J9">
        <v>1049</v>
      </c>
      <c r="K9">
        <v>1179</v>
      </c>
      <c r="L9">
        <v>1349</v>
      </c>
    </row>
    <row r="11" spans="1:12" x14ac:dyDescent="0.25">
      <c r="A11" s="2" t="s">
        <v>14</v>
      </c>
      <c r="B11" s="2">
        <f>B5/(B5+B8)</f>
        <v>0.60799999999999998</v>
      </c>
      <c r="C11" s="2">
        <f t="shared" ref="C11:L11" si="0">C5/(C5+C8)</f>
        <v>0.60799999999999998</v>
      </c>
      <c r="D11" s="2">
        <f t="shared" si="0"/>
        <v>0.60799999999999998</v>
      </c>
      <c r="E11" s="2">
        <f t="shared" si="0"/>
        <v>0.60799999999999998</v>
      </c>
      <c r="F11" s="2">
        <f t="shared" si="0"/>
        <v>0.60799999999999998</v>
      </c>
      <c r="G11" s="2">
        <f t="shared" si="0"/>
        <v>0.60799999999999998</v>
      </c>
      <c r="H11" s="2">
        <f t="shared" si="0"/>
        <v>0.60799999999999998</v>
      </c>
      <c r="I11" s="2">
        <f t="shared" si="0"/>
        <v>0.60799999999999998</v>
      </c>
      <c r="J11" s="2">
        <f t="shared" si="0"/>
        <v>0.60799999999999998</v>
      </c>
      <c r="K11" s="2">
        <f t="shared" si="0"/>
        <v>0.60799999999999998</v>
      </c>
      <c r="L11" s="2">
        <f t="shared" si="0"/>
        <v>0.60799999999999998</v>
      </c>
    </row>
    <row r="12" spans="1:12" x14ac:dyDescent="0.25">
      <c r="A12" s="2" t="s">
        <v>15</v>
      </c>
      <c r="B12" s="2">
        <f>B5/B7</f>
        <v>0.6141414141414141</v>
      </c>
      <c r="C12" s="2">
        <f t="shared" ref="C12:L12" si="1">C5/C7</f>
        <v>0.6141414141414141</v>
      </c>
      <c r="D12" s="2">
        <f t="shared" si="1"/>
        <v>0.6141414141414141</v>
      </c>
      <c r="E12" s="2">
        <f t="shared" si="1"/>
        <v>0.6141414141414141</v>
      </c>
      <c r="F12" s="2">
        <f t="shared" si="1"/>
        <v>0.6141414141414141</v>
      </c>
      <c r="G12" s="2">
        <f t="shared" si="1"/>
        <v>0.6141414141414141</v>
      </c>
      <c r="H12" s="2">
        <f t="shared" si="1"/>
        <v>0.6141414141414141</v>
      </c>
      <c r="I12" s="2">
        <f t="shared" si="1"/>
        <v>0.6141414141414141</v>
      </c>
      <c r="J12" s="2">
        <f t="shared" si="1"/>
        <v>0.6141414141414141</v>
      </c>
      <c r="K12" s="2">
        <f t="shared" si="1"/>
        <v>0.6141414141414141</v>
      </c>
      <c r="L12" s="2">
        <f t="shared" si="1"/>
        <v>0.6141414141414141</v>
      </c>
    </row>
    <row r="13" spans="1:12" x14ac:dyDescent="0.25">
      <c r="A13" s="2" t="s">
        <v>16</v>
      </c>
      <c r="B13" s="2">
        <f>2*B11*B12/(B11+B12)</f>
        <v>0.61105527638190948</v>
      </c>
      <c r="C13" s="2">
        <f t="shared" ref="C13:L13" si="2">2*C11*C12/(C11+C12)</f>
        <v>0.61105527638190948</v>
      </c>
      <c r="D13" s="2">
        <f t="shared" si="2"/>
        <v>0.61105527638190948</v>
      </c>
      <c r="E13" s="2">
        <f t="shared" si="2"/>
        <v>0.61105527638190948</v>
      </c>
      <c r="F13" s="2">
        <f t="shared" si="2"/>
        <v>0.61105527638190948</v>
      </c>
      <c r="G13" s="2">
        <f t="shared" si="2"/>
        <v>0.61105527638190948</v>
      </c>
      <c r="H13" s="2">
        <f t="shared" si="2"/>
        <v>0.61105527638190948</v>
      </c>
      <c r="I13" s="2">
        <f t="shared" si="2"/>
        <v>0.61105527638190948</v>
      </c>
      <c r="J13" s="2">
        <f t="shared" si="2"/>
        <v>0.61105527638190948</v>
      </c>
      <c r="K13" s="2">
        <f t="shared" si="2"/>
        <v>0.61105527638190948</v>
      </c>
      <c r="L13" s="2">
        <f t="shared" si="2"/>
        <v>0.61105527638190948</v>
      </c>
    </row>
    <row r="14" spans="1:12" s="3" customFormat="1" x14ac:dyDescent="0.25">
      <c r="A14" s="3" t="s">
        <v>25</v>
      </c>
      <c r="B14" s="3">
        <f>B7-B5+B8</f>
        <v>774</v>
      </c>
      <c r="C14" s="3">
        <f t="shared" ref="C14:L14" si="3">C7-C5+C8</f>
        <v>774</v>
      </c>
      <c r="D14" s="3">
        <f t="shared" si="3"/>
        <v>774</v>
      </c>
      <c r="E14" s="3">
        <f t="shared" si="3"/>
        <v>774</v>
      </c>
      <c r="F14" s="3">
        <f t="shared" si="3"/>
        <v>774</v>
      </c>
      <c r="G14" s="3">
        <f t="shared" si="3"/>
        <v>774</v>
      </c>
      <c r="H14" s="3">
        <f t="shared" si="3"/>
        <v>774</v>
      </c>
      <c r="I14" s="3">
        <f t="shared" si="3"/>
        <v>774</v>
      </c>
      <c r="J14" s="3">
        <f t="shared" si="3"/>
        <v>774</v>
      </c>
      <c r="K14" s="3">
        <f t="shared" si="3"/>
        <v>774</v>
      </c>
      <c r="L14" s="3">
        <f t="shared" si="3"/>
        <v>774</v>
      </c>
    </row>
    <row r="15" spans="1:12" s="3" customFormat="1" x14ac:dyDescent="0.25"/>
    <row r="16" spans="1:12" x14ac:dyDescent="0.25">
      <c r="A16" s="2" t="s">
        <v>17</v>
      </c>
      <c r="B16" s="2">
        <f>B6/(B6+B9)</f>
        <v>0.6076086956521739</v>
      </c>
      <c r="C16" s="2">
        <f t="shared" ref="C16:L16" si="4">C6/(C6+C9)</f>
        <v>0.60344827586206895</v>
      </c>
      <c r="D16" s="2">
        <f t="shared" si="4"/>
        <v>0.59300341296928327</v>
      </c>
      <c r="E16" s="2">
        <f t="shared" si="4"/>
        <v>0.59489872468117033</v>
      </c>
      <c r="F16" s="2">
        <f t="shared" si="4"/>
        <v>0.59552042160737817</v>
      </c>
      <c r="G16" s="2">
        <f t="shared" si="4"/>
        <v>0.5884455032757594</v>
      </c>
      <c r="H16" s="2">
        <f t="shared" si="4"/>
        <v>0.55524397083567023</v>
      </c>
      <c r="I16" s="2">
        <f t="shared" si="4"/>
        <v>0.51941238195173134</v>
      </c>
      <c r="J16" s="2">
        <f t="shared" si="4"/>
        <v>0.48553212358999509</v>
      </c>
      <c r="K16" s="2">
        <f t="shared" si="4"/>
        <v>0.45643153526970953</v>
      </c>
      <c r="L16" s="2">
        <f t="shared" si="4"/>
        <v>0.42325780247969219</v>
      </c>
    </row>
    <row r="17" spans="1:12" x14ac:dyDescent="0.25">
      <c r="A17" s="2" t="s">
        <v>18</v>
      </c>
      <c r="B17" s="2">
        <f>B6/B7</f>
        <v>0.56464646464646462</v>
      </c>
      <c r="C17" s="2">
        <f t="shared" ref="C17:L17" si="5">C6/C7</f>
        <v>0.63636363636363635</v>
      </c>
      <c r="D17" s="2">
        <f t="shared" si="5"/>
        <v>0.70202020202020199</v>
      </c>
      <c r="E17" s="2">
        <f t="shared" si="5"/>
        <v>0.80101010101010106</v>
      </c>
      <c r="F17" s="2">
        <f t="shared" si="5"/>
        <v>0.91313131313131313</v>
      </c>
      <c r="G17" s="2">
        <f t="shared" si="5"/>
        <v>0.99797979797979797</v>
      </c>
      <c r="H17" s="2">
        <f t="shared" si="5"/>
        <v>1</v>
      </c>
      <c r="I17" s="2">
        <f t="shared" si="5"/>
        <v>1</v>
      </c>
      <c r="J17" s="2">
        <f t="shared" si="5"/>
        <v>1</v>
      </c>
      <c r="K17" s="2">
        <f t="shared" si="5"/>
        <v>1</v>
      </c>
      <c r="L17" s="2">
        <f t="shared" si="5"/>
        <v>1</v>
      </c>
    </row>
    <row r="18" spans="1:12" x14ac:dyDescent="0.25">
      <c r="A18" s="2" t="s">
        <v>19</v>
      </c>
      <c r="B18" s="2">
        <f>2*B16*B17/(B16+B17)</f>
        <v>0.58534031413612553</v>
      </c>
      <c r="C18" s="2">
        <f t="shared" ref="C18:L18" si="6">2*C16*C17/(C16+C17)</f>
        <v>0.61946902654867264</v>
      </c>
      <c r="D18" s="2">
        <f t="shared" si="6"/>
        <v>0.64292321924144313</v>
      </c>
      <c r="E18" s="2">
        <f t="shared" si="6"/>
        <v>0.68273783900129159</v>
      </c>
      <c r="F18" s="2">
        <f t="shared" si="6"/>
        <v>0.7208931419457737</v>
      </c>
      <c r="G18" s="2">
        <f t="shared" si="6"/>
        <v>0.74035219183214684</v>
      </c>
      <c r="H18" s="2">
        <f t="shared" si="6"/>
        <v>0.71402812838081497</v>
      </c>
      <c r="I18" s="2">
        <f t="shared" si="6"/>
        <v>0.68370165745856348</v>
      </c>
      <c r="J18" s="2">
        <f t="shared" si="6"/>
        <v>0.6536810828656322</v>
      </c>
      <c r="K18" s="2">
        <f t="shared" si="6"/>
        <v>0.62678062678062685</v>
      </c>
      <c r="L18" s="2">
        <f t="shared" si="6"/>
        <v>0.59477320516671672</v>
      </c>
    </row>
    <row r="19" spans="1:12" x14ac:dyDescent="0.25">
      <c r="A19" s="2" t="s">
        <v>26</v>
      </c>
      <c r="B19" s="3">
        <f>B7-B6+B9</f>
        <v>792</v>
      </c>
      <c r="C19" s="3">
        <f t="shared" ref="C19:L19" si="7">C7-C6+C9</f>
        <v>774</v>
      </c>
      <c r="D19" s="3">
        <f t="shared" si="7"/>
        <v>772</v>
      </c>
      <c r="E19" s="3">
        <f t="shared" si="7"/>
        <v>737</v>
      </c>
      <c r="F19" s="3">
        <f t="shared" si="7"/>
        <v>700</v>
      </c>
      <c r="G19" s="3">
        <f t="shared" si="7"/>
        <v>693</v>
      </c>
      <c r="H19" s="3">
        <f t="shared" si="7"/>
        <v>793</v>
      </c>
      <c r="I19" s="3">
        <f t="shared" si="7"/>
        <v>916</v>
      </c>
      <c r="J19" s="3">
        <f t="shared" si="7"/>
        <v>1049</v>
      </c>
      <c r="K19" s="3">
        <f t="shared" si="7"/>
        <v>1179</v>
      </c>
      <c r="L19" s="3">
        <f t="shared" si="7"/>
        <v>1349</v>
      </c>
    </row>
  </sheetData>
  <conditionalFormatting sqref="A18:L18">
    <cfRule type="top10" dxfId="3" priority="3" bottom="1" rank="1"/>
    <cfRule type="top10" dxfId="2" priority="4" rank="1"/>
  </conditionalFormatting>
  <conditionalFormatting sqref="A19">
    <cfRule type="top10" dxfId="1" priority="1" bottom="1" rank="1"/>
    <cfRule type="top10" dxfId="0" priority="2" rank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6E9A-7A8B-460F-A3CE-F581673C4260}">
  <dimension ref="A1:Y19"/>
  <sheetViews>
    <sheetView tabSelected="1" topLeftCell="L1" workbookViewId="0">
      <selection activeCell="T18" sqref="T18"/>
    </sheetView>
  </sheetViews>
  <sheetFormatPr baseColWidth="10" defaultColWidth="9.140625" defaultRowHeight="15" x14ac:dyDescent="0.25"/>
  <cols>
    <col min="1" max="1" width="12.42578125" bestFit="1" customWidth="1"/>
    <col min="2" max="2" width="12.28515625" bestFit="1" customWidth="1"/>
    <col min="3" max="7" width="13.85546875" bestFit="1" customWidth="1"/>
    <col min="8" max="8" width="12.28515625" bestFit="1" customWidth="1"/>
    <col min="9" max="9" width="14.5703125" bestFit="1" customWidth="1"/>
    <col min="10" max="13" width="15.5703125" bestFit="1" customWidth="1"/>
    <col min="14" max="18" width="16.7109375" bestFit="1" customWidth="1"/>
    <col min="19" max="23" width="17.7109375" bestFit="1" customWidth="1"/>
    <col min="24" max="24" width="15.5703125" bestFit="1" customWidth="1"/>
    <col min="25" max="25" width="14.5703125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20</v>
      </c>
      <c r="H1" s="1" t="s">
        <v>5</v>
      </c>
      <c r="I1" s="1" t="s">
        <v>27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33</v>
      </c>
      <c r="Y1" s="1" t="s">
        <v>28</v>
      </c>
    </row>
    <row r="2" spans="1:25" x14ac:dyDescent="0.25">
      <c r="A2" s="1" t="s">
        <v>6</v>
      </c>
      <c r="B2">
        <v>17720</v>
      </c>
      <c r="C2">
        <v>16946</v>
      </c>
      <c r="D2">
        <v>16582</v>
      </c>
      <c r="E2">
        <v>16364</v>
      </c>
      <c r="F2">
        <v>15706</v>
      </c>
      <c r="G2">
        <v>14888</v>
      </c>
      <c r="H2">
        <v>13477</v>
      </c>
      <c r="I2">
        <v>9738</v>
      </c>
      <c r="J2">
        <v>8956</v>
      </c>
      <c r="K2">
        <v>7963</v>
      </c>
      <c r="L2">
        <v>6759</v>
      </c>
      <c r="M2">
        <v>4908</v>
      </c>
      <c r="N2">
        <v>3512</v>
      </c>
      <c r="O2">
        <v>3118</v>
      </c>
      <c r="P2">
        <v>2710</v>
      </c>
      <c r="Q2">
        <v>2380</v>
      </c>
      <c r="R2">
        <v>2121</v>
      </c>
      <c r="S2">
        <v>2093</v>
      </c>
      <c r="T2">
        <v>2060</v>
      </c>
      <c r="U2">
        <v>2047</v>
      </c>
      <c r="V2">
        <v>2027</v>
      </c>
      <c r="W2">
        <v>2003</v>
      </c>
      <c r="X2">
        <v>1877</v>
      </c>
      <c r="Y2">
        <v>311</v>
      </c>
    </row>
    <row r="3" spans="1:25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6</v>
      </c>
      <c r="P3">
        <v>53</v>
      </c>
      <c r="Q3">
        <v>301</v>
      </c>
      <c r="R3">
        <v>991</v>
      </c>
      <c r="S3">
        <v>1074</v>
      </c>
      <c r="T3">
        <v>1190</v>
      </c>
      <c r="U3">
        <v>1435</v>
      </c>
      <c r="V3">
        <v>1984</v>
      </c>
      <c r="W3">
        <v>3048</v>
      </c>
      <c r="X3">
        <v>7315</v>
      </c>
      <c r="Y3">
        <v>73881</v>
      </c>
    </row>
    <row r="4" spans="1:25" x14ac:dyDescent="0.25">
      <c r="A4" s="1" t="s">
        <v>8</v>
      </c>
      <c r="B4">
        <v>4024</v>
      </c>
      <c r="C4">
        <v>4798</v>
      </c>
      <c r="D4">
        <v>5162</v>
      </c>
      <c r="E4">
        <v>5380</v>
      </c>
      <c r="F4">
        <v>6038</v>
      </c>
      <c r="G4">
        <v>6856</v>
      </c>
      <c r="H4">
        <v>8267</v>
      </c>
      <c r="I4">
        <v>12006</v>
      </c>
      <c r="J4">
        <v>12788</v>
      </c>
      <c r="K4">
        <v>13781</v>
      </c>
      <c r="L4">
        <v>14985</v>
      </c>
      <c r="M4">
        <v>16836</v>
      </c>
      <c r="N4">
        <v>18232</v>
      </c>
      <c r="O4">
        <v>18626</v>
      </c>
      <c r="P4">
        <v>19034</v>
      </c>
      <c r="Q4">
        <v>19364</v>
      </c>
      <c r="R4">
        <v>19623</v>
      </c>
      <c r="S4">
        <v>19651</v>
      </c>
      <c r="T4">
        <v>19684</v>
      </c>
      <c r="U4">
        <v>19697</v>
      </c>
      <c r="V4">
        <v>19717</v>
      </c>
      <c r="W4">
        <v>19741</v>
      </c>
      <c r="X4">
        <v>19867</v>
      </c>
      <c r="Y4">
        <v>21433</v>
      </c>
    </row>
    <row r="5" spans="1:25" x14ac:dyDescent="0.25">
      <c r="A5" s="1" t="s">
        <v>9</v>
      </c>
      <c r="B5">
        <v>15867</v>
      </c>
      <c r="C5">
        <v>15867</v>
      </c>
      <c r="D5">
        <v>15867</v>
      </c>
      <c r="E5">
        <v>15867</v>
      </c>
      <c r="F5">
        <v>15867</v>
      </c>
      <c r="G5">
        <v>15867</v>
      </c>
      <c r="H5">
        <v>15867</v>
      </c>
      <c r="I5">
        <v>15867</v>
      </c>
      <c r="J5">
        <v>15867</v>
      </c>
      <c r="K5">
        <v>15867</v>
      </c>
      <c r="L5">
        <v>15867</v>
      </c>
      <c r="M5">
        <v>15867</v>
      </c>
      <c r="N5">
        <v>15867</v>
      </c>
      <c r="O5">
        <v>15867</v>
      </c>
      <c r="P5">
        <v>15867</v>
      </c>
      <c r="Q5">
        <v>15867</v>
      </c>
      <c r="R5">
        <v>15867</v>
      </c>
      <c r="S5">
        <v>15867</v>
      </c>
      <c r="T5">
        <v>15867</v>
      </c>
      <c r="U5">
        <v>15867</v>
      </c>
      <c r="V5">
        <v>15867</v>
      </c>
      <c r="W5">
        <v>15867</v>
      </c>
      <c r="X5">
        <v>15867</v>
      </c>
      <c r="Y5">
        <v>15867</v>
      </c>
    </row>
    <row r="6" spans="1:25" x14ac:dyDescent="0.25">
      <c r="A6" s="1" t="s">
        <v>10</v>
      </c>
      <c r="B6">
        <v>3389</v>
      </c>
      <c r="C6">
        <v>4007</v>
      </c>
      <c r="D6">
        <v>4315</v>
      </c>
      <c r="E6">
        <v>4513</v>
      </c>
      <c r="F6">
        <v>5062</v>
      </c>
      <c r="G6">
        <v>5733</v>
      </c>
      <c r="H6">
        <v>6834</v>
      </c>
      <c r="I6">
        <v>9564</v>
      </c>
      <c r="J6">
        <v>10097</v>
      </c>
      <c r="K6">
        <v>10798</v>
      </c>
      <c r="L6">
        <v>11605</v>
      </c>
      <c r="M6">
        <v>12819</v>
      </c>
      <c r="N6">
        <v>13669</v>
      </c>
      <c r="O6">
        <v>13912</v>
      </c>
      <c r="P6">
        <v>14196</v>
      </c>
      <c r="Q6">
        <v>14528</v>
      </c>
      <c r="R6">
        <v>15006</v>
      </c>
      <c r="S6">
        <v>15061</v>
      </c>
      <c r="T6">
        <v>15131</v>
      </c>
      <c r="U6">
        <v>15194</v>
      </c>
      <c r="V6">
        <v>15241</v>
      </c>
      <c r="W6">
        <v>15306</v>
      </c>
      <c r="X6">
        <v>15654</v>
      </c>
      <c r="Y6">
        <v>21260</v>
      </c>
    </row>
    <row r="7" spans="1:25" x14ac:dyDescent="0.25">
      <c r="A7" s="1" t="s">
        <v>11</v>
      </c>
      <c r="B7">
        <v>21744</v>
      </c>
      <c r="C7">
        <v>21744</v>
      </c>
      <c r="D7">
        <v>21744</v>
      </c>
      <c r="E7">
        <v>21744</v>
      </c>
      <c r="F7">
        <v>21744</v>
      </c>
      <c r="G7">
        <v>21744</v>
      </c>
      <c r="H7">
        <v>21744</v>
      </c>
      <c r="I7">
        <v>21744</v>
      </c>
      <c r="J7">
        <v>21744</v>
      </c>
      <c r="K7">
        <v>21744</v>
      </c>
      <c r="L7">
        <v>21744</v>
      </c>
      <c r="M7">
        <v>21744</v>
      </c>
      <c r="N7">
        <v>21744</v>
      </c>
      <c r="O7">
        <v>21744</v>
      </c>
      <c r="P7">
        <v>21744</v>
      </c>
      <c r="Q7">
        <v>21744</v>
      </c>
      <c r="R7">
        <v>21744</v>
      </c>
      <c r="S7">
        <v>21744</v>
      </c>
      <c r="T7">
        <v>21744</v>
      </c>
      <c r="U7">
        <v>21744</v>
      </c>
      <c r="V7">
        <v>21744</v>
      </c>
      <c r="W7">
        <v>21744</v>
      </c>
      <c r="X7">
        <v>21744</v>
      </c>
      <c r="Y7">
        <v>21744</v>
      </c>
    </row>
    <row r="8" spans="1:25" x14ac:dyDescent="0.25">
      <c r="A8" s="1" t="s">
        <v>12</v>
      </c>
      <c r="B8">
        <v>5877</v>
      </c>
      <c r="C8">
        <v>5877</v>
      </c>
      <c r="D8">
        <v>5877</v>
      </c>
      <c r="E8">
        <v>5877</v>
      </c>
      <c r="F8">
        <v>5877</v>
      </c>
      <c r="G8">
        <v>5877</v>
      </c>
      <c r="H8">
        <v>5877</v>
      </c>
      <c r="I8">
        <v>5877</v>
      </c>
      <c r="J8">
        <v>5877</v>
      </c>
      <c r="K8">
        <v>5877</v>
      </c>
      <c r="L8">
        <v>5877</v>
      </c>
      <c r="M8">
        <v>5877</v>
      </c>
      <c r="N8">
        <v>5877</v>
      </c>
      <c r="O8">
        <v>5877</v>
      </c>
      <c r="P8">
        <v>5877</v>
      </c>
      <c r="Q8">
        <v>5877</v>
      </c>
      <c r="R8">
        <v>5877</v>
      </c>
      <c r="S8">
        <v>5877</v>
      </c>
      <c r="T8">
        <v>5877</v>
      </c>
      <c r="U8">
        <v>5877</v>
      </c>
      <c r="V8">
        <v>5877</v>
      </c>
      <c r="W8">
        <v>5877</v>
      </c>
      <c r="X8">
        <v>5877</v>
      </c>
      <c r="Y8">
        <v>5877</v>
      </c>
    </row>
    <row r="9" spans="1:25" x14ac:dyDescent="0.25">
      <c r="A9" s="1" t="s">
        <v>13</v>
      </c>
      <c r="B9">
        <v>635</v>
      </c>
      <c r="C9">
        <v>791</v>
      </c>
      <c r="D9">
        <v>847</v>
      </c>
      <c r="E9">
        <v>867</v>
      </c>
      <c r="F9">
        <v>976</v>
      </c>
      <c r="G9">
        <v>1123</v>
      </c>
      <c r="H9">
        <v>1433</v>
      </c>
      <c r="I9">
        <v>2442</v>
      </c>
      <c r="J9">
        <v>2691</v>
      </c>
      <c r="K9">
        <v>2983</v>
      </c>
      <c r="L9">
        <v>3380</v>
      </c>
      <c r="M9">
        <v>4017</v>
      </c>
      <c r="N9">
        <v>4563</v>
      </c>
      <c r="O9">
        <v>4720</v>
      </c>
      <c r="P9">
        <v>4891</v>
      </c>
      <c r="Q9">
        <v>5137</v>
      </c>
      <c r="R9">
        <v>5608</v>
      </c>
      <c r="S9">
        <v>5664</v>
      </c>
      <c r="T9">
        <v>5743</v>
      </c>
      <c r="U9">
        <v>5938</v>
      </c>
      <c r="V9">
        <v>6460</v>
      </c>
      <c r="W9">
        <v>7483</v>
      </c>
      <c r="X9">
        <v>11528</v>
      </c>
      <c r="Y9">
        <v>74054</v>
      </c>
    </row>
    <row r="11" spans="1:25" x14ac:dyDescent="0.25">
      <c r="A11" s="2" t="s">
        <v>14</v>
      </c>
      <c r="B11" s="2">
        <f t="shared" ref="B11:F11" si="0">B5/(B5+B8)</f>
        <v>0.72971854304635764</v>
      </c>
      <c r="C11" s="2">
        <f t="shared" si="0"/>
        <v>0.72971854304635764</v>
      </c>
      <c r="D11" s="2">
        <f t="shared" si="0"/>
        <v>0.72971854304635764</v>
      </c>
      <c r="E11" s="2">
        <f t="shared" si="0"/>
        <v>0.72971854304635764</v>
      </c>
      <c r="F11" s="2">
        <f t="shared" si="0"/>
        <v>0.72971854304635764</v>
      </c>
      <c r="G11" s="2">
        <f t="shared" ref="G11" si="1">G5/(G5+G8)</f>
        <v>0.72971854304635764</v>
      </c>
      <c r="H11" s="2">
        <f t="shared" ref="H11:I11" si="2">H5/(H5+H8)</f>
        <v>0.72971854304635764</v>
      </c>
      <c r="I11" s="2">
        <f t="shared" si="2"/>
        <v>0.72971854304635764</v>
      </c>
      <c r="J11" s="2">
        <f t="shared" ref="J11:M11" si="3">J5/(J5+J8)</f>
        <v>0.72971854304635764</v>
      </c>
      <c r="K11" s="2">
        <f t="shared" si="3"/>
        <v>0.72971854304635764</v>
      </c>
      <c r="L11" s="2">
        <f t="shared" si="3"/>
        <v>0.72971854304635764</v>
      </c>
      <c r="M11" s="2">
        <f t="shared" si="3"/>
        <v>0.72971854304635764</v>
      </c>
      <c r="N11" s="2">
        <f t="shared" ref="N11" si="4">N5/(N5+N8)</f>
        <v>0.72971854304635764</v>
      </c>
      <c r="O11" s="2">
        <f t="shared" ref="O11:R11" si="5">O5/(O5+O8)</f>
        <v>0.72971854304635764</v>
      </c>
      <c r="P11" s="2">
        <f t="shared" si="5"/>
        <v>0.72971854304635764</v>
      </c>
      <c r="Q11" s="2">
        <f t="shared" si="5"/>
        <v>0.72971854304635764</v>
      </c>
      <c r="R11" s="2">
        <f t="shared" si="5"/>
        <v>0.72971854304635764</v>
      </c>
      <c r="S11" s="2">
        <f t="shared" ref="S11:Y11" si="6">S5/(S5+S8)</f>
        <v>0.72971854304635764</v>
      </c>
      <c r="T11" s="2">
        <f t="shared" si="6"/>
        <v>0.72971854304635764</v>
      </c>
      <c r="U11" s="2">
        <f t="shared" si="6"/>
        <v>0.72971854304635764</v>
      </c>
      <c r="V11" s="2">
        <f t="shared" si="6"/>
        <v>0.72971854304635764</v>
      </c>
      <c r="W11" s="2">
        <f t="shared" si="6"/>
        <v>0.72971854304635764</v>
      </c>
      <c r="X11" s="2">
        <f t="shared" si="6"/>
        <v>0.72971854304635764</v>
      </c>
      <c r="Y11" s="2">
        <f t="shared" si="6"/>
        <v>0.72971854304635764</v>
      </c>
    </row>
    <row r="12" spans="1:25" x14ac:dyDescent="0.25">
      <c r="A12" s="2" t="s">
        <v>15</v>
      </c>
      <c r="B12" s="2">
        <f t="shared" ref="B12:F12" si="7">B5/B7</f>
        <v>0.72971854304635764</v>
      </c>
      <c r="C12" s="2">
        <f t="shared" si="7"/>
        <v>0.72971854304635764</v>
      </c>
      <c r="D12" s="2">
        <f t="shared" si="7"/>
        <v>0.72971854304635764</v>
      </c>
      <c r="E12" s="2">
        <f t="shared" si="7"/>
        <v>0.72971854304635764</v>
      </c>
      <c r="F12" s="2">
        <f t="shared" si="7"/>
        <v>0.72971854304635764</v>
      </c>
      <c r="G12" s="2">
        <f t="shared" ref="G12" si="8">G5/G7</f>
        <v>0.72971854304635764</v>
      </c>
      <c r="H12" s="2">
        <f t="shared" ref="H12:I12" si="9">H5/H7</f>
        <v>0.72971854304635764</v>
      </c>
      <c r="I12" s="2">
        <f t="shared" si="9"/>
        <v>0.72971854304635764</v>
      </c>
      <c r="J12" s="2">
        <f t="shared" ref="J12:M12" si="10">J5/J7</f>
        <v>0.72971854304635764</v>
      </c>
      <c r="K12" s="2">
        <f t="shared" si="10"/>
        <v>0.72971854304635764</v>
      </c>
      <c r="L12" s="2">
        <f t="shared" si="10"/>
        <v>0.72971854304635764</v>
      </c>
      <c r="M12" s="2">
        <f t="shared" si="10"/>
        <v>0.72971854304635764</v>
      </c>
      <c r="N12" s="2">
        <f t="shared" ref="N12" si="11">N5/N7</f>
        <v>0.72971854304635764</v>
      </c>
      <c r="O12" s="2">
        <f t="shared" ref="O12:R12" si="12">O5/O7</f>
        <v>0.72971854304635764</v>
      </c>
      <c r="P12" s="2">
        <f t="shared" si="12"/>
        <v>0.72971854304635764</v>
      </c>
      <c r="Q12" s="2">
        <f t="shared" si="12"/>
        <v>0.72971854304635764</v>
      </c>
      <c r="R12" s="2">
        <f t="shared" si="12"/>
        <v>0.72971854304635764</v>
      </c>
      <c r="S12" s="2">
        <f t="shared" ref="S12:Y12" si="13">S5/S7</f>
        <v>0.72971854304635764</v>
      </c>
      <c r="T12" s="2">
        <f t="shared" si="13"/>
        <v>0.72971854304635764</v>
      </c>
      <c r="U12" s="2">
        <f t="shared" si="13"/>
        <v>0.72971854304635764</v>
      </c>
      <c r="V12" s="2">
        <f t="shared" si="13"/>
        <v>0.72971854304635764</v>
      </c>
      <c r="W12" s="2">
        <f t="shared" si="13"/>
        <v>0.72971854304635764</v>
      </c>
      <c r="X12" s="2">
        <f t="shared" si="13"/>
        <v>0.72971854304635764</v>
      </c>
      <c r="Y12" s="2">
        <f t="shared" si="13"/>
        <v>0.72971854304635764</v>
      </c>
    </row>
    <row r="13" spans="1:25" x14ac:dyDescent="0.25">
      <c r="A13" s="2" t="s">
        <v>16</v>
      </c>
      <c r="B13" s="2">
        <f t="shared" ref="B13:F13" si="14">2*B11*B12/(B11+B12)</f>
        <v>0.72971854304635764</v>
      </c>
      <c r="C13" s="2">
        <f t="shared" si="14"/>
        <v>0.72971854304635764</v>
      </c>
      <c r="D13" s="2">
        <f t="shared" si="14"/>
        <v>0.72971854304635764</v>
      </c>
      <c r="E13" s="2">
        <f t="shared" si="14"/>
        <v>0.72971854304635764</v>
      </c>
      <c r="F13" s="2">
        <f t="shared" si="14"/>
        <v>0.72971854304635764</v>
      </c>
      <c r="G13" s="2">
        <f t="shared" ref="G13" si="15">2*G11*G12/(G11+G12)</f>
        <v>0.72971854304635764</v>
      </c>
      <c r="H13" s="2">
        <f t="shared" ref="H13" si="16">2*H11*H12/(H11+H12)</f>
        <v>0.72971854304635764</v>
      </c>
      <c r="I13" s="2">
        <f t="shared" ref="I13" si="17">2*I11*I12/(I11+I12)</f>
        <v>0.72971854304635764</v>
      </c>
      <c r="J13" s="2">
        <f t="shared" ref="J13" si="18">2*J11*J12/(J11+J12)</f>
        <v>0.72971854304635764</v>
      </c>
      <c r="K13" s="2">
        <f t="shared" ref="K13" si="19">2*K11*K12/(K11+K12)</f>
        <v>0.72971854304635764</v>
      </c>
      <c r="L13" s="2">
        <f t="shared" ref="L13" si="20">2*L11*L12/(L11+L12)</f>
        <v>0.72971854304635764</v>
      </c>
      <c r="M13" s="2">
        <f t="shared" ref="M13" si="21">2*M11*M12/(M11+M12)</f>
        <v>0.72971854304635764</v>
      </c>
      <c r="N13" s="2">
        <f t="shared" ref="N13" si="22">2*N11*N12/(N11+N12)</f>
        <v>0.72971854304635764</v>
      </c>
      <c r="O13" s="2">
        <f t="shared" ref="O13" si="23">2*O11*O12/(O11+O12)</f>
        <v>0.72971854304635764</v>
      </c>
      <c r="P13" s="2">
        <f t="shared" ref="P13" si="24">2*P11*P12/(P11+P12)</f>
        <v>0.72971854304635764</v>
      </c>
      <c r="Q13" s="2">
        <f t="shared" ref="Q13" si="25">2*Q11*Q12/(Q11+Q12)</f>
        <v>0.72971854304635764</v>
      </c>
      <c r="R13" s="2">
        <f t="shared" ref="R13" si="26">2*R11*R12/(R11+R12)</f>
        <v>0.72971854304635764</v>
      </c>
      <c r="S13" s="2">
        <f t="shared" ref="S13" si="27">2*S11*S12/(S11+S12)</f>
        <v>0.72971854304635764</v>
      </c>
      <c r="T13" s="2">
        <f t="shared" ref="T13" si="28">2*T11*T12/(T11+T12)</f>
        <v>0.72971854304635764</v>
      </c>
      <c r="U13" s="2">
        <f t="shared" ref="U13" si="29">2*U11*U12/(U11+U12)</f>
        <v>0.72971854304635764</v>
      </c>
      <c r="V13" s="2">
        <f t="shared" ref="V13" si="30">2*V11*V12/(V11+V12)</f>
        <v>0.72971854304635764</v>
      </c>
      <c r="W13" s="2">
        <f t="shared" ref="W13" si="31">2*W11*W12/(W11+W12)</f>
        <v>0.72971854304635764</v>
      </c>
      <c r="X13" s="2">
        <f t="shared" ref="X13" si="32">2*X11*X12/(X11+X12)</f>
        <v>0.72971854304635764</v>
      </c>
      <c r="Y13" s="2">
        <f t="shared" ref="Y13" si="33">2*Y11*Y12/(Y11+Y12)</f>
        <v>0.72971854304635764</v>
      </c>
    </row>
    <row r="14" spans="1:25" s="3" customFormat="1" x14ac:dyDescent="0.25">
      <c r="A14" s="3" t="s">
        <v>25</v>
      </c>
      <c r="B14" s="3">
        <f>B7-B5+B8</f>
        <v>11754</v>
      </c>
      <c r="C14" s="3">
        <f t="shared" ref="C14:F14" si="34">C7-C5+C8</f>
        <v>11754</v>
      </c>
      <c r="D14" s="3">
        <f t="shared" si="34"/>
        <v>11754</v>
      </c>
      <c r="E14" s="3">
        <f t="shared" si="34"/>
        <v>11754</v>
      </c>
      <c r="F14" s="3">
        <f t="shared" si="34"/>
        <v>11754</v>
      </c>
      <c r="G14" s="3">
        <f t="shared" ref="G14" si="35">G7-G5+G8</f>
        <v>11754</v>
      </c>
      <c r="H14" s="3">
        <f t="shared" ref="H14:I14" si="36">H7-H5+H8</f>
        <v>11754</v>
      </c>
      <c r="I14" s="3">
        <f t="shared" si="36"/>
        <v>11754</v>
      </c>
      <c r="J14" s="3">
        <f t="shared" ref="J14:M14" si="37">J7-J5+J8</f>
        <v>11754</v>
      </c>
      <c r="K14" s="3">
        <f t="shared" si="37"/>
        <v>11754</v>
      </c>
      <c r="L14" s="3">
        <f t="shared" si="37"/>
        <v>11754</v>
      </c>
      <c r="M14" s="3">
        <f t="shared" si="37"/>
        <v>11754</v>
      </c>
      <c r="N14" s="3">
        <f t="shared" ref="N14" si="38">N7-N5+N8</f>
        <v>11754</v>
      </c>
      <c r="O14" s="3">
        <f t="shared" ref="O14:R14" si="39">O7-O5+O8</f>
        <v>11754</v>
      </c>
      <c r="P14" s="3">
        <f t="shared" si="39"/>
        <v>11754</v>
      </c>
      <c r="Q14" s="3">
        <f t="shared" si="39"/>
        <v>11754</v>
      </c>
      <c r="R14" s="3">
        <f t="shared" si="39"/>
        <v>11754</v>
      </c>
      <c r="S14" s="3">
        <f t="shared" ref="S14:Y14" si="40">S7-S5+S8</f>
        <v>11754</v>
      </c>
      <c r="T14" s="3">
        <f t="shared" si="40"/>
        <v>11754</v>
      </c>
      <c r="U14" s="3">
        <f t="shared" si="40"/>
        <v>11754</v>
      </c>
      <c r="V14" s="3">
        <f t="shared" si="40"/>
        <v>11754</v>
      </c>
      <c r="W14" s="3">
        <f t="shared" si="40"/>
        <v>11754</v>
      </c>
      <c r="X14" s="3">
        <f t="shared" si="40"/>
        <v>11754</v>
      </c>
      <c r="Y14" s="3">
        <f t="shared" si="40"/>
        <v>11754</v>
      </c>
    </row>
    <row r="15" spans="1:2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 t="s">
        <v>17</v>
      </c>
      <c r="B16" s="2">
        <f t="shared" ref="B16:F16" si="41">B6/(B6+B9)</f>
        <v>0.84219681908548705</v>
      </c>
      <c r="C16" s="2">
        <f t="shared" si="41"/>
        <v>0.83513964151729891</v>
      </c>
      <c r="D16" s="2">
        <f t="shared" si="41"/>
        <v>0.83591631150716772</v>
      </c>
      <c r="E16" s="2">
        <f t="shared" si="41"/>
        <v>0.83884758364312273</v>
      </c>
      <c r="F16" s="2">
        <f t="shared" si="41"/>
        <v>0.83835707187810538</v>
      </c>
      <c r="G16" s="2">
        <f t="shared" ref="G16" si="42">G6/(G6+G9)</f>
        <v>0.83620186697782961</v>
      </c>
      <c r="H16" s="2">
        <f t="shared" ref="H16:I16" si="43">H6/(H6+H9)</f>
        <v>0.82666021531389866</v>
      </c>
      <c r="I16" s="2">
        <f t="shared" si="43"/>
        <v>0.79660169915042478</v>
      </c>
      <c r="J16" s="2">
        <f t="shared" ref="J16:M16" si="44">J6/(J6+J9)</f>
        <v>0.78956834532374098</v>
      </c>
      <c r="K16" s="2">
        <f t="shared" si="44"/>
        <v>0.7835425585951673</v>
      </c>
      <c r="L16" s="2">
        <f t="shared" si="44"/>
        <v>0.77444110777444108</v>
      </c>
      <c r="M16" s="2">
        <f t="shared" si="44"/>
        <v>0.76140413399857443</v>
      </c>
      <c r="N16" s="2">
        <f t="shared" ref="N16" si="45">N6/(N6+N9)</f>
        <v>0.7497257569109258</v>
      </c>
      <c r="O16" s="2">
        <f t="shared" ref="O16:R16" si="46">O6/(O6+O9)</f>
        <v>0.74667239158437093</v>
      </c>
      <c r="P16" s="2">
        <f t="shared" si="46"/>
        <v>0.7437522921360088</v>
      </c>
      <c r="Q16" s="2">
        <f t="shared" si="46"/>
        <v>0.73877447241291638</v>
      </c>
      <c r="R16" s="2">
        <f t="shared" si="46"/>
        <v>0.72795187736489764</v>
      </c>
      <c r="S16" s="2">
        <f t="shared" ref="S16:Y16" si="47">S6/(S6+S9)</f>
        <v>0.72670687575392034</v>
      </c>
      <c r="T16" s="2">
        <f t="shared" si="47"/>
        <v>0.72487304781067352</v>
      </c>
      <c r="U16" s="2">
        <f t="shared" si="47"/>
        <v>0.71900435358697712</v>
      </c>
      <c r="V16" s="2">
        <f t="shared" si="47"/>
        <v>0.70231786553615039</v>
      </c>
      <c r="W16" s="2">
        <f t="shared" si="47"/>
        <v>0.67163982623195406</v>
      </c>
      <c r="X16" s="2">
        <f t="shared" si="47"/>
        <v>0.57589581340593043</v>
      </c>
      <c r="Y16" s="2">
        <f t="shared" si="47"/>
        <v>0.22305222737478231</v>
      </c>
    </row>
    <row r="17" spans="1:25" x14ac:dyDescent="0.25">
      <c r="A17" s="2" t="s">
        <v>18</v>
      </c>
      <c r="B17" s="2">
        <f t="shared" ref="B17:F17" si="48">B6/B7</f>
        <v>0.15585908756438557</v>
      </c>
      <c r="C17" s="2">
        <f t="shared" si="48"/>
        <v>0.18428072111846946</v>
      </c>
      <c r="D17" s="2">
        <f t="shared" si="48"/>
        <v>0.19844554819720384</v>
      </c>
      <c r="E17" s="2">
        <f t="shared" si="48"/>
        <v>0.20755150846210449</v>
      </c>
      <c r="F17" s="2">
        <f t="shared" si="48"/>
        <v>0.23279985283296542</v>
      </c>
      <c r="G17" s="2">
        <f t="shared" ref="G17" si="49">G6/G7</f>
        <v>0.26365894039735099</v>
      </c>
      <c r="H17" s="2">
        <f t="shared" ref="H17:I17" si="50">H6/H7</f>
        <v>0.31429359823399561</v>
      </c>
      <c r="I17" s="2">
        <f t="shared" si="50"/>
        <v>0.43984547461368656</v>
      </c>
      <c r="J17" s="2">
        <f t="shared" ref="J17:M17" si="51">J6/J7</f>
        <v>0.46435798381162618</v>
      </c>
      <c r="K17" s="2">
        <f t="shared" si="51"/>
        <v>0.49659676232523914</v>
      </c>
      <c r="L17" s="2">
        <f t="shared" si="51"/>
        <v>0.53371044885945551</v>
      </c>
      <c r="M17" s="2">
        <f t="shared" si="51"/>
        <v>0.58954194260485648</v>
      </c>
      <c r="N17" s="2">
        <f t="shared" ref="N17" si="52">N6/N7</f>
        <v>0.62863318616629871</v>
      </c>
      <c r="O17" s="2">
        <f t="shared" ref="O17:R17" si="53">O6/O7</f>
        <v>0.63980868285504044</v>
      </c>
      <c r="P17" s="2">
        <f t="shared" si="53"/>
        <v>0.65286975717439288</v>
      </c>
      <c r="Q17" s="2">
        <f t="shared" si="53"/>
        <v>0.66813833701250924</v>
      </c>
      <c r="R17" s="2">
        <f t="shared" si="53"/>
        <v>0.69012141280353201</v>
      </c>
      <c r="S17" s="2">
        <f t="shared" ref="S17:Y17" si="54">S6/S7</f>
        <v>0.69265084621044881</v>
      </c>
      <c r="T17" s="2">
        <f t="shared" si="54"/>
        <v>0.69587012509197943</v>
      </c>
      <c r="U17" s="2">
        <f t="shared" si="54"/>
        <v>0.69876747608535683</v>
      </c>
      <c r="V17" s="2">
        <f t="shared" si="54"/>
        <v>0.70092899190581315</v>
      </c>
      <c r="W17" s="2">
        <f t="shared" si="54"/>
        <v>0.70391832229580575</v>
      </c>
      <c r="X17" s="2">
        <f t="shared" si="54"/>
        <v>0.71992273730684331</v>
      </c>
      <c r="Y17" s="2">
        <f t="shared" si="54"/>
        <v>0.97774098601913173</v>
      </c>
    </row>
    <row r="18" spans="1:25" x14ac:dyDescent="0.25">
      <c r="A18" s="2" t="s">
        <v>19</v>
      </c>
      <c r="B18" s="2">
        <f t="shared" ref="B18:F18" si="55">2*B16*B17/(B16+B17)</f>
        <v>0.26303942874883579</v>
      </c>
      <c r="C18" s="2">
        <f t="shared" si="55"/>
        <v>0.30193655338708464</v>
      </c>
      <c r="D18" s="2">
        <f t="shared" si="55"/>
        <v>0.32074630194008774</v>
      </c>
      <c r="E18" s="2">
        <f t="shared" si="55"/>
        <v>0.33276802831440788</v>
      </c>
      <c r="F18" s="2">
        <f t="shared" si="55"/>
        <v>0.36440860989129653</v>
      </c>
      <c r="G18" s="2">
        <f t="shared" ref="G18" si="56">2*G16*G17/(G16+G17)</f>
        <v>0.40090909090909088</v>
      </c>
      <c r="H18" s="2">
        <f t="shared" ref="H18" si="57">2*H16*H17/(H16+H17)</f>
        <v>0.45543300789710439</v>
      </c>
      <c r="I18" s="2">
        <f t="shared" ref="I18" si="58">2*I16*I17/(I16+I17)</f>
        <v>0.56675555555555557</v>
      </c>
      <c r="J18" s="2">
        <f t="shared" ref="J18" si="59">2*J16*J17/(J16+J17)</f>
        <v>0.58479091856828447</v>
      </c>
      <c r="K18" s="2">
        <f t="shared" ref="K18" si="60">2*K16*K17/(K16+K17)</f>
        <v>0.60790992258972554</v>
      </c>
      <c r="L18" s="2">
        <f t="shared" ref="L18" si="61">2*L16*L17/(L16+L17)</f>
        <v>0.63192572626534893</v>
      </c>
      <c r="M18" s="2">
        <f t="shared" ref="M18" si="62">2*M16*M17/(M16+M17)</f>
        <v>0.66454121306376357</v>
      </c>
      <c r="N18" s="2">
        <f t="shared" ref="N18" si="63">2*N16*N17/(N16+N17)</f>
        <v>0.68386031618971377</v>
      </c>
      <c r="O18" s="2">
        <f t="shared" ref="O18" si="64">2*O16*O17/(O16+O17)</f>
        <v>0.68912225084208445</v>
      </c>
      <c r="P18" s="2">
        <f t="shared" ref="P18" si="65">2*P16*P17/(P16+P17)</f>
        <v>0.69535402022972737</v>
      </c>
      <c r="Q18" s="2">
        <f t="shared" ref="Q18" si="66">2*Q16*Q17/(Q16+Q17)</f>
        <v>0.70168320896423497</v>
      </c>
      <c r="R18" s="2">
        <f t="shared" ref="R18" si="67">2*R16*R17/(R16+R17)</f>
        <v>0.70853203645120166</v>
      </c>
      <c r="S18" s="2">
        <f t="shared" ref="S18" si="68">2*S16*S17/(S16+S17)</f>
        <v>0.70927029127128016</v>
      </c>
      <c r="T18" s="2">
        <f t="shared" ref="T18" si="69">2*T16*T17/(T16+T17)</f>
        <v>0.71007555492984176</v>
      </c>
      <c r="U18" s="2">
        <f t="shared" ref="U18" si="70">2*U16*U17/(U16+U17)</f>
        <v>0.70874148707901852</v>
      </c>
      <c r="V18" s="2">
        <f t="shared" ref="V18" si="71">2*V16*V17/(V16+V17)</f>
        <v>0.70162274139716896</v>
      </c>
      <c r="W18" s="2">
        <f t="shared" ref="W18" si="72">2*W16*W17/(W16+W17)</f>
        <v>0.68740035479307493</v>
      </c>
      <c r="X18" s="2">
        <f t="shared" ref="X18" si="73">2*X16*X17/(X16+X17)</f>
        <v>0.63990516289907218</v>
      </c>
      <c r="Y18" s="2">
        <f t="shared" ref="Y18" si="74">2*Y16*Y17/(Y16+Y17)</f>
        <v>0.36323873635291903</v>
      </c>
    </row>
    <row r="19" spans="1:25" x14ac:dyDescent="0.25">
      <c r="A19" s="2" t="s">
        <v>26</v>
      </c>
      <c r="B19" s="3">
        <f>B7-B6+B9</f>
        <v>18990</v>
      </c>
      <c r="C19" s="3">
        <f t="shared" ref="C19:F19" si="75">C7-C6+C9</f>
        <v>18528</v>
      </c>
      <c r="D19" s="3">
        <f t="shared" si="75"/>
        <v>18276</v>
      </c>
      <c r="E19" s="3">
        <f t="shared" si="75"/>
        <v>18098</v>
      </c>
      <c r="F19" s="3">
        <f t="shared" si="75"/>
        <v>17658</v>
      </c>
      <c r="G19" s="3">
        <f t="shared" ref="G19" si="76">G7-G6+G9</f>
        <v>17134</v>
      </c>
      <c r="H19" s="3">
        <f t="shared" ref="H19:I19" si="77">H7-H6+H9</f>
        <v>16343</v>
      </c>
      <c r="I19" s="3">
        <f t="shared" si="77"/>
        <v>14622</v>
      </c>
      <c r="J19" s="3">
        <f t="shared" ref="J19:M19" si="78">J7-J6+J9</f>
        <v>14338</v>
      </c>
      <c r="K19" s="3">
        <f t="shared" si="78"/>
        <v>13929</v>
      </c>
      <c r="L19" s="3">
        <f t="shared" si="78"/>
        <v>13519</v>
      </c>
      <c r="M19" s="3">
        <f t="shared" si="78"/>
        <v>12942</v>
      </c>
      <c r="N19" s="3">
        <f t="shared" ref="N19" si="79">N7-N6+N9</f>
        <v>12638</v>
      </c>
      <c r="O19" s="3">
        <f t="shared" ref="O19:R19" si="80">O7-O6+O9</f>
        <v>12552</v>
      </c>
      <c r="P19" s="3">
        <f t="shared" si="80"/>
        <v>12439</v>
      </c>
      <c r="Q19" s="3">
        <f t="shared" si="80"/>
        <v>12353</v>
      </c>
      <c r="R19" s="3">
        <f t="shared" si="80"/>
        <v>12346</v>
      </c>
      <c r="S19" s="3">
        <f t="shared" ref="S19:Y19" si="81">S7-S6+S9</f>
        <v>12347</v>
      </c>
      <c r="T19" s="3">
        <f t="shared" si="81"/>
        <v>12356</v>
      </c>
      <c r="U19" s="3">
        <f t="shared" si="81"/>
        <v>12488</v>
      </c>
      <c r="V19" s="3">
        <f t="shared" si="81"/>
        <v>12963</v>
      </c>
      <c r="W19" s="3">
        <f t="shared" si="81"/>
        <v>13921</v>
      </c>
      <c r="X19" s="3">
        <f t="shared" si="81"/>
        <v>17618</v>
      </c>
      <c r="Y19" s="3">
        <f t="shared" si="81"/>
        <v>74538</v>
      </c>
    </row>
  </sheetData>
  <conditionalFormatting sqref="A19">
    <cfRule type="top10" dxfId="47" priority="1" bottom="1" rank="1"/>
    <cfRule type="top10" dxfId="46" priority="2" rank="1"/>
  </conditionalFormatting>
  <conditionalFormatting sqref="A18:Y18">
    <cfRule type="top10" dxfId="45" priority="5" bottom="1" rank="1"/>
    <cfRule type="top10" dxfId="44" priority="6" rank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A9C5-7302-4ED1-AEF4-ABDDFAEA77D2}">
  <dimension ref="A1:L19"/>
  <sheetViews>
    <sheetView workbookViewId="0">
      <selection activeCell="C19" sqref="C19"/>
    </sheetView>
  </sheetViews>
  <sheetFormatPr baseColWidth="10" defaultColWidth="9.140625" defaultRowHeight="15" x14ac:dyDescent="0.25"/>
  <cols>
    <col min="1" max="1" width="12.42578125" bestFit="1" customWidth="1"/>
    <col min="2" max="2" width="12.28515625" bestFit="1" customWidth="1"/>
    <col min="3" max="11" width="13.85546875" bestFit="1" customWidth="1"/>
    <col min="12" max="12" width="12.28515625" bestFit="1" customWidth="1"/>
  </cols>
  <sheetData>
    <row r="1" spans="1:12" x14ac:dyDescent="0.25">
      <c r="B1" s="1" t="s">
        <v>0</v>
      </c>
      <c r="C1" s="1" t="s">
        <v>24</v>
      </c>
      <c r="D1" s="1" t="s">
        <v>1</v>
      </c>
      <c r="E1" s="1" t="s">
        <v>23</v>
      </c>
      <c r="F1" s="1" t="s">
        <v>2</v>
      </c>
      <c r="G1" s="1" t="s">
        <v>22</v>
      </c>
      <c r="H1" s="1" t="s">
        <v>3</v>
      </c>
      <c r="I1" s="1" t="s">
        <v>21</v>
      </c>
      <c r="J1" s="1" t="s">
        <v>4</v>
      </c>
      <c r="K1" s="1" t="s">
        <v>20</v>
      </c>
      <c r="L1" s="1" t="s">
        <v>5</v>
      </c>
    </row>
    <row r="2" spans="1:12" x14ac:dyDescent="0.25">
      <c r="A2" s="1" t="s">
        <v>6</v>
      </c>
      <c r="B2">
        <v>212</v>
      </c>
      <c r="C2">
        <v>127</v>
      </c>
      <c r="D2">
        <v>24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 t="s">
        <v>7</v>
      </c>
      <c r="B3">
        <v>2</v>
      </c>
      <c r="C3">
        <v>2</v>
      </c>
      <c r="D3">
        <v>3</v>
      </c>
      <c r="E3">
        <v>95</v>
      </c>
      <c r="F3">
        <v>225</v>
      </c>
      <c r="G3">
        <v>349</v>
      </c>
      <c r="H3">
        <v>513</v>
      </c>
      <c r="I3">
        <v>656</v>
      </c>
      <c r="J3">
        <v>837</v>
      </c>
      <c r="K3">
        <v>1009</v>
      </c>
      <c r="L3">
        <v>1211</v>
      </c>
    </row>
    <row r="4" spans="1:12" x14ac:dyDescent="0.25">
      <c r="A4" s="1" t="s">
        <v>8</v>
      </c>
      <c r="B4">
        <v>788</v>
      </c>
      <c r="C4">
        <v>873</v>
      </c>
      <c r="D4">
        <v>976</v>
      </c>
      <c r="E4">
        <v>998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</row>
    <row r="5" spans="1:12" x14ac:dyDescent="0.25">
      <c r="A5" s="1" t="s">
        <v>9</v>
      </c>
      <c r="B5">
        <v>177</v>
      </c>
      <c r="C5">
        <v>177</v>
      </c>
      <c r="D5">
        <v>177</v>
      </c>
      <c r="E5">
        <v>177</v>
      </c>
      <c r="F5">
        <v>177</v>
      </c>
      <c r="G5">
        <v>177</v>
      </c>
      <c r="H5">
        <v>177</v>
      </c>
      <c r="I5">
        <v>177</v>
      </c>
      <c r="J5">
        <v>177</v>
      </c>
      <c r="K5">
        <v>177</v>
      </c>
      <c r="L5">
        <v>177</v>
      </c>
    </row>
    <row r="6" spans="1:12" x14ac:dyDescent="0.25">
      <c r="A6" s="1" t="s">
        <v>10</v>
      </c>
      <c r="B6">
        <v>134</v>
      </c>
      <c r="C6">
        <v>152</v>
      </c>
      <c r="D6">
        <v>170</v>
      </c>
      <c r="E6">
        <v>186</v>
      </c>
      <c r="F6">
        <v>210</v>
      </c>
      <c r="G6">
        <v>237</v>
      </c>
      <c r="H6">
        <v>266</v>
      </c>
      <c r="I6">
        <v>292</v>
      </c>
      <c r="J6">
        <v>325</v>
      </c>
      <c r="K6">
        <v>351</v>
      </c>
      <c r="L6">
        <v>385</v>
      </c>
    </row>
    <row r="7" spans="1:12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</row>
    <row r="8" spans="1:12" x14ac:dyDescent="0.25">
      <c r="A8" s="1" t="s">
        <v>12</v>
      </c>
      <c r="B8">
        <v>823</v>
      </c>
      <c r="C8">
        <v>823</v>
      </c>
      <c r="D8">
        <v>823</v>
      </c>
      <c r="E8">
        <v>823</v>
      </c>
      <c r="F8">
        <v>823</v>
      </c>
      <c r="G8">
        <v>823</v>
      </c>
      <c r="H8">
        <v>823</v>
      </c>
      <c r="I8">
        <v>823</v>
      </c>
      <c r="J8">
        <v>823</v>
      </c>
      <c r="K8">
        <v>823</v>
      </c>
      <c r="L8">
        <v>823</v>
      </c>
    </row>
    <row r="9" spans="1:12" x14ac:dyDescent="0.25">
      <c r="A9" s="1" t="s">
        <v>13</v>
      </c>
      <c r="B9">
        <v>656</v>
      </c>
      <c r="C9">
        <v>723</v>
      </c>
      <c r="D9">
        <v>809</v>
      </c>
      <c r="E9">
        <v>907</v>
      </c>
      <c r="F9">
        <v>1015</v>
      </c>
      <c r="G9">
        <v>1112</v>
      </c>
      <c r="H9">
        <v>1247</v>
      </c>
      <c r="I9">
        <v>1364</v>
      </c>
      <c r="J9">
        <v>1512</v>
      </c>
      <c r="K9">
        <v>1658</v>
      </c>
      <c r="L9">
        <v>1826</v>
      </c>
    </row>
    <row r="11" spans="1:12" x14ac:dyDescent="0.25">
      <c r="A11" s="2" t="s">
        <v>14</v>
      </c>
      <c r="B11" s="2">
        <f>B5/(B5+B8)</f>
        <v>0.17699999999999999</v>
      </c>
      <c r="C11" s="2">
        <f t="shared" ref="C11:L11" si="0">C5/(C5+C8)</f>
        <v>0.17699999999999999</v>
      </c>
      <c r="D11" s="2">
        <f t="shared" si="0"/>
        <v>0.17699999999999999</v>
      </c>
      <c r="E11" s="2">
        <f t="shared" si="0"/>
        <v>0.17699999999999999</v>
      </c>
      <c r="F11" s="2">
        <f t="shared" si="0"/>
        <v>0.17699999999999999</v>
      </c>
      <c r="G11" s="2">
        <f t="shared" si="0"/>
        <v>0.17699999999999999</v>
      </c>
      <c r="H11" s="2">
        <f t="shared" si="0"/>
        <v>0.17699999999999999</v>
      </c>
      <c r="I11" s="2">
        <f t="shared" si="0"/>
        <v>0.17699999999999999</v>
      </c>
      <c r="J11" s="2">
        <f t="shared" si="0"/>
        <v>0.17699999999999999</v>
      </c>
      <c r="K11" s="2">
        <f t="shared" si="0"/>
        <v>0.17699999999999999</v>
      </c>
      <c r="L11" s="2">
        <f t="shared" si="0"/>
        <v>0.17699999999999999</v>
      </c>
    </row>
    <row r="12" spans="1:12" x14ac:dyDescent="0.25">
      <c r="A12" s="2" t="s">
        <v>15</v>
      </c>
      <c r="B12" s="2">
        <f>B5/B7</f>
        <v>0.1787878787878788</v>
      </c>
      <c r="C12" s="2">
        <f t="shared" ref="C12:L12" si="1">C5/C7</f>
        <v>0.1787878787878788</v>
      </c>
      <c r="D12" s="2">
        <f t="shared" si="1"/>
        <v>0.1787878787878788</v>
      </c>
      <c r="E12" s="2">
        <f t="shared" si="1"/>
        <v>0.1787878787878788</v>
      </c>
      <c r="F12" s="2">
        <f t="shared" si="1"/>
        <v>0.1787878787878788</v>
      </c>
      <c r="G12" s="2">
        <f t="shared" si="1"/>
        <v>0.1787878787878788</v>
      </c>
      <c r="H12" s="2">
        <f t="shared" si="1"/>
        <v>0.1787878787878788</v>
      </c>
      <c r="I12" s="2">
        <f t="shared" si="1"/>
        <v>0.1787878787878788</v>
      </c>
      <c r="J12" s="2">
        <f t="shared" si="1"/>
        <v>0.1787878787878788</v>
      </c>
      <c r="K12" s="2">
        <f t="shared" si="1"/>
        <v>0.1787878787878788</v>
      </c>
      <c r="L12" s="2">
        <f t="shared" si="1"/>
        <v>0.1787878787878788</v>
      </c>
    </row>
    <row r="13" spans="1:12" x14ac:dyDescent="0.25">
      <c r="A13" s="2" t="s">
        <v>16</v>
      </c>
      <c r="B13" s="2">
        <f>2*B11*B12/(B11+B12)</f>
        <v>0.17788944723618091</v>
      </c>
      <c r="C13" s="2">
        <f t="shared" ref="C13:L13" si="2">2*C11*C12/(C11+C12)</f>
        <v>0.17788944723618091</v>
      </c>
      <c r="D13" s="2">
        <f t="shared" si="2"/>
        <v>0.17788944723618091</v>
      </c>
      <c r="E13" s="2">
        <f t="shared" si="2"/>
        <v>0.17788944723618091</v>
      </c>
      <c r="F13" s="2">
        <f t="shared" si="2"/>
        <v>0.17788944723618091</v>
      </c>
      <c r="G13" s="2">
        <f t="shared" si="2"/>
        <v>0.17788944723618091</v>
      </c>
      <c r="H13" s="2">
        <f t="shared" si="2"/>
        <v>0.17788944723618091</v>
      </c>
      <c r="I13" s="2">
        <f t="shared" si="2"/>
        <v>0.17788944723618091</v>
      </c>
      <c r="J13" s="2">
        <f t="shared" si="2"/>
        <v>0.17788944723618091</v>
      </c>
      <c r="K13" s="2">
        <f t="shared" si="2"/>
        <v>0.17788944723618091</v>
      </c>
      <c r="L13" s="2">
        <f t="shared" si="2"/>
        <v>0.17788944723618091</v>
      </c>
    </row>
    <row r="14" spans="1:12" s="3" customFormat="1" x14ac:dyDescent="0.25">
      <c r="A14" s="3" t="s">
        <v>25</v>
      </c>
      <c r="B14" s="3">
        <f>B7-B5+B8</f>
        <v>1636</v>
      </c>
      <c r="C14" s="3">
        <f t="shared" ref="C14:L14" si="3">C7-C5+C8</f>
        <v>1636</v>
      </c>
      <c r="D14" s="3">
        <f t="shared" si="3"/>
        <v>1636</v>
      </c>
      <c r="E14" s="3">
        <f t="shared" si="3"/>
        <v>1636</v>
      </c>
      <c r="F14" s="3">
        <f t="shared" si="3"/>
        <v>1636</v>
      </c>
      <c r="G14" s="3">
        <f t="shared" si="3"/>
        <v>1636</v>
      </c>
      <c r="H14" s="3">
        <f t="shared" si="3"/>
        <v>1636</v>
      </c>
      <c r="I14" s="3">
        <f t="shared" si="3"/>
        <v>1636</v>
      </c>
      <c r="J14" s="3">
        <f t="shared" si="3"/>
        <v>1636</v>
      </c>
      <c r="K14" s="3">
        <f t="shared" si="3"/>
        <v>1636</v>
      </c>
      <c r="L14" s="3">
        <f t="shared" si="3"/>
        <v>1636</v>
      </c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17</v>
      </c>
      <c r="B16" s="2">
        <f>B6/(B6+B9)</f>
        <v>0.16962025316455695</v>
      </c>
      <c r="C16" s="2">
        <f t="shared" ref="C16:L16" si="4">C6/(C6+C9)</f>
        <v>0.17371428571428571</v>
      </c>
      <c r="D16" s="2">
        <f t="shared" si="4"/>
        <v>0.17364657814096016</v>
      </c>
      <c r="E16" s="2">
        <f t="shared" si="4"/>
        <v>0.17017383348581885</v>
      </c>
      <c r="F16" s="2">
        <f t="shared" si="4"/>
        <v>0.17142857142857143</v>
      </c>
      <c r="G16" s="2">
        <f t="shared" si="4"/>
        <v>0.17568569310600446</v>
      </c>
      <c r="H16" s="2">
        <f t="shared" si="4"/>
        <v>0.17580964970257765</v>
      </c>
      <c r="I16" s="2">
        <f t="shared" si="4"/>
        <v>0.17632850241545894</v>
      </c>
      <c r="J16" s="2">
        <f t="shared" si="4"/>
        <v>0.17691888949373979</v>
      </c>
      <c r="K16" s="2">
        <f t="shared" si="4"/>
        <v>0.17471378795420608</v>
      </c>
      <c r="L16" s="2">
        <f t="shared" si="4"/>
        <v>0.17412935323383086</v>
      </c>
    </row>
    <row r="17" spans="1:12" x14ac:dyDescent="0.25">
      <c r="A17" s="2" t="s">
        <v>18</v>
      </c>
      <c r="B17" s="2">
        <f>B6/B7</f>
        <v>0.13535353535353536</v>
      </c>
      <c r="C17" s="2">
        <f t="shared" ref="C17:L17" si="5">C6/C7</f>
        <v>0.15353535353535352</v>
      </c>
      <c r="D17" s="2">
        <f t="shared" si="5"/>
        <v>0.17171717171717171</v>
      </c>
      <c r="E17" s="2">
        <f t="shared" si="5"/>
        <v>0.18787878787878787</v>
      </c>
      <c r="F17" s="2">
        <f t="shared" si="5"/>
        <v>0.21212121212121213</v>
      </c>
      <c r="G17" s="2">
        <f t="shared" si="5"/>
        <v>0.23939393939393938</v>
      </c>
      <c r="H17" s="2">
        <f t="shared" si="5"/>
        <v>0.2686868686868687</v>
      </c>
      <c r="I17" s="2">
        <f t="shared" si="5"/>
        <v>0.29494949494949496</v>
      </c>
      <c r="J17" s="2">
        <f t="shared" si="5"/>
        <v>0.32828282828282829</v>
      </c>
      <c r="K17" s="2">
        <f t="shared" si="5"/>
        <v>0.35454545454545455</v>
      </c>
      <c r="L17" s="2">
        <f t="shared" si="5"/>
        <v>0.3888888888888889</v>
      </c>
    </row>
    <row r="18" spans="1:12" x14ac:dyDescent="0.25">
      <c r="A18" s="2" t="s">
        <v>19</v>
      </c>
      <c r="B18" s="2">
        <f>2*B16*B17/(B16+B17)</f>
        <v>0.15056179775280901</v>
      </c>
      <c r="C18" s="2">
        <f t="shared" ref="C18:L18" si="6">2*C16*C17/(C16+C17)</f>
        <v>0.16300268096514745</v>
      </c>
      <c r="D18" s="2">
        <f t="shared" si="6"/>
        <v>0.17267648552564752</v>
      </c>
      <c r="E18" s="2">
        <f t="shared" si="6"/>
        <v>0.17858857417186752</v>
      </c>
      <c r="F18" s="2">
        <f t="shared" si="6"/>
        <v>0.18961625282167044</v>
      </c>
      <c r="G18" s="2">
        <f t="shared" si="6"/>
        <v>0.20265070542967079</v>
      </c>
      <c r="H18" s="2">
        <f t="shared" si="6"/>
        <v>0.2125449460647223</v>
      </c>
      <c r="I18" s="2">
        <f t="shared" si="6"/>
        <v>0.22071050642479215</v>
      </c>
      <c r="J18" s="2">
        <f t="shared" si="6"/>
        <v>0.22992571630703926</v>
      </c>
      <c r="K18" s="2">
        <f t="shared" si="6"/>
        <v>0.23407802600866959</v>
      </c>
      <c r="L18" s="2">
        <f t="shared" si="6"/>
        <v>0.24054982817869416</v>
      </c>
    </row>
    <row r="19" spans="1:12" x14ac:dyDescent="0.25">
      <c r="A19" s="2" t="s">
        <v>26</v>
      </c>
      <c r="B19" s="3">
        <f>B7-B6+B9</f>
        <v>1512</v>
      </c>
      <c r="C19" s="3">
        <f t="shared" ref="C19:L19" si="7">C7-C6+C9</f>
        <v>1561</v>
      </c>
      <c r="D19" s="3">
        <f t="shared" si="7"/>
        <v>1629</v>
      </c>
      <c r="E19" s="3">
        <f t="shared" si="7"/>
        <v>1711</v>
      </c>
      <c r="F19" s="3">
        <f t="shared" si="7"/>
        <v>1795</v>
      </c>
      <c r="G19" s="3">
        <f t="shared" si="7"/>
        <v>1865</v>
      </c>
      <c r="H19" s="3">
        <f t="shared" si="7"/>
        <v>1971</v>
      </c>
      <c r="I19" s="3">
        <f t="shared" si="7"/>
        <v>2062</v>
      </c>
      <c r="J19" s="3">
        <f t="shared" si="7"/>
        <v>2177</v>
      </c>
      <c r="K19" s="3">
        <f t="shared" si="7"/>
        <v>2297</v>
      </c>
      <c r="L19" s="3">
        <f t="shared" si="7"/>
        <v>2431</v>
      </c>
    </row>
  </sheetData>
  <conditionalFormatting sqref="A18:L18">
    <cfRule type="top10" dxfId="43" priority="3" bottom="1" rank="1"/>
    <cfRule type="top10" dxfId="42" priority="4" rank="1"/>
  </conditionalFormatting>
  <conditionalFormatting sqref="A19">
    <cfRule type="top10" dxfId="41" priority="1" bottom="1" rank="1"/>
    <cfRule type="top10" dxfId="40" priority="2" rank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CE1D-C3E7-40C8-BF2A-FF5DF05BE094}">
  <dimension ref="A1:L19"/>
  <sheetViews>
    <sheetView workbookViewId="0">
      <selection activeCell="G14" sqref="G14"/>
    </sheetView>
  </sheetViews>
  <sheetFormatPr baseColWidth="10" defaultColWidth="9.140625" defaultRowHeight="15" x14ac:dyDescent="0.25"/>
  <cols>
    <col min="1" max="1" width="12.42578125" bestFit="1" customWidth="1"/>
    <col min="2" max="2" width="12.28515625" bestFit="1" customWidth="1"/>
    <col min="3" max="11" width="13.85546875" bestFit="1" customWidth="1"/>
    <col min="12" max="12" width="12.28515625" bestFit="1" customWidth="1"/>
  </cols>
  <sheetData>
    <row r="1" spans="1:12" x14ac:dyDescent="0.25">
      <c r="B1" s="1" t="s">
        <v>0</v>
      </c>
      <c r="C1" s="1" t="s">
        <v>24</v>
      </c>
      <c r="D1" s="1" t="s">
        <v>1</v>
      </c>
      <c r="E1" s="1" t="s">
        <v>23</v>
      </c>
      <c r="F1" s="1" t="s">
        <v>2</v>
      </c>
      <c r="G1" s="1" t="s">
        <v>22</v>
      </c>
      <c r="H1" s="1" t="s">
        <v>3</v>
      </c>
      <c r="I1" s="1" t="s">
        <v>21</v>
      </c>
      <c r="J1" s="1" t="s">
        <v>4</v>
      </c>
      <c r="K1" s="1" t="s">
        <v>20</v>
      </c>
      <c r="L1" s="1" t="s">
        <v>5</v>
      </c>
    </row>
    <row r="2" spans="1:12" x14ac:dyDescent="0.25">
      <c r="A2" s="1" t="s">
        <v>6</v>
      </c>
      <c r="B2">
        <v>215</v>
      </c>
      <c r="C2">
        <v>122</v>
      </c>
      <c r="D2">
        <v>27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 t="s">
        <v>7</v>
      </c>
      <c r="B3">
        <v>2</v>
      </c>
      <c r="C3">
        <v>2</v>
      </c>
      <c r="D3">
        <v>5</v>
      </c>
      <c r="E3">
        <v>93</v>
      </c>
      <c r="F3">
        <v>223</v>
      </c>
      <c r="G3">
        <v>360</v>
      </c>
      <c r="H3">
        <v>509</v>
      </c>
      <c r="I3">
        <v>660</v>
      </c>
      <c r="J3">
        <v>841</v>
      </c>
      <c r="K3">
        <v>1021</v>
      </c>
      <c r="L3">
        <v>1204</v>
      </c>
    </row>
    <row r="4" spans="1:12" x14ac:dyDescent="0.25">
      <c r="A4" s="1" t="s">
        <v>8</v>
      </c>
      <c r="B4">
        <v>785</v>
      </c>
      <c r="C4">
        <v>878</v>
      </c>
      <c r="D4">
        <v>973</v>
      </c>
      <c r="E4">
        <v>999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</row>
    <row r="5" spans="1:12" x14ac:dyDescent="0.25">
      <c r="A5" s="1" t="s">
        <v>9</v>
      </c>
      <c r="B5">
        <v>182</v>
      </c>
      <c r="C5">
        <v>182</v>
      </c>
      <c r="D5">
        <v>182</v>
      </c>
      <c r="E5">
        <v>182</v>
      </c>
      <c r="F5">
        <v>182</v>
      </c>
      <c r="G5">
        <v>182</v>
      </c>
      <c r="H5">
        <v>182</v>
      </c>
      <c r="I5">
        <v>182</v>
      </c>
      <c r="J5">
        <v>182</v>
      </c>
      <c r="K5">
        <v>182</v>
      </c>
      <c r="L5">
        <v>182</v>
      </c>
    </row>
    <row r="6" spans="1:12" x14ac:dyDescent="0.25">
      <c r="A6" s="1" t="s">
        <v>10</v>
      </c>
      <c r="B6">
        <v>139</v>
      </c>
      <c r="C6">
        <v>159</v>
      </c>
      <c r="D6">
        <v>176</v>
      </c>
      <c r="E6">
        <v>196</v>
      </c>
      <c r="F6">
        <v>219</v>
      </c>
      <c r="G6">
        <v>255</v>
      </c>
      <c r="H6">
        <v>277</v>
      </c>
      <c r="I6">
        <v>304</v>
      </c>
      <c r="J6">
        <v>342</v>
      </c>
      <c r="K6">
        <v>371</v>
      </c>
      <c r="L6">
        <v>396</v>
      </c>
    </row>
    <row r="7" spans="1:12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</row>
    <row r="8" spans="1:12" x14ac:dyDescent="0.25">
      <c r="A8" s="1" t="s">
        <v>12</v>
      </c>
      <c r="B8">
        <v>818</v>
      </c>
      <c r="C8">
        <v>818</v>
      </c>
      <c r="D8">
        <v>818</v>
      </c>
      <c r="E8">
        <v>818</v>
      </c>
      <c r="F8">
        <v>818</v>
      </c>
      <c r="G8">
        <v>818</v>
      </c>
      <c r="H8">
        <v>818</v>
      </c>
      <c r="I8">
        <v>818</v>
      </c>
      <c r="J8">
        <v>818</v>
      </c>
      <c r="K8">
        <v>818</v>
      </c>
      <c r="L8">
        <v>818</v>
      </c>
    </row>
    <row r="9" spans="1:12" x14ac:dyDescent="0.25">
      <c r="A9" s="1" t="s">
        <v>13</v>
      </c>
      <c r="B9">
        <v>648</v>
      </c>
      <c r="C9">
        <v>721</v>
      </c>
      <c r="D9">
        <v>802</v>
      </c>
      <c r="E9">
        <v>896</v>
      </c>
      <c r="F9">
        <v>1004</v>
      </c>
      <c r="G9">
        <v>1105</v>
      </c>
      <c r="H9">
        <v>1232</v>
      </c>
      <c r="I9">
        <v>1356</v>
      </c>
      <c r="J9">
        <v>1499</v>
      </c>
      <c r="K9">
        <v>1650</v>
      </c>
      <c r="L9">
        <v>1808</v>
      </c>
    </row>
    <row r="11" spans="1:12" x14ac:dyDescent="0.25">
      <c r="A11" s="2" t="s">
        <v>14</v>
      </c>
      <c r="B11" s="2">
        <f>B5/(B5+B8)</f>
        <v>0.182</v>
      </c>
      <c r="C11" s="2">
        <f t="shared" ref="C11:L11" si="0">C5/(C5+C8)</f>
        <v>0.182</v>
      </c>
      <c r="D11" s="2">
        <f t="shared" si="0"/>
        <v>0.182</v>
      </c>
      <c r="E11" s="2">
        <f t="shared" si="0"/>
        <v>0.182</v>
      </c>
      <c r="F11" s="2">
        <f t="shared" si="0"/>
        <v>0.182</v>
      </c>
      <c r="G11" s="2">
        <f t="shared" si="0"/>
        <v>0.182</v>
      </c>
      <c r="H11" s="2">
        <f t="shared" si="0"/>
        <v>0.182</v>
      </c>
      <c r="I11" s="2">
        <f t="shared" si="0"/>
        <v>0.182</v>
      </c>
      <c r="J11" s="2">
        <f t="shared" si="0"/>
        <v>0.182</v>
      </c>
      <c r="K11" s="2">
        <f t="shared" si="0"/>
        <v>0.182</v>
      </c>
      <c r="L11" s="2">
        <f t="shared" si="0"/>
        <v>0.182</v>
      </c>
    </row>
    <row r="12" spans="1:12" x14ac:dyDescent="0.25">
      <c r="A12" s="2" t="s">
        <v>15</v>
      </c>
      <c r="B12" s="2">
        <f>B5/B7</f>
        <v>0.18383838383838383</v>
      </c>
      <c r="C12" s="2">
        <f t="shared" ref="C12:L12" si="1">C5/C7</f>
        <v>0.18383838383838383</v>
      </c>
      <c r="D12" s="2">
        <f t="shared" si="1"/>
        <v>0.18383838383838383</v>
      </c>
      <c r="E12" s="2">
        <f t="shared" si="1"/>
        <v>0.18383838383838383</v>
      </c>
      <c r="F12" s="2">
        <f t="shared" si="1"/>
        <v>0.18383838383838383</v>
      </c>
      <c r="G12" s="2">
        <f t="shared" si="1"/>
        <v>0.18383838383838383</v>
      </c>
      <c r="H12" s="2">
        <f t="shared" si="1"/>
        <v>0.18383838383838383</v>
      </c>
      <c r="I12" s="2">
        <f t="shared" si="1"/>
        <v>0.18383838383838383</v>
      </c>
      <c r="J12" s="2">
        <f t="shared" si="1"/>
        <v>0.18383838383838383</v>
      </c>
      <c r="K12" s="2">
        <f t="shared" si="1"/>
        <v>0.18383838383838383</v>
      </c>
      <c r="L12" s="2">
        <f t="shared" si="1"/>
        <v>0.18383838383838383</v>
      </c>
    </row>
    <row r="13" spans="1:12" x14ac:dyDescent="0.25">
      <c r="A13" s="2" t="s">
        <v>16</v>
      </c>
      <c r="B13" s="2">
        <f>2*B11*B12/(B11+B12)</f>
        <v>0.18291457286432158</v>
      </c>
      <c r="C13" s="2">
        <f t="shared" ref="C13:L13" si="2">2*C11*C12/(C11+C12)</f>
        <v>0.18291457286432158</v>
      </c>
      <c r="D13" s="2">
        <f t="shared" si="2"/>
        <v>0.18291457286432158</v>
      </c>
      <c r="E13" s="2">
        <f t="shared" si="2"/>
        <v>0.18291457286432158</v>
      </c>
      <c r="F13" s="2">
        <f t="shared" si="2"/>
        <v>0.18291457286432158</v>
      </c>
      <c r="G13" s="2">
        <f t="shared" si="2"/>
        <v>0.18291457286432158</v>
      </c>
      <c r="H13" s="2">
        <f t="shared" si="2"/>
        <v>0.18291457286432158</v>
      </c>
      <c r="I13" s="2">
        <f t="shared" si="2"/>
        <v>0.18291457286432158</v>
      </c>
      <c r="J13" s="2">
        <f t="shared" si="2"/>
        <v>0.18291457286432158</v>
      </c>
      <c r="K13" s="2">
        <f t="shared" si="2"/>
        <v>0.18291457286432158</v>
      </c>
      <c r="L13" s="2">
        <f t="shared" si="2"/>
        <v>0.18291457286432158</v>
      </c>
    </row>
    <row r="14" spans="1:12" s="3" customFormat="1" x14ac:dyDescent="0.25">
      <c r="A14" s="3" t="s">
        <v>25</v>
      </c>
      <c r="B14" s="3">
        <f>B7-B5+B8</f>
        <v>1626</v>
      </c>
      <c r="C14" s="3">
        <f t="shared" ref="C14:L14" si="3">C7-C5+C8</f>
        <v>1626</v>
      </c>
      <c r="D14" s="3">
        <f t="shared" si="3"/>
        <v>1626</v>
      </c>
      <c r="E14" s="3">
        <f t="shared" si="3"/>
        <v>1626</v>
      </c>
      <c r="F14" s="3">
        <f t="shared" si="3"/>
        <v>1626</v>
      </c>
      <c r="G14" s="3">
        <f t="shared" si="3"/>
        <v>1626</v>
      </c>
      <c r="H14" s="3">
        <f t="shared" si="3"/>
        <v>1626</v>
      </c>
      <c r="I14" s="3">
        <f t="shared" si="3"/>
        <v>1626</v>
      </c>
      <c r="J14" s="3">
        <f t="shared" si="3"/>
        <v>1626</v>
      </c>
      <c r="K14" s="3">
        <f t="shared" si="3"/>
        <v>1626</v>
      </c>
      <c r="L14" s="3">
        <f t="shared" si="3"/>
        <v>1626</v>
      </c>
    </row>
    <row r="15" spans="1:12" s="3" customFormat="1" x14ac:dyDescent="0.25"/>
    <row r="16" spans="1:12" x14ac:dyDescent="0.25">
      <c r="A16" s="2" t="s">
        <v>17</v>
      </c>
      <c r="B16" s="2">
        <f>B6/(B6+B9)</f>
        <v>0.17662007623888182</v>
      </c>
      <c r="C16" s="2">
        <f t="shared" ref="C16:L16" si="4">C6/(C6+C9)</f>
        <v>0.18068181818181819</v>
      </c>
      <c r="D16" s="2">
        <f t="shared" si="4"/>
        <v>0.17995910020449898</v>
      </c>
      <c r="E16" s="2">
        <f t="shared" si="4"/>
        <v>0.17948717948717949</v>
      </c>
      <c r="F16" s="2">
        <f t="shared" si="4"/>
        <v>0.17906786590351595</v>
      </c>
      <c r="G16" s="2">
        <f t="shared" si="4"/>
        <v>0.1875</v>
      </c>
      <c r="H16" s="2">
        <f t="shared" si="4"/>
        <v>0.18356527501656728</v>
      </c>
      <c r="I16" s="2">
        <f t="shared" si="4"/>
        <v>0.18313253012048192</v>
      </c>
      <c r="J16" s="2">
        <f t="shared" si="4"/>
        <v>0.18576860401955458</v>
      </c>
      <c r="K16" s="2">
        <f t="shared" si="4"/>
        <v>0.18357248886689759</v>
      </c>
      <c r="L16" s="2">
        <f t="shared" si="4"/>
        <v>0.17967332123411978</v>
      </c>
    </row>
    <row r="17" spans="1:12" x14ac:dyDescent="0.25">
      <c r="A17" s="2" t="s">
        <v>18</v>
      </c>
      <c r="B17" s="2">
        <f>B6/B7</f>
        <v>0.14040404040404039</v>
      </c>
      <c r="C17" s="2">
        <f t="shared" ref="C17:L17" si="5">C6/C7</f>
        <v>0.16060606060606061</v>
      </c>
      <c r="D17" s="2">
        <f t="shared" si="5"/>
        <v>0.17777777777777778</v>
      </c>
      <c r="E17" s="2">
        <f t="shared" si="5"/>
        <v>0.19797979797979798</v>
      </c>
      <c r="F17" s="2">
        <f t="shared" si="5"/>
        <v>0.22121212121212122</v>
      </c>
      <c r="G17" s="2">
        <f t="shared" si="5"/>
        <v>0.25757575757575757</v>
      </c>
      <c r="H17" s="2">
        <f t="shared" si="5"/>
        <v>0.27979797979797982</v>
      </c>
      <c r="I17" s="2">
        <f t="shared" si="5"/>
        <v>0.30707070707070705</v>
      </c>
      <c r="J17" s="2">
        <f t="shared" si="5"/>
        <v>0.34545454545454546</v>
      </c>
      <c r="K17" s="2">
        <f t="shared" si="5"/>
        <v>0.37474747474747477</v>
      </c>
      <c r="L17" s="2">
        <f t="shared" si="5"/>
        <v>0.4</v>
      </c>
    </row>
    <row r="18" spans="1:12" x14ac:dyDescent="0.25">
      <c r="A18" s="2" t="s">
        <v>19</v>
      </c>
      <c r="B18" s="2">
        <f>2*B16*B17/(B16+B17)</f>
        <v>0.15644344400675297</v>
      </c>
      <c r="C18" s="2">
        <f t="shared" ref="C18:L18" si="6">2*C16*C17/(C16+C17)</f>
        <v>0.1700534759358289</v>
      </c>
      <c r="D18" s="2">
        <f t="shared" si="6"/>
        <v>0.17886178861788621</v>
      </c>
      <c r="E18" s="2">
        <f t="shared" si="6"/>
        <v>0.18828049951969264</v>
      </c>
      <c r="F18" s="2">
        <f t="shared" si="6"/>
        <v>0.19792137370085858</v>
      </c>
      <c r="G18" s="2">
        <f t="shared" si="6"/>
        <v>0.21702127659574469</v>
      </c>
      <c r="H18" s="2">
        <f t="shared" si="6"/>
        <v>0.22168867547018808</v>
      </c>
      <c r="I18" s="2">
        <f t="shared" si="6"/>
        <v>0.22943396226415091</v>
      </c>
      <c r="J18" s="2">
        <f t="shared" si="6"/>
        <v>0.24161073825503357</v>
      </c>
      <c r="K18" s="2">
        <f t="shared" si="6"/>
        <v>0.2464297575556294</v>
      </c>
      <c r="L18" s="2">
        <f t="shared" si="6"/>
        <v>0.24796493425172195</v>
      </c>
    </row>
    <row r="19" spans="1:12" x14ac:dyDescent="0.25">
      <c r="A19" s="2" t="s">
        <v>26</v>
      </c>
      <c r="B19" s="3">
        <f>B7-B6+B9</f>
        <v>1499</v>
      </c>
      <c r="C19" s="3">
        <f t="shared" ref="C19:L19" si="7">C7-C6+C9</f>
        <v>1552</v>
      </c>
      <c r="D19" s="3">
        <f t="shared" si="7"/>
        <v>1616</v>
      </c>
      <c r="E19" s="3">
        <f t="shared" si="7"/>
        <v>1690</v>
      </c>
      <c r="F19" s="3">
        <f t="shared" si="7"/>
        <v>1775</v>
      </c>
      <c r="G19" s="3">
        <f t="shared" si="7"/>
        <v>1840</v>
      </c>
      <c r="H19" s="3">
        <f t="shared" si="7"/>
        <v>1945</v>
      </c>
      <c r="I19" s="3">
        <f t="shared" si="7"/>
        <v>2042</v>
      </c>
      <c r="J19" s="3">
        <f t="shared" si="7"/>
        <v>2147</v>
      </c>
      <c r="K19" s="3">
        <f t="shared" si="7"/>
        <v>2269</v>
      </c>
      <c r="L19" s="3">
        <f t="shared" si="7"/>
        <v>2402</v>
      </c>
    </row>
  </sheetData>
  <conditionalFormatting sqref="A18:L18">
    <cfRule type="top10" dxfId="39" priority="3" bottom="1" rank="1"/>
    <cfRule type="top10" dxfId="38" priority="4" rank="1"/>
  </conditionalFormatting>
  <conditionalFormatting sqref="A19">
    <cfRule type="top10" dxfId="37" priority="1" bottom="1" rank="1"/>
    <cfRule type="top10" dxfId="36" priority="2" rank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F1F7-A9B0-4387-9D59-879A865C4070}">
  <dimension ref="A1:L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12.42578125" bestFit="1" customWidth="1"/>
    <col min="2" max="2" width="12.28515625" bestFit="1" customWidth="1"/>
    <col min="3" max="11" width="13.85546875" bestFit="1" customWidth="1"/>
    <col min="12" max="12" width="12.28515625" bestFit="1" customWidth="1"/>
  </cols>
  <sheetData>
    <row r="1" spans="1:12" x14ac:dyDescent="0.25">
      <c r="B1" s="1" t="s">
        <v>0</v>
      </c>
      <c r="C1" s="1" t="s">
        <v>24</v>
      </c>
      <c r="D1" s="1" t="s">
        <v>1</v>
      </c>
      <c r="E1" s="1" t="s">
        <v>23</v>
      </c>
      <c r="F1" s="1" t="s">
        <v>2</v>
      </c>
      <c r="G1" s="1" t="s">
        <v>22</v>
      </c>
      <c r="H1" s="1" t="s">
        <v>3</v>
      </c>
      <c r="I1" s="1" t="s">
        <v>21</v>
      </c>
      <c r="J1" s="1" t="s">
        <v>4</v>
      </c>
      <c r="K1" s="1" t="s">
        <v>20</v>
      </c>
      <c r="L1" s="1" t="s">
        <v>5</v>
      </c>
    </row>
    <row r="2" spans="1:12" x14ac:dyDescent="0.25">
      <c r="A2" s="1" t="s">
        <v>6</v>
      </c>
      <c r="B2">
        <v>215</v>
      </c>
      <c r="C2">
        <v>124</v>
      </c>
      <c r="D2">
        <v>25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 t="s">
        <v>7</v>
      </c>
      <c r="B3">
        <v>2</v>
      </c>
      <c r="C3">
        <v>2</v>
      </c>
      <c r="D3">
        <v>4</v>
      </c>
      <c r="E3">
        <v>91</v>
      </c>
      <c r="F3">
        <v>229</v>
      </c>
      <c r="G3">
        <v>363</v>
      </c>
      <c r="H3">
        <v>508</v>
      </c>
      <c r="I3">
        <v>671</v>
      </c>
      <c r="J3">
        <v>834</v>
      </c>
      <c r="K3">
        <v>1017</v>
      </c>
      <c r="L3">
        <v>1210</v>
      </c>
    </row>
    <row r="4" spans="1:12" x14ac:dyDescent="0.25">
      <c r="A4" s="1" t="s">
        <v>8</v>
      </c>
      <c r="B4">
        <v>785</v>
      </c>
      <c r="C4">
        <v>876</v>
      </c>
      <c r="D4">
        <v>975</v>
      </c>
      <c r="E4">
        <v>999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</row>
    <row r="5" spans="1:12" x14ac:dyDescent="0.25">
      <c r="A5" s="1" t="s">
        <v>9</v>
      </c>
      <c r="B5">
        <v>188</v>
      </c>
      <c r="C5">
        <v>188</v>
      </c>
      <c r="D5">
        <v>188</v>
      </c>
      <c r="E5">
        <v>188</v>
      </c>
      <c r="F5">
        <v>188</v>
      </c>
      <c r="G5">
        <v>188</v>
      </c>
      <c r="H5">
        <v>188</v>
      </c>
      <c r="I5">
        <v>188</v>
      </c>
      <c r="J5">
        <v>188</v>
      </c>
      <c r="K5">
        <v>188</v>
      </c>
      <c r="L5">
        <v>188</v>
      </c>
    </row>
    <row r="6" spans="1:12" x14ac:dyDescent="0.25">
      <c r="A6" s="1" t="s">
        <v>10</v>
      </c>
      <c r="B6">
        <v>148</v>
      </c>
      <c r="C6">
        <v>165</v>
      </c>
      <c r="D6">
        <v>185</v>
      </c>
      <c r="E6">
        <v>204</v>
      </c>
      <c r="F6">
        <v>232</v>
      </c>
      <c r="G6">
        <v>263</v>
      </c>
      <c r="H6">
        <v>287</v>
      </c>
      <c r="I6">
        <v>323</v>
      </c>
      <c r="J6">
        <v>349</v>
      </c>
      <c r="K6">
        <v>381</v>
      </c>
      <c r="L6">
        <v>412</v>
      </c>
    </row>
    <row r="7" spans="1:12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</row>
    <row r="8" spans="1:12" x14ac:dyDescent="0.25">
      <c r="A8" s="1" t="s">
        <v>12</v>
      </c>
      <c r="B8">
        <v>812</v>
      </c>
      <c r="C8">
        <v>812</v>
      </c>
      <c r="D8">
        <v>812</v>
      </c>
      <c r="E8">
        <v>812</v>
      </c>
      <c r="F8">
        <v>812</v>
      </c>
      <c r="G8">
        <v>812</v>
      </c>
      <c r="H8">
        <v>812</v>
      </c>
      <c r="I8">
        <v>812</v>
      </c>
      <c r="J8">
        <v>812</v>
      </c>
      <c r="K8">
        <v>812</v>
      </c>
      <c r="L8">
        <v>812</v>
      </c>
    </row>
    <row r="9" spans="1:12" x14ac:dyDescent="0.25">
      <c r="A9" s="1" t="s">
        <v>13</v>
      </c>
      <c r="B9">
        <v>639</v>
      </c>
      <c r="C9">
        <v>713</v>
      </c>
      <c r="D9">
        <v>794</v>
      </c>
      <c r="E9">
        <v>886</v>
      </c>
      <c r="F9">
        <v>997</v>
      </c>
      <c r="G9">
        <v>1100</v>
      </c>
      <c r="H9">
        <v>1221</v>
      </c>
      <c r="I9">
        <v>1348</v>
      </c>
      <c r="J9">
        <v>1485</v>
      </c>
      <c r="K9">
        <v>1636</v>
      </c>
      <c r="L9">
        <v>1798</v>
      </c>
    </row>
    <row r="11" spans="1:12" x14ac:dyDescent="0.25">
      <c r="A11" s="2" t="s">
        <v>14</v>
      </c>
      <c r="B11" s="2">
        <f>B5/(B5+B8)</f>
        <v>0.188</v>
      </c>
      <c r="C11" s="2">
        <f t="shared" ref="C11:L11" si="0">C5/(C5+C8)</f>
        <v>0.188</v>
      </c>
      <c r="D11" s="2">
        <f t="shared" si="0"/>
        <v>0.188</v>
      </c>
      <c r="E11" s="2">
        <f t="shared" si="0"/>
        <v>0.188</v>
      </c>
      <c r="F11" s="2">
        <f t="shared" si="0"/>
        <v>0.188</v>
      </c>
      <c r="G11" s="2">
        <f t="shared" si="0"/>
        <v>0.188</v>
      </c>
      <c r="H11" s="2">
        <f t="shared" si="0"/>
        <v>0.188</v>
      </c>
      <c r="I11" s="2">
        <f t="shared" si="0"/>
        <v>0.188</v>
      </c>
      <c r="J11" s="2">
        <f t="shared" si="0"/>
        <v>0.188</v>
      </c>
      <c r="K11" s="2">
        <f t="shared" si="0"/>
        <v>0.188</v>
      </c>
      <c r="L11" s="2">
        <f t="shared" si="0"/>
        <v>0.188</v>
      </c>
    </row>
    <row r="12" spans="1:12" x14ac:dyDescent="0.25">
      <c r="A12" s="2" t="s">
        <v>15</v>
      </c>
      <c r="B12" s="2">
        <f>B5/B7</f>
        <v>0.1898989898989899</v>
      </c>
      <c r="C12" s="2">
        <f t="shared" ref="C12:L12" si="1">C5/C7</f>
        <v>0.1898989898989899</v>
      </c>
      <c r="D12" s="2">
        <f t="shared" si="1"/>
        <v>0.1898989898989899</v>
      </c>
      <c r="E12" s="2">
        <f t="shared" si="1"/>
        <v>0.1898989898989899</v>
      </c>
      <c r="F12" s="2">
        <f t="shared" si="1"/>
        <v>0.1898989898989899</v>
      </c>
      <c r="G12" s="2">
        <f t="shared" si="1"/>
        <v>0.1898989898989899</v>
      </c>
      <c r="H12" s="2">
        <f t="shared" si="1"/>
        <v>0.1898989898989899</v>
      </c>
      <c r="I12" s="2">
        <f t="shared" si="1"/>
        <v>0.1898989898989899</v>
      </c>
      <c r="J12" s="2">
        <f t="shared" si="1"/>
        <v>0.1898989898989899</v>
      </c>
      <c r="K12" s="2">
        <f t="shared" si="1"/>
        <v>0.1898989898989899</v>
      </c>
      <c r="L12" s="2">
        <f t="shared" si="1"/>
        <v>0.1898989898989899</v>
      </c>
    </row>
    <row r="13" spans="1:12" x14ac:dyDescent="0.25">
      <c r="A13" s="2" t="s">
        <v>16</v>
      </c>
      <c r="B13" s="2">
        <f>2*B11*B12/(B11+B12)</f>
        <v>0.18894472361809045</v>
      </c>
      <c r="C13" s="2">
        <f t="shared" ref="C13:L13" si="2">2*C11*C12/(C11+C12)</f>
        <v>0.18894472361809045</v>
      </c>
      <c r="D13" s="2">
        <f t="shared" si="2"/>
        <v>0.18894472361809045</v>
      </c>
      <c r="E13" s="2">
        <f t="shared" si="2"/>
        <v>0.18894472361809045</v>
      </c>
      <c r="F13" s="2">
        <f t="shared" si="2"/>
        <v>0.18894472361809045</v>
      </c>
      <c r="G13" s="2">
        <f t="shared" si="2"/>
        <v>0.18894472361809045</v>
      </c>
      <c r="H13" s="2">
        <f t="shared" si="2"/>
        <v>0.18894472361809045</v>
      </c>
      <c r="I13" s="2">
        <f t="shared" si="2"/>
        <v>0.18894472361809045</v>
      </c>
      <c r="J13" s="2">
        <f t="shared" si="2"/>
        <v>0.18894472361809045</v>
      </c>
      <c r="K13" s="2">
        <f t="shared" si="2"/>
        <v>0.18894472361809045</v>
      </c>
      <c r="L13" s="2">
        <f t="shared" si="2"/>
        <v>0.18894472361809045</v>
      </c>
    </row>
    <row r="14" spans="1:12" s="3" customFormat="1" x14ac:dyDescent="0.25">
      <c r="A14" s="3" t="s">
        <v>25</v>
      </c>
      <c r="B14" s="3">
        <f>B7-B5+B8</f>
        <v>1614</v>
      </c>
      <c r="C14" s="3">
        <f t="shared" ref="C14:G14" si="3">C7-C5+C8</f>
        <v>1614</v>
      </c>
      <c r="D14" s="3">
        <f t="shared" si="3"/>
        <v>1614</v>
      </c>
      <c r="E14" s="3">
        <f t="shared" si="3"/>
        <v>1614</v>
      </c>
      <c r="F14" s="3">
        <f t="shared" si="3"/>
        <v>1614</v>
      </c>
      <c r="G14" s="3">
        <f t="shared" si="3"/>
        <v>1614</v>
      </c>
    </row>
    <row r="15" spans="1:12" s="3" customFormat="1" x14ac:dyDescent="0.25"/>
    <row r="16" spans="1:12" x14ac:dyDescent="0.25">
      <c r="A16" s="2" t="s">
        <v>17</v>
      </c>
      <c r="B16" s="2">
        <f>B6/(B6+B9)</f>
        <v>0.18805590851334181</v>
      </c>
      <c r="C16" s="2">
        <f t="shared" ref="C16:L16" si="4">C6/(C6+C9)</f>
        <v>0.18792710706150342</v>
      </c>
      <c r="D16" s="2">
        <f t="shared" si="4"/>
        <v>0.18896833503575078</v>
      </c>
      <c r="E16" s="2">
        <f t="shared" si="4"/>
        <v>0.1871559633027523</v>
      </c>
      <c r="F16" s="2">
        <f t="shared" si="4"/>
        <v>0.18877135882831569</v>
      </c>
      <c r="G16" s="2">
        <f t="shared" si="4"/>
        <v>0.1929567131327953</v>
      </c>
      <c r="H16" s="2">
        <f t="shared" si="4"/>
        <v>0.19031830238726791</v>
      </c>
      <c r="I16" s="2">
        <f t="shared" si="4"/>
        <v>0.19329742669060443</v>
      </c>
      <c r="J16" s="2">
        <f t="shared" si="4"/>
        <v>0.19029443838604143</v>
      </c>
      <c r="K16" s="2">
        <f t="shared" si="4"/>
        <v>0.18889439762022806</v>
      </c>
      <c r="L16" s="2">
        <f t="shared" si="4"/>
        <v>0.18642533936651584</v>
      </c>
    </row>
    <row r="17" spans="1:12" x14ac:dyDescent="0.25">
      <c r="A17" s="2" t="s">
        <v>18</v>
      </c>
      <c r="B17" s="2">
        <f>B6/B7</f>
        <v>0.14949494949494949</v>
      </c>
      <c r="C17" s="2">
        <f t="shared" ref="C17:L17" si="5">C6/C7</f>
        <v>0.16666666666666666</v>
      </c>
      <c r="D17" s="2">
        <f t="shared" si="5"/>
        <v>0.18686868686868688</v>
      </c>
      <c r="E17" s="2">
        <f t="shared" si="5"/>
        <v>0.20606060606060606</v>
      </c>
      <c r="F17" s="2">
        <f t="shared" si="5"/>
        <v>0.23434343434343435</v>
      </c>
      <c r="G17" s="2">
        <f t="shared" si="5"/>
        <v>0.26565656565656565</v>
      </c>
      <c r="H17" s="2">
        <f t="shared" si="5"/>
        <v>0.28989898989898988</v>
      </c>
      <c r="I17" s="2">
        <f t="shared" si="5"/>
        <v>0.32626262626262625</v>
      </c>
      <c r="J17" s="2">
        <f t="shared" si="5"/>
        <v>0.35252525252525252</v>
      </c>
      <c r="K17" s="2">
        <f t="shared" si="5"/>
        <v>0.38484848484848483</v>
      </c>
      <c r="L17" s="2">
        <f t="shared" si="5"/>
        <v>0.41616161616161618</v>
      </c>
    </row>
    <row r="18" spans="1:12" x14ac:dyDescent="0.25">
      <c r="A18" s="2" t="s">
        <v>19</v>
      </c>
      <c r="B18" s="2">
        <f>2*B16*B17/(B16+B17)</f>
        <v>0.16657287563308945</v>
      </c>
      <c r="C18" s="2">
        <f t="shared" ref="C18:L18" si="6">2*C16*C17/(C16+C17)</f>
        <v>0.17665952890792289</v>
      </c>
      <c r="D18" s="2">
        <f t="shared" si="6"/>
        <v>0.18791264601320468</v>
      </c>
      <c r="E18" s="2">
        <f t="shared" si="6"/>
        <v>0.19615384615384615</v>
      </c>
      <c r="F18" s="2">
        <f t="shared" si="6"/>
        <v>0.20910319963947727</v>
      </c>
      <c r="G18" s="2">
        <f t="shared" si="6"/>
        <v>0.22354441138971523</v>
      </c>
      <c r="H18" s="2">
        <f t="shared" si="6"/>
        <v>0.22978382706164935</v>
      </c>
      <c r="I18" s="2">
        <f t="shared" si="6"/>
        <v>0.24276587748966552</v>
      </c>
      <c r="J18" s="2">
        <f t="shared" si="6"/>
        <v>0.24716713881019831</v>
      </c>
      <c r="K18" s="2">
        <f t="shared" si="6"/>
        <v>0.253408713002993</v>
      </c>
      <c r="L18" s="2">
        <f t="shared" si="6"/>
        <v>0.25750000000000001</v>
      </c>
    </row>
    <row r="19" spans="1:12" x14ac:dyDescent="0.25">
      <c r="A19" s="2" t="s">
        <v>26</v>
      </c>
      <c r="B19" s="3">
        <f>B7-B6+B9</f>
        <v>1481</v>
      </c>
      <c r="C19" s="3">
        <f t="shared" ref="C19:L19" si="7">C7-C6+C9</f>
        <v>1538</v>
      </c>
      <c r="D19" s="3">
        <f t="shared" si="7"/>
        <v>1599</v>
      </c>
      <c r="E19" s="3">
        <f t="shared" si="7"/>
        <v>1672</v>
      </c>
      <c r="F19" s="3">
        <f t="shared" si="7"/>
        <v>1755</v>
      </c>
      <c r="G19" s="3">
        <f t="shared" si="7"/>
        <v>1827</v>
      </c>
      <c r="H19" s="3">
        <f t="shared" si="7"/>
        <v>1924</v>
      </c>
      <c r="I19" s="3">
        <f t="shared" si="7"/>
        <v>2015</v>
      </c>
      <c r="J19" s="3">
        <f t="shared" si="7"/>
        <v>2126</v>
      </c>
      <c r="K19" s="3">
        <f t="shared" si="7"/>
        <v>2245</v>
      </c>
      <c r="L19" s="3">
        <f t="shared" si="7"/>
        <v>2376</v>
      </c>
    </row>
  </sheetData>
  <conditionalFormatting sqref="A18:L18">
    <cfRule type="top10" dxfId="35" priority="3" bottom="1" rank="1"/>
    <cfRule type="top10" dxfId="34" priority="4" rank="1"/>
  </conditionalFormatting>
  <conditionalFormatting sqref="A19">
    <cfRule type="top10" dxfId="33" priority="1" bottom="1" rank="1"/>
    <cfRule type="top10" dxfId="32" priority="2" rank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FDFD-E7C5-4068-8EE8-1AFF6DF56E27}">
  <dimension ref="A1:L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12.42578125" bestFit="1" customWidth="1"/>
    <col min="2" max="2" width="12.28515625" bestFit="1" customWidth="1"/>
    <col min="3" max="11" width="13.85546875" bestFit="1" customWidth="1"/>
    <col min="12" max="12" width="12.28515625" bestFit="1" customWidth="1"/>
  </cols>
  <sheetData>
    <row r="1" spans="1:12" x14ac:dyDescent="0.25">
      <c r="B1" s="1" t="s">
        <v>0</v>
      </c>
      <c r="C1" s="1" t="s">
        <v>24</v>
      </c>
      <c r="D1" s="1" t="s">
        <v>1</v>
      </c>
      <c r="E1" s="1" t="s">
        <v>23</v>
      </c>
      <c r="F1" s="1" t="s">
        <v>2</v>
      </c>
      <c r="G1" s="1" t="s">
        <v>22</v>
      </c>
      <c r="H1" s="1" t="s">
        <v>3</v>
      </c>
      <c r="I1" s="1" t="s">
        <v>21</v>
      </c>
      <c r="J1" s="1" t="s">
        <v>4</v>
      </c>
      <c r="K1" s="1" t="s">
        <v>20</v>
      </c>
      <c r="L1" s="1" t="s">
        <v>5</v>
      </c>
    </row>
    <row r="2" spans="1:12" x14ac:dyDescent="0.25">
      <c r="A2" s="1" t="s">
        <v>6</v>
      </c>
      <c r="B2">
        <v>213</v>
      </c>
      <c r="C2">
        <v>126</v>
      </c>
      <c r="D2">
        <v>21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 t="s">
        <v>7</v>
      </c>
      <c r="B3">
        <v>2</v>
      </c>
      <c r="C3">
        <v>2</v>
      </c>
      <c r="D3">
        <v>3</v>
      </c>
      <c r="E3">
        <v>92</v>
      </c>
      <c r="F3">
        <v>233</v>
      </c>
      <c r="G3">
        <v>363</v>
      </c>
      <c r="H3">
        <v>510</v>
      </c>
      <c r="I3">
        <v>674</v>
      </c>
      <c r="J3">
        <v>832</v>
      </c>
      <c r="K3">
        <v>1012</v>
      </c>
      <c r="L3">
        <v>1201</v>
      </c>
    </row>
    <row r="4" spans="1:12" x14ac:dyDescent="0.25">
      <c r="A4" s="1" t="s">
        <v>8</v>
      </c>
      <c r="B4">
        <v>787</v>
      </c>
      <c r="C4">
        <v>874</v>
      </c>
      <c r="D4">
        <v>979</v>
      </c>
      <c r="E4">
        <v>999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</row>
    <row r="5" spans="1:12" x14ac:dyDescent="0.25">
      <c r="A5" s="1" t="s">
        <v>9</v>
      </c>
      <c r="B5">
        <v>197</v>
      </c>
      <c r="C5">
        <v>197</v>
      </c>
      <c r="D5">
        <v>197</v>
      </c>
      <c r="E5">
        <v>197</v>
      </c>
      <c r="F5">
        <v>197</v>
      </c>
      <c r="G5">
        <v>197</v>
      </c>
      <c r="H5">
        <v>197</v>
      </c>
      <c r="I5">
        <v>197</v>
      </c>
      <c r="J5">
        <v>197</v>
      </c>
      <c r="K5">
        <v>197</v>
      </c>
      <c r="L5">
        <v>197</v>
      </c>
    </row>
    <row r="6" spans="1:12" x14ac:dyDescent="0.25">
      <c r="A6" s="1" t="s">
        <v>10</v>
      </c>
      <c r="B6">
        <v>156</v>
      </c>
      <c r="C6">
        <v>173</v>
      </c>
      <c r="D6">
        <v>195</v>
      </c>
      <c r="E6">
        <v>217</v>
      </c>
      <c r="F6">
        <v>249</v>
      </c>
      <c r="G6">
        <v>273</v>
      </c>
      <c r="H6">
        <v>300</v>
      </c>
      <c r="I6">
        <v>335</v>
      </c>
      <c r="J6">
        <v>362</v>
      </c>
      <c r="K6">
        <v>391</v>
      </c>
      <c r="L6">
        <v>425</v>
      </c>
    </row>
    <row r="7" spans="1:12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</row>
    <row r="8" spans="1:12" x14ac:dyDescent="0.25">
      <c r="A8" s="1" t="s">
        <v>12</v>
      </c>
      <c r="B8">
        <v>803</v>
      </c>
      <c r="C8">
        <v>803</v>
      </c>
      <c r="D8">
        <v>803</v>
      </c>
      <c r="E8">
        <v>803</v>
      </c>
      <c r="F8">
        <v>803</v>
      </c>
      <c r="G8">
        <v>803</v>
      </c>
      <c r="H8">
        <v>803</v>
      </c>
      <c r="I8">
        <v>803</v>
      </c>
      <c r="J8">
        <v>803</v>
      </c>
      <c r="K8">
        <v>803</v>
      </c>
      <c r="L8">
        <v>803</v>
      </c>
    </row>
    <row r="9" spans="1:12" x14ac:dyDescent="0.25">
      <c r="A9" s="1" t="s">
        <v>13</v>
      </c>
      <c r="B9">
        <v>633</v>
      </c>
      <c r="C9">
        <v>703</v>
      </c>
      <c r="D9">
        <v>787</v>
      </c>
      <c r="E9">
        <v>874</v>
      </c>
      <c r="F9">
        <v>984</v>
      </c>
      <c r="G9">
        <v>1090</v>
      </c>
      <c r="H9">
        <v>1210</v>
      </c>
      <c r="I9">
        <v>1339</v>
      </c>
      <c r="J9">
        <v>1470</v>
      </c>
      <c r="K9">
        <v>1621</v>
      </c>
      <c r="L9">
        <v>1776</v>
      </c>
    </row>
    <row r="11" spans="1:12" x14ac:dyDescent="0.25">
      <c r="A11" s="2" t="s">
        <v>14</v>
      </c>
      <c r="B11" s="2">
        <f>B5/(B5+B8)</f>
        <v>0.19700000000000001</v>
      </c>
      <c r="C11" s="2">
        <f t="shared" ref="C11:L11" si="0">C5/(C5+C8)</f>
        <v>0.19700000000000001</v>
      </c>
      <c r="D11" s="2">
        <f t="shared" si="0"/>
        <v>0.19700000000000001</v>
      </c>
      <c r="E11" s="2">
        <f t="shared" si="0"/>
        <v>0.19700000000000001</v>
      </c>
      <c r="F11" s="2">
        <f t="shared" si="0"/>
        <v>0.19700000000000001</v>
      </c>
      <c r="G11" s="2">
        <f t="shared" si="0"/>
        <v>0.19700000000000001</v>
      </c>
      <c r="H11" s="2">
        <f t="shared" si="0"/>
        <v>0.19700000000000001</v>
      </c>
      <c r="I11" s="2">
        <f t="shared" si="0"/>
        <v>0.19700000000000001</v>
      </c>
      <c r="J11" s="2">
        <f t="shared" si="0"/>
        <v>0.19700000000000001</v>
      </c>
      <c r="K11" s="2">
        <f t="shared" si="0"/>
        <v>0.19700000000000001</v>
      </c>
      <c r="L11" s="2">
        <f t="shared" si="0"/>
        <v>0.19700000000000001</v>
      </c>
    </row>
    <row r="12" spans="1:12" x14ac:dyDescent="0.25">
      <c r="A12" s="2" t="s">
        <v>15</v>
      </c>
      <c r="B12" s="2">
        <f>B5/B7</f>
        <v>0.19898989898989899</v>
      </c>
      <c r="C12" s="2">
        <f t="shared" ref="C12:L12" si="1">C5/C7</f>
        <v>0.19898989898989899</v>
      </c>
      <c r="D12" s="2">
        <f t="shared" si="1"/>
        <v>0.19898989898989899</v>
      </c>
      <c r="E12" s="2">
        <f t="shared" si="1"/>
        <v>0.19898989898989899</v>
      </c>
      <c r="F12" s="2">
        <f t="shared" si="1"/>
        <v>0.19898989898989899</v>
      </c>
      <c r="G12" s="2">
        <f t="shared" si="1"/>
        <v>0.19898989898989899</v>
      </c>
      <c r="H12" s="2">
        <f t="shared" si="1"/>
        <v>0.19898989898989899</v>
      </c>
      <c r="I12" s="2">
        <f t="shared" si="1"/>
        <v>0.19898989898989899</v>
      </c>
      <c r="J12" s="2">
        <f t="shared" si="1"/>
        <v>0.19898989898989899</v>
      </c>
      <c r="K12" s="2">
        <f t="shared" si="1"/>
        <v>0.19898989898989899</v>
      </c>
      <c r="L12" s="2">
        <f t="shared" si="1"/>
        <v>0.19898989898989899</v>
      </c>
    </row>
    <row r="13" spans="1:12" x14ac:dyDescent="0.25">
      <c r="A13" s="2" t="s">
        <v>16</v>
      </c>
      <c r="B13" s="2">
        <f>2*B11*B12/(B11+B12)</f>
        <v>0.19798994974874373</v>
      </c>
      <c r="C13" s="2">
        <f t="shared" ref="C13:L13" si="2">2*C11*C12/(C11+C12)</f>
        <v>0.19798994974874373</v>
      </c>
      <c r="D13" s="2">
        <f t="shared" si="2"/>
        <v>0.19798994974874373</v>
      </c>
      <c r="E13" s="2">
        <f t="shared" si="2"/>
        <v>0.19798994974874373</v>
      </c>
      <c r="F13" s="2">
        <f t="shared" si="2"/>
        <v>0.19798994974874373</v>
      </c>
      <c r="G13" s="2">
        <f t="shared" si="2"/>
        <v>0.19798994974874373</v>
      </c>
      <c r="H13" s="2">
        <f t="shared" si="2"/>
        <v>0.19798994974874373</v>
      </c>
      <c r="I13" s="2">
        <f t="shared" si="2"/>
        <v>0.19798994974874373</v>
      </c>
      <c r="J13" s="2">
        <f t="shared" si="2"/>
        <v>0.19798994974874373</v>
      </c>
      <c r="K13" s="2">
        <f t="shared" si="2"/>
        <v>0.19798994974874373</v>
      </c>
      <c r="L13" s="2">
        <f t="shared" si="2"/>
        <v>0.19798994974874373</v>
      </c>
    </row>
    <row r="14" spans="1:12" s="3" customFormat="1" x14ac:dyDescent="0.25">
      <c r="A14" s="3" t="s">
        <v>25</v>
      </c>
      <c r="B14" s="3">
        <f>B7-B5+B8</f>
        <v>1596</v>
      </c>
      <c r="C14" s="3">
        <f t="shared" ref="C14:G14" si="3">C7-C5+C8</f>
        <v>1596</v>
      </c>
      <c r="D14" s="3">
        <f t="shared" si="3"/>
        <v>1596</v>
      </c>
      <c r="E14" s="3">
        <f t="shared" si="3"/>
        <v>1596</v>
      </c>
      <c r="F14" s="3">
        <f t="shared" si="3"/>
        <v>1596</v>
      </c>
      <c r="G14" s="3">
        <f t="shared" si="3"/>
        <v>1596</v>
      </c>
    </row>
    <row r="15" spans="1:12" s="3" customFormat="1" x14ac:dyDescent="0.25"/>
    <row r="16" spans="1:12" x14ac:dyDescent="0.25">
      <c r="A16" s="2" t="s">
        <v>17</v>
      </c>
      <c r="B16" s="2">
        <f>B6/(B6+B9)</f>
        <v>0.19771863117870722</v>
      </c>
      <c r="C16" s="2">
        <f t="shared" ref="C16:L16" si="4">C6/(C6+C9)</f>
        <v>0.19748858447488585</v>
      </c>
      <c r="D16" s="2">
        <f t="shared" si="4"/>
        <v>0.1985743380855397</v>
      </c>
      <c r="E16" s="2">
        <f t="shared" si="4"/>
        <v>0.19890009165902842</v>
      </c>
      <c r="F16" s="2">
        <f t="shared" si="4"/>
        <v>0.20194647201946472</v>
      </c>
      <c r="G16" s="2">
        <f t="shared" si="4"/>
        <v>0.20029347028613353</v>
      </c>
      <c r="H16" s="2">
        <f t="shared" si="4"/>
        <v>0.19867549668874171</v>
      </c>
      <c r="I16" s="2">
        <f t="shared" si="4"/>
        <v>0.20011947431302271</v>
      </c>
      <c r="J16" s="2">
        <f t="shared" si="4"/>
        <v>0.19759825327510916</v>
      </c>
      <c r="K16" s="2">
        <f t="shared" si="4"/>
        <v>0.19433399602385687</v>
      </c>
      <c r="L16" s="2">
        <f t="shared" si="4"/>
        <v>0.19309404815992731</v>
      </c>
    </row>
    <row r="17" spans="1:12" x14ac:dyDescent="0.25">
      <c r="A17" s="2" t="s">
        <v>18</v>
      </c>
      <c r="B17" s="2">
        <f>B6/B7</f>
        <v>0.15757575757575756</v>
      </c>
      <c r="C17" s="2">
        <f t="shared" ref="C17:L17" si="5">C6/C7</f>
        <v>0.17474747474747473</v>
      </c>
      <c r="D17" s="2">
        <f t="shared" si="5"/>
        <v>0.19696969696969696</v>
      </c>
      <c r="E17" s="2">
        <f t="shared" si="5"/>
        <v>0.21919191919191919</v>
      </c>
      <c r="F17" s="2">
        <f t="shared" si="5"/>
        <v>0.25151515151515152</v>
      </c>
      <c r="G17" s="2">
        <f t="shared" si="5"/>
        <v>0.27575757575757576</v>
      </c>
      <c r="H17" s="2">
        <f t="shared" si="5"/>
        <v>0.30303030303030304</v>
      </c>
      <c r="I17" s="2">
        <f t="shared" si="5"/>
        <v>0.3383838383838384</v>
      </c>
      <c r="J17" s="2">
        <f t="shared" si="5"/>
        <v>0.36565656565656568</v>
      </c>
      <c r="K17" s="2">
        <f t="shared" si="5"/>
        <v>0.39494949494949494</v>
      </c>
      <c r="L17" s="2">
        <f t="shared" si="5"/>
        <v>0.42929292929292928</v>
      </c>
    </row>
    <row r="18" spans="1:12" x14ac:dyDescent="0.25">
      <c r="A18" s="2" t="s">
        <v>19</v>
      </c>
      <c r="B18" s="2">
        <f>2*B16*B17/(B16+B17)</f>
        <v>0.17537942664418213</v>
      </c>
      <c r="C18" s="2">
        <f t="shared" ref="C18:L18" si="6">2*C16*C17/(C16+C17)</f>
        <v>0.18542336548767416</v>
      </c>
      <c r="D18" s="2">
        <f t="shared" si="6"/>
        <v>0.19776876267748475</v>
      </c>
      <c r="E18" s="2">
        <f t="shared" si="6"/>
        <v>0.20855358000961075</v>
      </c>
      <c r="F18" s="2">
        <f t="shared" si="6"/>
        <v>0.22402159244264508</v>
      </c>
      <c r="G18" s="2">
        <f t="shared" si="6"/>
        <v>0.23204419889502761</v>
      </c>
      <c r="H18" s="2">
        <f t="shared" si="6"/>
        <v>0.24</v>
      </c>
      <c r="I18" s="2">
        <f t="shared" si="6"/>
        <v>0.25150150150150152</v>
      </c>
      <c r="J18" s="2">
        <f t="shared" si="6"/>
        <v>0.25655563430191353</v>
      </c>
      <c r="K18" s="2">
        <f t="shared" si="6"/>
        <v>0.26049300466355763</v>
      </c>
      <c r="L18" s="2">
        <f t="shared" si="6"/>
        <v>0.26637417737386399</v>
      </c>
    </row>
    <row r="19" spans="1:12" x14ac:dyDescent="0.25">
      <c r="A19" s="2" t="s">
        <v>26</v>
      </c>
      <c r="B19" s="3">
        <f>B7-B6+B9</f>
        <v>1467</v>
      </c>
      <c r="C19" s="3">
        <f t="shared" ref="C19:L19" si="7">C7-C6+C9</f>
        <v>1520</v>
      </c>
      <c r="D19" s="3">
        <f t="shared" si="7"/>
        <v>1582</v>
      </c>
      <c r="E19" s="3">
        <f t="shared" si="7"/>
        <v>1647</v>
      </c>
      <c r="F19" s="3">
        <f t="shared" si="7"/>
        <v>1725</v>
      </c>
      <c r="G19" s="3">
        <f t="shared" si="7"/>
        <v>1807</v>
      </c>
      <c r="H19" s="3">
        <f t="shared" si="7"/>
        <v>1900</v>
      </c>
      <c r="I19" s="3">
        <f t="shared" si="7"/>
        <v>1994</v>
      </c>
      <c r="J19" s="3">
        <f t="shared" si="7"/>
        <v>2098</v>
      </c>
      <c r="K19" s="3">
        <f t="shared" si="7"/>
        <v>2220</v>
      </c>
      <c r="L19" s="3">
        <f t="shared" si="7"/>
        <v>2341</v>
      </c>
    </row>
  </sheetData>
  <conditionalFormatting sqref="A18:L18">
    <cfRule type="top10" dxfId="31" priority="3" bottom="1" rank="1"/>
    <cfRule type="top10" dxfId="30" priority="4" rank="1"/>
  </conditionalFormatting>
  <conditionalFormatting sqref="A19">
    <cfRule type="top10" dxfId="29" priority="1" bottom="1" rank="1"/>
    <cfRule type="top10" dxfId="28" priority="2" rank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29CD-3589-4C18-9A7F-9297524F8690}">
  <dimension ref="A1:L1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12.42578125" bestFit="1" customWidth="1"/>
    <col min="2" max="2" width="12.28515625" bestFit="1" customWidth="1"/>
    <col min="3" max="11" width="13.85546875" bestFit="1" customWidth="1"/>
    <col min="12" max="12" width="12.28515625" bestFit="1" customWidth="1"/>
  </cols>
  <sheetData>
    <row r="1" spans="1:12" x14ac:dyDescent="0.25">
      <c r="B1" s="1" t="s">
        <v>0</v>
      </c>
      <c r="C1" s="1" t="s">
        <v>24</v>
      </c>
      <c r="D1" s="1" t="s">
        <v>1</v>
      </c>
      <c r="E1" s="1" t="s">
        <v>23</v>
      </c>
      <c r="F1" s="1" t="s">
        <v>2</v>
      </c>
      <c r="G1" s="1" t="s">
        <v>22</v>
      </c>
      <c r="H1" s="1" t="s">
        <v>3</v>
      </c>
      <c r="I1" s="1" t="s">
        <v>21</v>
      </c>
      <c r="J1" s="1" t="s">
        <v>4</v>
      </c>
      <c r="K1" s="1" t="s">
        <v>20</v>
      </c>
      <c r="L1" s="1" t="s">
        <v>5</v>
      </c>
    </row>
    <row r="2" spans="1:12" x14ac:dyDescent="0.25">
      <c r="A2" s="1" t="s">
        <v>6</v>
      </c>
      <c r="B2">
        <v>210</v>
      </c>
      <c r="C2">
        <v>129</v>
      </c>
      <c r="D2">
        <v>25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 t="s">
        <v>7</v>
      </c>
      <c r="B3">
        <v>2</v>
      </c>
      <c r="C3">
        <v>2</v>
      </c>
      <c r="D3">
        <v>4</v>
      </c>
      <c r="E3">
        <v>93</v>
      </c>
      <c r="F3">
        <v>235</v>
      </c>
      <c r="G3">
        <v>366</v>
      </c>
      <c r="H3">
        <v>510</v>
      </c>
      <c r="I3">
        <v>674</v>
      </c>
      <c r="J3">
        <v>832</v>
      </c>
      <c r="K3">
        <v>1021</v>
      </c>
      <c r="L3">
        <v>1208</v>
      </c>
    </row>
    <row r="4" spans="1:12" x14ac:dyDescent="0.25">
      <c r="A4" s="1" t="s">
        <v>8</v>
      </c>
      <c r="B4">
        <v>790</v>
      </c>
      <c r="C4">
        <v>871</v>
      </c>
      <c r="D4">
        <v>975</v>
      </c>
      <c r="E4">
        <v>998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</row>
    <row r="5" spans="1:12" x14ac:dyDescent="0.25">
      <c r="A5" s="1" t="s">
        <v>9</v>
      </c>
      <c r="B5">
        <v>205</v>
      </c>
      <c r="C5">
        <v>205</v>
      </c>
      <c r="D5">
        <v>205</v>
      </c>
      <c r="E5">
        <v>205</v>
      </c>
      <c r="F5">
        <v>205</v>
      </c>
      <c r="G5">
        <v>205</v>
      </c>
      <c r="H5">
        <v>205</v>
      </c>
      <c r="I5">
        <v>205</v>
      </c>
      <c r="J5">
        <v>205</v>
      </c>
      <c r="K5">
        <v>205</v>
      </c>
      <c r="L5">
        <v>205</v>
      </c>
    </row>
    <row r="6" spans="1:12" x14ac:dyDescent="0.25">
      <c r="A6" s="1" t="s">
        <v>10</v>
      </c>
      <c r="B6">
        <v>162</v>
      </c>
      <c r="C6">
        <v>181</v>
      </c>
      <c r="D6">
        <v>201</v>
      </c>
      <c r="E6">
        <v>225</v>
      </c>
      <c r="F6">
        <v>262</v>
      </c>
      <c r="G6">
        <v>284</v>
      </c>
      <c r="H6">
        <v>315</v>
      </c>
      <c r="I6">
        <v>347</v>
      </c>
      <c r="J6">
        <v>375</v>
      </c>
      <c r="K6">
        <v>407</v>
      </c>
      <c r="L6">
        <v>449</v>
      </c>
    </row>
    <row r="7" spans="1:12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</row>
    <row r="8" spans="1:12" x14ac:dyDescent="0.25">
      <c r="A8" s="1" t="s">
        <v>12</v>
      </c>
      <c r="B8">
        <v>795</v>
      </c>
      <c r="C8">
        <v>795</v>
      </c>
      <c r="D8">
        <v>795</v>
      </c>
      <c r="E8">
        <v>795</v>
      </c>
      <c r="F8">
        <v>795</v>
      </c>
      <c r="G8">
        <v>795</v>
      </c>
      <c r="H8">
        <v>795</v>
      </c>
      <c r="I8">
        <v>795</v>
      </c>
      <c r="J8">
        <v>795</v>
      </c>
      <c r="K8">
        <v>795</v>
      </c>
      <c r="L8">
        <v>795</v>
      </c>
    </row>
    <row r="9" spans="1:12" x14ac:dyDescent="0.25">
      <c r="A9" s="1" t="s">
        <v>13</v>
      </c>
      <c r="B9">
        <v>630</v>
      </c>
      <c r="C9">
        <v>692</v>
      </c>
      <c r="D9">
        <v>778</v>
      </c>
      <c r="E9">
        <v>866</v>
      </c>
      <c r="F9">
        <v>973</v>
      </c>
      <c r="G9">
        <v>1082</v>
      </c>
      <c r="H9">
        <v>1195</v>
      </c>
      <c r="I9">
        <v>1327</v>
      </c>
      <c r="J9">
        <v>1457</v>
      </c>
      <c r="K9">
        <v>1614</v>
      </c>
      <c r="L9">
        <v>1759</v>
      </c>
    </row>
    <row r="11" spans="1:12" x14ac:dyDescent="0.25">
      <c r="A11" s="2" t="s">
        <v>14</v>
      </c>
      <c r="B11" s="2">
        <f>B5/(B5+B8)</f>
        <v>0.20499999999999999</v>
      </c>
      <c r="C11" s="2">
        <f t="shared" ref="C11:L11" si="0">C5/(C5+C8)</f>
        <v>0.20499999999999999</v>
      </c>
      <c r="D11" s="2">
        <f t="shared" si="0"/>
        <v>0.20499999999999999</v>
      </c>
      <c r="E11" s="2">
        <f t="shared" si="0"/>
        <v>0.20499999999999999</v>
      </c>
      <c r="F11" s="2">
        <f t="shared" si="0"/>
        <v>0.20499999999999999</v>
      </c>
      <c r="G11" s="2">
        <f t="shared" si="0"/>
        <v>0.20499999999999999</v>
      </c>
      <c r="H11" s="2">
        <f t="shared" si="0"/>
        <v>0.20499999999999999</v>
      </c>
      <c r="I11" s="2">
        <f t="shared" si="0"/>
        <v>0.20499999999999999</v>
      </c>
      <c r="J11" s="2">
        <f t="shared" si="0"/>
        <v>0.20499999999999999</v>
      </c>
      <c r="K11" s="2">
        <f t="shared" si="0"/>
        <v>0.20499999999999999</v>
      </c>
      <c r="L11" s="2">
        <f t="shared" si="0"/>
        <v>0.20499999999999999</v>
      </c>
    </row>
    <row r="12" spans="1:12" x14ac:dyDescent="0.25">
      <c r="A12" s="2" t="s">
        <v>15</v>
      </c>
      <c r="B12" s="2">
        <f>B5/B7</f>
        <v>0.20707070707070707</v>
      </c>
      <c r="C12" s="2">
        <f t="shared" ref="C12:L12" si="1">C5/C7</f>
        <v>0.20707070707070707</v>
      </c>
      <c r="D12" s="2">
        <f t="shared" si="1"/>
        <v>0.20707070707070707</v>
      </c>
      <c r="E12" s="2">
        <f t="shared" si="1"/>
        <v>0.20707070707070707</v>
      </c>
      <c r="F12" s="2">
        <f t="shared" si="1"/>
        <v>0.20707070707070707</v>
      </c>
      <c r="G12" s="2">
        <f t="shared" si="1"/>
        <v>0.20707070707070707</v>
      </c>
      <c r="H12" s="2">
        <f t="shared" si="1"/>
        <v>0.20707070707070707</v>
      </c>
      <c r="I12" s="2">
        <f t="shared" si="1"/>
        <v>0.20707070707070707</v>
      </c>
      <c r="J12" s="2">
        <f t="shared" si="1"/>
        <v>0.20707070707070707</v>
      </c>
      <c r="K12" s="2">
        <f t="shared" si="1"/>
        <v>0.20707070707070707</v>
      </c>
      <c r="L12" s="2">
        <f t="shared" si="1"/>
        <v>0.20707070707070707</v>
      </c>
    </row>
    <row r="13" spans="1:12" x14ac:dyDescent="0.25">
      <c r="A13" s="2" t="s">
        <v>16</v>
      </c>
      <c r="B13" s="2">
        <f>2*B11*B12/(B11+B12)</f>
        <v>0.20603015075376885</v>
      </c>
      <c r="C13" s="2">
        <f t="shared" ref="C13:L13" si="2">2*C11*C12/(C11+C12)</f>
        <v>0.20603015075376885</v>
      </c>
      <c r="D13" s="2">
        <f t="shared" si="2"/>
        <v>0.20603015075376885</v>
      </c>
      <c r="E13" s="2">
        <f t="shared" si="2"/>
        <v>0.20603015075376885</v>
      </c>
      <c r="F13" s="2">
        <f t="shared" si="2"/>
        <v>0.20603015075376885</v>
      </c>
      <c r="G13" s="2">
        <f t="shared" si="2"/>
        <v>0.20603015075376885</v>
      </c>
      <c r="H13" s="2">
        <f t="shared" si="2"/>
        <v>0.20603015075376885</v>
      </c>
      <c r="I13" s="2">
        <f t="shared" si="2"/>
        <v>0.20603015075376885</v>
      </c>
      <c r="J13" s="2">
        <f t="shared" si="2"/>
        <v>0.20603015075376885</v>
      </c>
      <c r="K13" s="2">
        <f t="shared" si="2"/>
        <v>0.20603015075376885</v>
      </c>
      <c r="L13" s="2">
        <f t="shared" si="2"/>
        <v>0.20603015075376885</v>
      </c>
    </row>
    <row r="14" spans="1:12" s="3" customFormat="1" x14ac:dyDescent="0.25">
      <c r="A14" s="3" t="s">
        <v>25</v>
      </c>
      <c r="B14" s="3">
        <f>B7-B5+B8</f>
        <v>1580</v>
      </c>
      <c r="C14" s="3">
        <f t="shared" ref="C14:L14" si="3">C7-C5+C8</f>
        <v>1580</v>
      </c>
      <c r="D14" s="3">
        <f t="shared" si="3"/>
        <v>1580</v>
      </c>
      <c r="E14" s="3">
        <f t="shared" si="3"/>
        <v>1580</v>
      </c>
      <c r="F14" s="3">
        <f t="shared" si="3"/>
        <v>1580</v>
      </c>
      <c r="G14" s="3">
        <f t="shared" si="3"/>
        <v>1580</v>
      </c>
      <c r="H14" s="3">
        <f t="shared" si="3"/>
        <v>1580</v>
      </c>
      <c r="I14" s="3">
        <f t="shared" si="3"/>
        <v>1580</v>
      </c>
      <c r="J14" s="3">
        <f t="shared" si="3"/>
        <v>1580</v>
      </c>
      <c r="K14" s="3">
        <f t="shared" si="3"/>
        <v>1580</v>
      </c>
      <c r="L14" s="3">
        <f t="shared" si="3"/>
        <v>1580</v>
      </c>
    </row>
    <row r="15" spans="1:12" s="3" customFormat="1" x14ac:dyDescent="0.25"/>
    <row r="16" spans="1:12" x14ac:dyDescent="0.25">
      <c r="A16" s="2" t="s">
        <v>17</v>
      </c>
      <c r="B16" s="2">
        <f>B6/(B6+B9)</f>
        <v>0.20454545454545456</v>
      </c>
      <c r="C16" s="2">
        <f t="shared" ref="C16:L16" si="4">C6/(C6+C9)</f>
        <v>0.20733104238258879</v>
      </c>
      <c r="D16" s="2">
        <f t="shared" si="4"/>
        <v>0.20531154239019409</v>
      </c>
      <c r="E16" s="2">
        <f t="shared" si="4"/>
        <v>0.20623281393217233</v>
      </c>
      <c r="F16" s="2">
        <f t="shared" si="4"/>
        <v>0.21214574898785424</v>
      </c>
      <c r="G16" s="2">
        <f t="shared" si="4"/>
        <v>0.20790629575402636</v>
      </c>
      <c r="H16" s="2">
        <f t="shared" si="4"/>
        <v>0.20860927152317882</v>
      </c>
      <c r="I16" s="2">
        <f t="shared" si="4"/>
        <v>0.2072879330943847</v>
      </c>
      <c r="J16" s="2">
        <f t="shared" si="4"/>
        <v>0.2046943231441048</v>
      </c>
      <c r="K16" s="2">
        <f t="shared" si="4"/>
        <v>0.20138545274616526</v>
      </c>
      <c r="L16" s="2">
        <f t="shared" si="4"/>
        <v>0.20335144927536231</v>
      </c>
    </row>
    <row r="17" spans="1:12" x14ac:dyDescent="0.25">
      <c r="A17" s="2" t="s">
        <v>18</v>
      </c>
      <c r="B17" s="2">
        <f>B6/B7</f>
        <v>0.16363636363636364</v>
      </c>
      <c r="C17" s="2">
        <f t="shared" ref="C17:L17" si="5">C6/C7</f>
        <v>0.18282828282828284</v>
      </c>
      <c r="D17" s="2">
        <f t="shared" si="5"/>
        <v>0.20303030303030303</v>
      </c>
      <c r="E17" s="2">
        <f t="shared" si="5"/>
        <v>0.22727272727272727</v>
      </c>
      <c r="F17" s="2">
        <f t="shared" si="5"/>
        <v>0.26464646464646463</v>
      </c>
      <c r="G17" s="2">
        <f t="shared" si="5"/>
        <v>0.28686868686868688</v>
      </c>
      <c r="H17" s="2">
        <f t="shared" si="5"/>
        <v>0.31818181818181818</v>
      </c>
      <c r="I17" s="2">
        <f t="shared" si="5"/>
        <v>0.35050505050505049</v>
      </c>
      <c r="J17" s="2">
        <f t="shared" si="5"/>
        <v>0.37878787878787878</v>
      </c>
      <c r="K17" s="2">
        <f t="shared" si="5"/>
        <v>0.41111111111111109</v>
      </c>
      <c r="L17" s="2">
        <f t="shared" si="5"/>
        <v>0.45353535353535351</v>
      </c>
    </row>
    <row r="18" spans="1:12" x14ac:dyDescent="0.25">
      <c r="A18" s="2" t="s">
        <v>19</v>
      </c>
      <c r="B18" s="2">
        <f>2*B16*B17/(B16+B17)</f>
        <v>0.18181818181818185</v>
      </c>
      <c r="C18" s="2">
        <f t="shared" ref="C18:L18" si="6">2*C16*C17/(C16+C17)</f>
        <v>0.1943102522812668</v>
      </c>
      <c r="D18" s="2">
        <f t="shared" si="6"/>
        <v>0.20416455053326563</v>
      </c>
      <c r="E18" s="2">
        <f t="shared" si="6"/>
        <v>0.21624219125420471</v>
      </c>
      <c r="F18" s="2">
        <f t="shared" si="6"/>
        <v>0.23550561797752809</v>
      </c>
      <c r="G18" s="2">
        <f t="shared" si="6"/>
        <v>0.24108658743633279</v>
      </c>
      <c r="H18" s="2">
        <f t="shared" si="6"/>
        <v>0.252</v>
      </c>
      <c r="I18" s="2">
        <f t="shared" si="6"/>
        <v>0.2605105105105105</v>
      </c>
      <c r="J18" s="2">
        <f t="shared" si="6"/>
        <v>0.26576895818568386</v>
      </c>
      <c r="K18" s="2">
        <f t="shared" si="6"/>
        <v>0.2703420790435071</v>
      </c>
      <c r="L18" s="2">
        <f t="shared" si="6"/>
        <v>0.28080050031269543</v>
      </c>
    </row>
    <row r="19" spans="1:12" x14ac:dyDescent="0.25">
      <c r="A19" s="2" t="s">
        <v>26</v>
      </c>
      <c r="B19" s="3">
        <f>B7-B6+B9</f>
        <v>1458</v>
      </c>
      <c r="C19" s="3">
        <f t="shared" ref="C19:L19" si="7">C7-C6+C9</f>
        <v>1501</v>
      </c>
      <c r="D19" s="3">
        <f t="shared" si="7"/>
        <v>1567</v>
      </c>
      <c r="E19" s="3">
        <f t="shared" si="7"/>
        <v>1631</v>
      </c>
      <c r="F19" s="3">
        <f t="shared" si="7"/>
        <v>1701</v>
      </c>
      <c r="G19" s="3">
        <f t="shared" si="7"/>
        <v>1788</v>
      </c>
      <c r="H19" s="3">
        <f t="shared" si="7"/>
        <v>1870</v>
      </c>
      <c r="I19" s="3">
        <f t="shared" si="7"/>
        <v>1970</v>
      </c>
      <c r="J19" s="3">
        <f t="shared" si="7"/>
        <v>2072</v>
      </c>
      <c r="K19" s="3">
        <f t="shared" si="7"/>
        <v>2197</v>
      </c>
      <c r="L19" s="3">
        <f t="shared" si="7"/>
        <v>2300</v>
      </c>
    </row>
  </sheetData>
  <conditionalFormatting sqref="A18:L18">
    <cfRule type="top10" dxfId="27" priority="3" bottom="1" rank="1"/>
    <cfRule type="top10" dxfId="26" priority="4" rank="1"/>
  </conditionalFormatting>
  <conditionalFormatting sqref="A19">
    <cfRule type="top10" dxfId="25" priority="1" bottom="1" rank="1"/>
    <cfRule type="top10" dxfId="24" priority="2" rank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9309-53F7-43D7-BFF6-5DB073B71379}">
  <dimension ref="A1:L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12.42578125" bestFit="1" customWidth="1"/>
    <col min="2" max="2" width="12.28515625" bestFit="1" customWidth="1"/>
    <col min="3" max="11" width="13.85546875" bestFit="1" customWidth="1"/>
    <col min="12" max="12" width="12.28515625" bestFit="1" customWidth="1"/>
  </cols>
  <sheetData>
    <row r="1" spans="1:12" x14ac:dyDescent="0.25">
      <c r="B1" s="1" t="s">
        <v>0</v>
      </c>
      <c r="C1" s="1" t="s">
        <v>24</v>
      </c>
      <c r="D1" s="1" t="s">
        <v>1</v>
      </c>
      <c r="E1" s="1" t="s">
        <v>23</v>
      </c>
      <c r="F1" s="1" t="s">
        <v>2</v>
      </c>
      <c r="G1" s="1" t="s">
        <v>22</v>
      </c>
      <c r="H1" s="1" t="s">
        <v>3</v>
      </c>
      <c r="I1" s="1" t="s">
        <v>21</v>
      </c>
      <c r="J1" s="1" t="s">
        <v>4</v>
      </c>
      <c r="K1" s="1" t="s">
        <v>20</v>
      </c>
      <c r="L1" s="1" t="s">
        <v>5</v>
      </c>
    </row>
    <row r="2" spans="1:12" x14ac:dyDescent="0.25">
      <c r="A2" s="1" t="s">
        <v>6</v>
      </c>
      <c r="B2">
        <v>208</v>
      </c>
      <c r="C2">
        <v>129</v>
      </c>
      <c r="D2">
        <v>27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 t="s">
        <v>7</v>
      </c>
      <c r="B3">
        <v>2</v>
      </c>
      <c r="C3">
        <v>2</v>
      </c>
      <c r="D3">
        <v>4</v>
      </c>
      <c r="E3">
        <v>99</v>
      </c>
      <c r="F3">
        <v>231</v>
      </c>
      <c r="G3">
        <v>365</v>
      </c>
      <c r="H3">
        <v>510</v>
      </c>
      <c r="I3">
        <v>673</v>
      </c>
      <c r="J3">
        <v>826</v>
      </c>
      <c r="K3">
        <v>1023</v>
      </c>
      <c r="L3">
        <v>1217</v>
      </c>
    </row>
    <row r="4" spans="1:12" x14ac:dyDescent="0.25">
      <c r="A4" s="1" t="s">
        <v>8</v>
      </c>
      <c r="B4">
        <v>792</v>
      </c>
      <c r="C4">
        <v>871</v>
      </c>
      <c r="D4">
        <v>973</v>
      </c>
      <c r="E4">
        <v>997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</row>
    <row r="5" spans="1:12" x14ac:dyDescent="0.25">
      <c r="A5" s="1" t="s">
        <v>9</v>
      </c>
      <c r="B5">
        <v>215</v>
      </c>
      <c r="C5">
        <v>215</v>
      </c>
      <c r="D5">
        <v>215</v>
      </c>
      <c r="E5">
        <v>215</v>
      </c>
      <c r="F5">
        <v>215</v>
      </c>
      <c r="G5">
        <v>215</v>
      </c>
      <c r="H5">
        <v>215</v>
      </c>
      <c r="I5">
        <v>215</v>
      </c>
      <c r="J5">
        <v>215</v>
      </c>
      <c r="K5">
        <v>215</v>
      </c>
      <c r="L5">
        <v>215</v>
      </c>
    </row>
    <row r="6" spans="1:12" x14ac:dyDescent="0.25">
      <c r="A6" s="1" t="s">
        <v>10</v>
      </c>
      <c r="B6">
        <v>170</v>
      </c>
      <c r="C6">
        <v>189</v>
      </c>
      <c r="D6">
        <v>212</v>
      </c>
      <c r="E6">
        <v>241</v>
      </c>
      <c r="F6">
        <v>268</v>
      </c>
      <c r="G6">
        <v>294</v>
      </c>
      <c r="H6">
        <v>327</v>
      </c>
      <c r="I6">
        <v>357</v>
      </c>
      <c r="J6">
        <v>387</v>
      </c>
      <c r="K6">
        <v>420</v>
      </c>
      <c r="L6">
        <v>470</v>
      </c>
    </row>
    <row r="7" spans="1:12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</row>
    <row r="8" spans="1:12" x14ac:dyDescent="0.25">
      <c r="A8" s="1" t="s">
        <v>12</v>
      </c>
      <c r="B8">
        <v>785</v>
      </c>
      <c r="C8">
        <v>785</v>
      </c>
      <c r="D8">
        <v>785</v>
      </c>
      <c r="E8">
        <v>785</v>
      </c>
      <c r="F8">
        <v>785</v>
      </c>
      <c r="G8">
        <v>785</v>
      </c>
      <c r="H8">
        <v>785</v>
      </c>
      <c r="I8">
        <v>785</v>
      </c>
      <c r="J8">
        <v>785</v>
      </c>
      <c r="K8">
        <v>785</v>
      </c>
      <c r="L8">
        <v>785</v>
      </c>
    </row>
    <row r="9" spans="1:12" x14ac:dyDescent="0.25">
      <c r="A9" s="1" t="s">
        <v>13</v>
      </c>
      <c r="B9">
        <v>624</v>
      </c>
      <c r="C9">
        <v>684</v>
      </c>
      <c r="D9">
        <v>765</v>
      </c>
      <c r="E9">
        <v>855</v>
      </c>
      <c r="F9">
        <v>963</v>
      </c>
      <c r="G9">
        <v>1071</v>
      </c>
      <c r="H9">
        <v>1183</v>
      </c>
      <c r="I9">
        <v>1316</v>
      </c>
      <c r="J9">
        <v>1439</v>
      </c>
      <c r="K9">
        <v>1603</v>
      </c>
      <c r="L9">
        <v>1747</v>
      </c>
    </row>
    <row r="11" spans="1:12" x14ac:dyDescent="0.25">
      <c r="A11" s="2" t="s">
        <v>14</v>
      </c>
      <c r="B11" s="2">
        <f>B5/(B5+B8)</f>
        <v>0.215</v>
      </c>
      <c r="C11" s="2">
        <f t="shared" ref="C11:L11" si="0">C5/(C5+C8)</f>
        <v>0.215</v>
      </c>
      <c r="D11" s="2">
        <f t="shared" si="0"/>
        <v>0.215</v>
      </c>
      <c r="E11" s="2">
        <f t="shared" si="0"/>
        <v>0.215</v>
      </c>
      <c r="F11" s="2">
        <f t="shared" si="0"/>
        <v>0.215</v>
      </c>
      <c r="G11" s="2">
        <f t="shared" si="0"/>
        <v>0.215</v>
      </c>
      <c r="H11" s="2">
        <f t="shared" si="0"/>
        <v>0.215</v>
      </c>
      <c r="I11" s="2">
        <f t="shared" si="0"/>
        <v>0.215</v>
      </c>
      <c r="J11" s="2">
        <f t="shared" si="0"/>
        <v>0.215</v>
      </c>
      <c r="K11" s="2">
        <f t="shared" si="0"/>
        <v>0.215</v>
      </c>
      <c r="L11" s="2">
        <f t="shared" si="0"/>
        <v>0.215</v>
      </c>
    </row>
    <row r="12" spans="1:12" x14ac:dyDescent="0.25">
      <c r="A12" s="2" t="s">
        <v>15</v>
      </c>
      <c r="B12" s="2">
        <f>B5/B7</f>
        <v>0.21717171717171718</v>
      </c>
      <c r="C12" s="2">
        <f t="shared" ref="C12:L12" si="1">C5/C7</f>
        <v>0.21717171717171718</v>
      </c>
      <c r="D12" s="2">
        <f t="shared" si="1"/>
        <v>0.21717171717171718</v>
      </c>
      <c r="E12" s="2">
        <f t="shared" si="1"/>
        <v>0.21717171717171718</v>
      </c>
      <c r="F12" s="2">
        <f t="shared" si="1"/>
        <v>0.21717171717171718</v>
      </c>
      <c r="G12" s="2">
        <f t="shared" si="1"/>
        <v>0.21717171717171718</v>
      </c>
      <c r="H12" s="2">
        <f t="shared" si="1"/>
        <v>0.21717171717171718</v>
      </c>
      <c r="I12" s="2">
        <f t="shared" si="1"/>
        <v>0.21717171717171718</v>
      </c>
      <c r="J12" s="2">
        <f t="shared" si="1"/>
        <v>0.21717171717171718</v>
      </c>
      <c r="K12" s="2">
        <f t="shared" si="1"/>
        <v>0.21717171717171718</v>
      </c>
      <c r="L12" s="2">
        <f t="shared" si="1"/>
        <v>0.21717171717171718</v>
      </c>
    </row>
    <row r="13" spans="1:12" x14ac:dyDescent="0.25">
      <c r="A13" s="2" t="s">
        <v>16</v>
      </c>
      <c r="B13" s="2">
        <f>2*B11*B12/(B11+B12)</f>
        <v>0.21608040201005024</v>
      </c>
      <c r="C13" s="2">
        <f t="shared" ref="C13:L13" si="2">2*C11*C12/(C11+C12)</f>
        <v>0.21608040201005024</v>
      </c>
      <c r="D13" s="2">
        <f t="shared" si="2"/>
        <v>0.21608040201005024</v>
      </c>
      <c r="E13" s="2">
        <f t="shared" si="2"/>
        <v>0.21608040201005024</v>
      </c>
      <c r="F13" s="2">
        <f t="shared" si="2"/>
        <v>0.21608040201005024</v>
      </c>
      <c r="G13" s="2">
        <f t="shared" si="2"/>
        <v>0.21608040201005024</v>
      </c>
      <c r="H13" s="2">
        <f t="shared" si="2"/>
        <v>0.21608040201005024</v>
      </c>
      <c r="I13" s="2">
        <f t="shared" si="2"/>
        <v>0.21608040201005024</v>
      </c>
      <c r="J13" s="2">
        <f t="shared" si="2"/>
        <v>0.21608040201005024</v>
      </c>
      <c r="K13" s="2">
        <f t="shared" si="2"/>
        <v>0.21608040201005024</v>
      </c>
      <c r="L13" s="2">
        <f t="shared" si="2"/>
        <v>0.21608040201005024</v>
      </c>
    </row>
    <row r="14" spans="1:12" s="3" customFormat="1" x14ac:dyDescent="0.25">
      <c r="A14" s="3" t="s">
        <v>25</v>
      </c>
      <c r="B14" s="3">
        <f>B7-B5+B8</f>
        <v>1560</v>
      </c>
      <c r="C14" s="3">
        <f t="shared" ref="C14:G14" si="3">C7-C5+C8</f>
        <v>1560</v>
      </c>
      <c r="D14" s="3">
        <f t="shared" si="3"/>
        <v>1560</v>
      </c>
      <c r="E14" s="3">
        <f t="shared" si="3"/>
        <v>1560</v>
      </c>
      <c r="F14" s="3">
        <f t="shared" si="3"/>
        <v>1560</v>
      </c>
      <c r="G14" s="3">
        <f t="shared" si="3"/>
        <v>1560</v>
      </c>
    </row>
    <row r="15" spans="1:12" s="3" customFormat="1" x14ac:dyDescent="0.25"/>
    <row r="16" spans="1:12" x14ac:dyDescent="0.25">
      <c r="A16" s="2" t="s">
        <v>17</v>
      </c>
      <c r="B16" s="2">
        <f>B6/(B6+B9)</f>
        <v>0.2141057934508816</v>
      </c>
      <c r="C16" s="2">
        <f t="shared" ref="C16:L16" si="4">C6/(C6+C9)</f>
        <v>0.21649484536082475</v>
      </c>
      <c r="D16" s="2">
        <f t="shared" si="4"/>
        <v>0.21699078812691913</v>
      </c>
      <c r="E16" s="2">
        <f t="shared" si="4"/>
        <v>0.2198905109489051</v>
      </c>
      <c r="F16" s="2">
        <f t="shared" si="4"/>
        <v>0.21770917952883834</v>
      </c>
      <c r="G16" s="2">
        <f t="shared" si="4"/>
        <v>0.2153846153846154</v>
      </c>
      <c r="H16" s="2">
        <f t="shared" si="4"/>
        <v>0.21655629139072849</v>
      </c>
      <c r="I16" s="2">
        <f t="shared" si="4"/>
        <v>0.21338912133891214</v>
      </c>
      <c r="J16" s="2">
        <f t="shared" si="4"/>
        <v>0.21193866374589265</v>
      </c>
      <c r="K16" s="2">
        <f t="shared" si="4"/>
        <v>0.20761245674740483</v>
      </c>
      <c r="L16" s="2">
        <f t="shared" si="4"/>
        <v>0.21199819576003609</v>
      </c>
    </row>
    <row r="17" spans="1:12" x14ac:dyDescent="0.25">
      <c r="A17" s="2" t="s">
        <v>18</v>
      </c>
      <c r="B17" s="2">
        <f>B6/B7</f>
        <v>0.17171717171717171</v>
      </c>
      <c r="C17" s="2">
        <f t="shared" ref="C17:L17" si="5">C6/C7</f>
        <v>0.19090909090909092</v>
      </c>
      <c r="D17" s="2">
        <f t="shared" si="5"/>
        <v>0.21414141414141413</v>
      </c>
      <c r="E17" s="2">
        <f t="shared" si="5"/>
        <v>0.24343434343434345</v>
      </c>
      <c r="F17" s="2">
        <f t="shared" si="5"/>
        <v>0.27070707070707073</v>
      </c>
      <c r="G17" s="2">
        <f t="shared" si="5"/>
        <v>0.29696969696969699</v>
      </c>
      <c r="H17" s="2">
        <f t="shared" si="5"/>
        <v>0.33030303030303032</v>
      </c>
      <c r="I17" s="2">
        <f t="shared" si="5"/>
        <v>0.3606060606060606</v>
      </c>
      <c r="J17" s="2">
        <f t="shared" si="5"/>
        <v>0.39090909090909093</v>
      </c>
      <c r="K17" s="2">
        <f t="shared" si="5"/>
        <v>0.42424242424242425</v>
      </c>
      <c r="L17" s="2">
        <f t="shared" si="5"/>
        <v>0.47474747474747475</v>
      </c>
    </row>
    <row r="18" spans="1:12" x14ac:dyDescent="0.25">
      <c r="A18" s="2" t="s">
        <v>19</v>
      </c>
      <c r="B18" s="2">
        <f>2*B16*B17/(B16+B17)</f>
        <v>0.1905829596412556</v>
      </c>
      <c r="C18" s="2">
        <f t="shared" ref="C18:L18" si="6">2*C16*C17/(C16+C17)</f>
        <v>0.20289855072463769</v>
      </c>
      <c r="D18" s="2">
        <f t="shared" si="6"/>
        <v>0.21555668530757499</v>
      </c>
      <c r="E18" s="2">
        <f t="shared" si="6"/>
        <v>0.23106423777564716</v>
      </c>
      <c r="F18" s="2">
        <f t="shared" si="6"/>
        <v>0.24133273300315175</v>
      </c>
      <c r="G18" s="2">
        <f t="shared" si="6"/>
        <v>0.24968152866242038</v>
      </c>
      <c r="H18" s="2">
        <f t="shared" si="6"/>
        <v>0.2616</v>
      </c>
      <c r="I18" s="2">
        <f t="shared" si="6"/>
        <v>0.26811866316184757</v>
      </c>
      <c r="J18" s="2">
        <f t="shared" si="6"/>
        <v>0.27485795454545459</v>
      </c>
      <c r="K18" s="2">
        <f t="shared" si="6"/>
        <v>0.27879190175904411</v>
      </c>
      <c r="L18" s="2">
        <f t="shared" si="6"/>
        <v>0.29310882444652325</v>
      </c>
    </row>
    <row r="19" spans="1:12" x14ac:dyDescent="0.25">
      <c r="A19" s="2" t="s">
        <v>26</v>
      </c>
      <c r="B19" s="3">
        <f>B7-B6+B9</f>
        <v>1444</v>
      </c>
      <c r="C19" s="3">
        <f t="shared" ref="C19:L19" si="7">C7-C6+C9</f>
        <v>1485</v>
      </c>
      <c r="D19" s="3">
        <f t="shared" si="7"/>
        <v>1543</v>
      </c>
      <c r="E19" s="3">
        <f t="shared" si="7"/>
        <v>1604</v>
      </c>
      <c r="F19" s="3">
        <f t="shared" si="7"/>
        <v>1685</v>
      </c>
      <c r="G19" s="3">
        <f t="shared" si="7"/>
        <v>1767</v>
      </c>
      <c r="H19" s="3">
        <f t="shared" si="7"/>
        <v>1846</v>
      </c>
      <c r="I19" s="3">
        <f t="shared" si="7"/>
        <v>1949</v>
      </c>
      <c r="J19" s="3">
        <f t="shared" si="7"/>
        <v>2042</v>
      </c>
      <c r="K19" s="3">
        <f t="shared" si="7"/>
        <v>2173</v>
      </c>
      <c r="L19" s="3">
        <f t="shared" si="7"/>
        <v>2267</v>
      </c>
    </row>
  </sheetData>
  <conditionalFormatting sqref="A18:L18">
    <cfRule type="top10" dxfId="23" priority="3" bottom="1" rank="1"/>
    <cfRule type="top10" dxfId="22" priority="4" rank="1"/>
  </conditionalFormatting>
  <conditionalFormatting sqref="A19">
    <cfRule type="top10" dxfId="21" priority="1" bottom="1" rank="1"/>
    <cfRule type="top10" dxfId="20" priority="2" rank="1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7788-CFB5-4C37-9556-AFA55DAAE546}">
  <dimension ref="A1:L1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12.42578125" bestFit="1" customWidth="1"/>
    <col min="2" max="2" width="12.28515625" bestFit="1" customWidth="1"/>
    <col min="3" max="11" width="13.85546875" bestFit="1" customWidth="1"/>
    <col min="12" max="12" width="12.28515625" bestFit="1" customWidth="1"/>
  </cols>
  <sheetData>
    <row r="1" spans="1:12" x14ac:dyDescent="0.25">
      <c r="B1" s="1" t="s">
        <v>0</v>
      </c>
      <c r="C1" s="1" t="s">
        <v>24</v>
      </c>
      <c r="D1" s="1" t="s">
        <v>1</v>
      </c>
      <c r="E1" s="1" t="s">
        <v>23</v>
      </c>
      <c r="F1" s="1" t="s">
        <v>2</v>
      </c>
      <c r="G1" s="1" t="s">
        <v>22</v>
      </c>
      <c r="H1" s="1" t="s">
        <v>3</v>
      </c>
      <c r="I1" s="1" t="s">
        <v>21</v>
      </c>
      <c r="J1" s="1" t="s">
        <v>4</v>
      </c>
      <c r="K1" s="1" t="s">
        <v>20</v>
      </c>
      <c r="L1" s="1" t="s">
        <v>5</v>
      </c>
    </row>
    <row r="2" spans="1:12" x14ac:dyDescent="0.25">
      <c r="A2" s="1" t="s">
        <v>6</v>
      </c>
      <c r="B2">
        <v>214</v>
      </c>
      <c r="C2">
        <v>125</v>
      </c>
      <c r="D2">
        <v>27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 t="s">
        <v>7</v>
      </c>
      <c r="B3">
        <v>2</v>
      </c>
      <c r="C3">
        <v>2</v>
      </c>
      <c r="D3">
        <v>5</v>
      </c>
      <c r="E3">
        <v>102</v>
      </c>
      <c r="F3">
        <v>234</v>
      </c>
      <c r="G3">
        <v>368</v>
      </c>
      <c r="H3">
        <v>512</v>
      </c>
      <c r="I3">
        <v>674</v>
      </c>
      <c r="J3">
        <v>825</v>
      </c>
      <c r="K3">
        <v>1024</v>
      </c>
      <c r="L3">
        <v>1227</v>
      </c>
    </row>
    <row r="4" spans="1:12" x14ac:dyDescent="0.25">
      <c r="A4" s="1" t="s">
        <v>8</v>
      </c>
      <c r="B4">
        <v>786</v>
      </c>
      <c r="C4">
        <v>875</v>
      </c>
      <c r="D4">
        <v>973</v>
      </c>
      <c r="E4">
        <v>997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</row>
    <row r="5" spans="1:12" x14ac:dyDescent="0.25">
      <c r="A5" s="1" t="s">
        <v>9</v>
      </c>
      <c r="B5">
        <v>225</v>
      </c>
      <c r="C5">
        <v>225</v>
      </c>
      <c r="D5">
        <v>225</v>
      </c>
      <c r="E5">
        <v>225</v>
      </c>
      <c r="F5">
        <v>225</v>
      </c>
      <c r="G5">
        <v>225</v>
      </c>
      <c r="H5">
        <v>225</v>
      </c>
      <c r="I5">
        <v>225</v>
      </c>
      <c r="J5">
        <v>225</v>
      </c>
      <c r="K5">
        <v>225</v>
      </c>
      <c r="L5">
        <v>225</v>
      </c>
    </row>
    <row r="6" spans="1:12" x14ac:dyDescent="0.25">
      <c r="A6" s="1" t="s">
        <v>10</v>
      </c>
      <c r="B6">
        <v>177</v>
      </c>
      <c r="C6">
        <v>196</v>
      </c>
      <c r="D6">
        <v>219</v>
      </c>
      <c r="E6">
        <v>256</v>
      </c>
      <c r="F6">
        <v>278</v>
      </c>
      <c r="G6">
        <v>308</v>
      </c>
      <c r="H6">
        <v>345</v>
      </c>
      <c r="I6">
        <v>373</v>
      </c>
      <c r="J6">
        <v>398</v>
      </c>
      <c r="K6">
        <v>437</v>
      </c>
      <c r="L6">
        <v>494</v>
      </c>
    </row>
    <row r="7" spans="1:12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</row>
    <row r="8" spans="1:12" x14ac:dyDescent="0.25">
      <c r="A8" s="1" t="s">
        <v>12</v>
      </c>
      <c r="B8">
        <v>775</v>
      </c>
      <c r="C8">
        <v>775</v>
      </c>
      <c r="D8">
        <v>775</v>
      </c>
      <c r="E8">
        <v>775</v>
      </c>
      <c r="F8">
        <v>775</v>
      </c>
      <c r="G8">
        <v>775</v>
      </c>
      <c r="H8">
        <v>775</v>
      </c>
      <c r="I8">
        <v>775</v>
      </c>
      <c r="J8">
        <v>775</v>
      </c>
      <c r="K8">
        <v>775</v>
      </c>
      <c r="L8">
        <v>775</v>
      </c>
    </row>
    <row r="9" spans="1:12" x14ac:dyDescent="0.25">
      <c r="A9" s="1" t="s">
        <v>13</v>
      </c>
      <c r="B9">
        <v>611</v>
      </c>
      <c r="C9">
        <v>681</v>
      </c>
      <c r="D9">
        <v>759</v>
      </c>
      <c r="E9">
        <v>843</v>
      </c>
      <c r="F9">
        <v>956</v>
      </c>
      <c r="G9">
        <v>1060</v>
      </c>
      <c r="H9">
        <v>1167</v>
      </c>
      <c r="I9">
        <v>1301</v>
      </c>
      <c r="J9">
        <v>1427</v>
      </c>
      <c r="K9">
        <v>1587</v>
      </c>
      <c r="L9">
        <v>1733</v>
      </c>
    </row>
    <row r="11" spans="1:12" x14ac:dyDescent="0.25">
      <c r="A11" s="2" t="s">
        <v>14</v>
      </c>
      <c r="B11" s="2">
        <f>B5/(B5+B8)</f>
        <v>0.22500000000000001</v>
      </c>
      <c r="C11" s="2">
        <f t="shared" ref="C11:L11" si="0">C5/(C5+C8)</f>
        <v>0.22500000000000001</v>
      </c>
      <c r="D11" s="2">
        <f t="shared" si="0"/>
        <v>0.22500000000000001</v>
      </c>
      <c r="E11" s="2">
        <f t="shared" si="0"/>
        <v>0.22500000000000001</v>
      </c>
      <c r="F11" s="2">
        <f t="shared" si="0"/>
        <v>0.22500000000000001</v>
      </c>
      <c r="G11" s="2">
        <f t="shared" si="0"/>
        <v>0.22500000000000001</v>
      </c>
      <c r="H11" s="2">
        <f t="shared" si="0"/>
        <v>0.22500000000000001</v>
      </c>
      <c r="I11" s="2">
        <f t="shared" si="0"/>
        <v>0.22500000000000001</v>
      </c>
      <c r="J11" s="2">
        <f t="shared" si="0"/>
        <v>0.22500000000000001</v>
      </c>
      <c r="K11" s="2">
        <f t="shared" si="0"/>
        <v>0.22500000000000001</v>
      </c>
      <c r="L11" s="2">
        <f t="shared" si="0"/>
        <v>0.22500000000000001</v>
      </c>
    </row>
    <row r="12" spans="1:12" x14ac:dyDescent="0.25">
      <c r="A12" s="2" t="s">
        <v>15</v>
      </c>
      <c r="B12" s="2">
        <f>B5/B7</f>
        <v>0.22727272727272727</v>
      </c>
      <c r="C12" s="2">
        <f t="shared" ref="C12:L12" si="1">C5/C7</f>
        <v>0.22727272727272727</v>
      </c>
      <c r="D12" s="2">
        <f t="shared" si="1"/>
        <v>0.22727272727272727</v>
      </c>
      <c r="E12" s="2">
        <f t="shared" si="1"/>
        <v>0.22727272727272727</v>
      </c>
      <c r="F12" s="2">
        <f t="shared" si="1"/>
        <v>0.22727272727272727</v>
      </c>
      <c r="G12" s="2">
        <f t="shared" si="1"/>
        <v>0.22727272727272727</v>
      </c>
      <c r="H12" s="2">
        <f t="shared" si="1"/>
        <v>0.22727272727272727</v>
      </c>
      <c r="I12" s="2">
        <f t="shared" si="1"/>
        <v>0.22727272727272727</v>
      </c>
      <c r="J12" s="2">
        <f t="shared" si="1"/>
        <v>0.22727272727272727</v>
      </c>
      <c r="K12" s="2">
        <f t="shared" si="1"/>
        <v>0.22727272727272727</v>
      </c>
      <c r="L12" s="2">
        <f t="shared" si="1"/>
        <v>0.22727272727272727</v>
      </c>
    </row>
    <row r="13" spans="1:12" x14ac:dyDescent="0.25">
      <c r="A13" s="2" t="s">
        <v>16</v>
      </c>
      <c r="B13" s="2">
        <f>2*B11*B12/(B11+B12)</f>
        <v>0.22613065326633164</v>
      </c>
      <c r="C13" s="2">
        <f t="shared" ref="C13:L13" si="2">2*C11*C12/(C11+C12)</f>
        <v>0.22613065326633164</v>
      </c>
      <c r="D13" s="2">
        <f t="shared" si="2"/>
        <v>0.22613065326633164</v>
      </c>
      <c r="E13" s="2">
        <f t="shared" si="2"/>
        <v>0.22613065326633164</v>
      </c>
      <c r="F13" s="2">
        <f t="shared" si="2"/>
        <v>0.22613065326633164</v>
      </c>
      <c r="G13" s="2">
        <f t="shared" si="2"/>
        <v>0.22613065326633164</v>
      </c>
      <c r="H13" s="2">
        <f t="shared" si="2"/>
        <v>0.22613065326633164</v>
      </c>
      <c r="I13" s="2">
        <f t="shared" si="2"/>
        <v>0.22613065326633164</v>
      </c>
      <c r="J13" s="2">
        <f t="shared" si="2"/>
        <v>0.22613065326633164</v>
      </c>
      <c r="K13" s="2">
        <f t="shared" si="2"/>
        <v>0.22613065326633164</v>
      </c>
      <c r="L13" s="2">
        <f t="shared" si="2"/>
        <v>0.22613065326633164</v>
      </c>
    </row>
    <row r="14" spans="1:12" s="3" customFormat="1" x14ac:dyDescent="0.25">
      <c r="A14" s="3" t="s">
        <v>25</v>
      </c>
      <c r="B14" s="3">
        <f>B7-B5+B8</f>
        <v>1540</v>
      </c>
      <c r="C14" s="3">
        <f t="shared" ref="C14:L14" si="3">C7-C5+C8</f>
        <v>1540</v>
      </c>
      <c r="D14" s="3">
        <f t="shared" si="3"/>
        <v>1540</v>
      </c>
      <c r="E14" s="3">
        <f t="shared" si="3"/>
        <v>1540</v>
      </c>
      <c r="F14" s="3">
        <f t="shared" si="3"/>
        <v>1540</v>
      </c>
      <c r="G14" s="3">
        <f t="shared" si="3"/>
        <v>1540</v>
      </c>
      <c r="H14" s="3">
        <f t="shared" si="3"/>
        <v>1540</v>
      </c>
      <c r="I14" s="3">
        <f t="shared" si="3"/>
        <v>1540</v>
      </c>
      <c r="J14" s="3">
        <f t="shared" si="3"/>
        <v>1540</v>
      </c>
      <c r="K14" s="3">
        <f t="shared" si="3"/>
        <v>1540</v>
      </c>
      <c r="L14" s="3">
        <f t="shared" si="3"/>
        <v>1540</v>
      </c>
    </row>
    <row r="15" spans="1:12" s="3" customFormat="1" x14ac:dyDescent="0.25"/>
    <row r="16" spans="1:12" x14ac:dyDescent="0.25">
      <c r="A16" s="2" t="s">
        <v>17</v>
      </c>
      <c r="B16" s="2">
        <f>B6/(B6+B9)</f>
        <v>0.22461928934010153</v>
      </c>
      <c r="C16" s="2">
        <f t="shared" ref="C16:L16" si="4">C6/(C6+C9)</f>
        <v>0.22348916761687571</v>
      </c>
      <c r="D16" s="2">
        <f t="shared" si="4"/>
        <v>0.22392638036809817</v>
      </c>
      <c r="E16" s="2">
        <f t="shared" si="4"/>
        <v>0.2329390354868062</v>
      </c>
      <c r="F16" s="2">
        <f t="shared" si="4"/>
        <v>0.22528363047001621</v>
      </c>
      <c r="G16" s="2">
        <f t="shared" si="4"/>
        <v>0.22514619883040934</v>
      </c>
      <c r="H16" s="2">
        <f t="shared" si="4"/>
        <v>0.22817460317460317</v>
      </c>
      <c r="I16" s="2">
        <f t="shared" si="4"/>
        <v>0.22281959378733573</v>
      </c>
      <c r="J16" s="2">
        <f t="shared" si="4"/>
        <v>0.21808219178082192</v>
      </c>
      <c r="K16" s="2">
        <f t="shared" si="4"/>
        <v>0.21590909090909091</v>
      </c>
      <c r="L16" s="2">
        <f t="shared" si="4"/>
        <v>0.22182308037718904</v>
      </c>
    </row>
    <row r="17" spans="1:12" x14ac:dyDescent="0.25">
      <c r="A17" s="2" t="s">
        <v>18</v>
      </c>
      <c r="B17" s="2">
        <f>B6/B7</f>
        <v>0.1787878787878788</v>
      </c>
      <c r="C17" s="2">
        <f t="shared" ref="C17:L17" si="5">C6/C7</f>
        <v>0.19797979797979798</v>
      </c>
      <c r="D17" s="2">
        <f t="shared" si="5"/>
        <v>0.22121212121212122</v>
      </c>
      <c r="E17" s="2">
        <f t="shared" si="5"/>
        <v>0.25858585858585859</v>
      </c>
      <c r="F17" s="2">
        <f t="shared" si="5"/>
        <v>0.28080808080808078</v>
      </c>
      <c r="G17" s="2">
        <f t="shared" si="5"/>
        <v>0.31111111111111112</v>
      </c>
      <c r="H17" s="2">
        <f t="shared" si="5"/>
        <v>0.34848484848484851</v>
      </c>
      <c r="I17" s="2">
        <f t="shared" si="5"/>
        <v>0.37676767676767675</v>
      </c>
      <c r="J17" s="2">
        <f t="shared" si="5"/>
        <v>0.402020202020202</v>
      </c>
      <c r="K17" s="2">
        <f t="shared" si="5"/>
        <v>0.44141414141414143</v>
      </c>
      <c r="L17" s="2">
        <f t="shared" si="5"/>
        <v>0.49898989898989898</v>
      </c>
    </row>
    <row r="18" spans="1:12" x14ac:dyDescent="0.25">
      <c r="A18" s="2" t="s">
        <v>19</v>
      </c>
      <c r="B18" s="2">
        <f>2*B16*B17/(B16+B17)</f>
        <v>0.19910011248593928</v>
      </c>
      <c r="C18" s="2">
        <f t="shared" ref="C18:L18" si="6">2*C16*C17/(C16+C17)</f>
        <v>0.20996250669523298</v>
      </c>
      <c r="D18" s="2">
        <f t="shared" si="6"/>
        <v>0.2225609756097561</v>
      </c>
      <c r="E18" s="2">
        <f t="shared" si="6"/>
        <v>0.2450933460986118</v>
      </c>
      <c r="F18" s="2">
        <f t="shared" si="6"/>
        <v>0.25</v>
      </c>
      <c r="G18" s="2">
        <f t="shared" si="6"/>
        <v>0.26123833757421544</v>
      </c>
      <c r="H18" s="2">
        <f t="shared" si="6"/>
        <v>0.27577937649880102</v>
      </c>
      <c r="I18" s="2">
        <f t="shared" si="6"/>
        <v>0.28003003003003002</v>
      </c>
      <c r="J18" s="2">
        <f t="shared" si="6"/>
        <v>0.28277087033747778</v>
      </c>
      <c r="K18" s="2">
        <f t="shared" si="6"/>
        <v>0.28998009289980092</v>
      </c>
      <c r="L18" s="2">
        <f t="shared" si="6"/>
        <v>0.30711843332297173</v>
      </c>
    </row>
    <row r="19" spans="1:12" x14ac:dyDescent="0.25">
      <c r="A19" s="2" t="s">
        <v>26</v>
      </c>
      <c r="B19" s="3">
        <f>B7-B6+B9</f>
        <v>1424</v>
      </c>
      <c r="C19" s="3">
        <f t="shared" ref="C19:L19" si="7">C7-C6+C9</f>
        <v>1475</v>
      </c>
      <c r="D19" s="3">
        <f t="shared" si="7"/>
        <v>1530</v>
      </c>
      <c r="E19" s="3">
        <f t="shared" si="7"/>
        <v>1577</v>
      </c>
      <c r="F19" s="3">
        <f t="shared" si="7"/>
        <v>1668</v>
      </c>
      <c r="G19" s="3">
        <f t="shared" si="7"/>
        <v>1742</v>
      </c>
      <c r="H19" s="3">
        <f t="shared" si="7"/>
        <v>1812</v>
      </c>
      <c r="I19" s="3">
        <f t="shared" si="7"/>
        <v>1918</v>
      </c>
      <c r="J19" s="3">
        <f t="shared" si="7"/>
        <v>2019</v>
      </c>
      <c r="K19" s="3">
        <f t="shared" si="7"/>
        <v>2140</v>
      </c>
      <c r="L19" s="3">
        <f t="shared" si="7"/>
        <v>2229</v>
      </c>
    </row>
  </sheetData>
  <conditionalFormatting sqref="A18:L18">
    <cfRule type="top10" dxfId="19" priority="3" bottom="1" rank="1"/>
    <cfRule type="top10" dxfId="18" priority="4" rank="1"/>
  </conditionalFormatting>
  <conditionalFormatting sqref="A19">
    <cfRule type="top10" dxfId="17" priority="1" bottom="1" rank="1"/>
    <cfRule type="top10" dxfId="16" priority="2" rank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real</vt:lpstr>
      <vt:lpstr>real_nonorm</vt:lpstr>
      <vt:lpstr>delay0.05</vt:lpstr>
      <vt:lpstr>delay0.1</vt:lpstr>
      <vt:lpstr>delay0.15</vt:lpstr>
      <vt:lpstr>delay0.2</vt:lpstr>
      <vt:lpstr>delay0.25</vt:lpstr>
      <vt:lpstr>delay0.3</vt:lpstr>
      <vt:lpstr>delay0.35</vt:lpstr>
      <vt:lpstr>delay0.45</vt:lpstr>
      <vt:lpstr>delay0.5</vt:lpstr>
      <vt:lpstr>delay1.0</vt:lpstr>
      <vt:lpstr>delay2.0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Krause</cp:lastModifiedBy>
  <dcterms:created xsi:type="dcterms:W3CDTF">2023-03-29T13:49:45Z</dcterms:created>
  <dcterms:modified xsi:type="dcterms:W3CDTF">2023-04-04T19:06:49Z</dcterms:modified>
</cp:coreProperties>
</file>