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ziyatdinov\Desktop\"/>
    </mc:Choice>
  </mc:AlternateContent>
  <bookViews>
    <workbookView xWindow="0" yWindow="0" windowWidth="24945" windowHeight="6585" activeTab="1"/>
  </bookViews>
  <sheets>
    <sheet name="Sheet1" sheetId="1" r:id="rId1"/>
    <sheet name="Sheet2" sheetId="2" r:id="rId2"/>
  </sheet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2" l="1"/>
  <c r="F19" i="2"/>
  <c r="F6" i="2"/>
  <c r="F7" i="2" s="1"/>
  <c r="F9" i="2" s="1"/>
  <c r="C1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" i="2"/>
  <c r="F10" i="2" l="1"/>
  <c r="F12" i="2" s="1"/>
  <c r="G12" i="2" s="1"/>
  <c r="F23" i="2" s="1"/>
  <c r="G23" i="2" s="1"/>
  <c r="F13" i="2" l="1"/>
  <c r="G13" i="2" l="1"/>
  <c r="F22" i="2" s="1"/>
  <c r="G22" i="2" l="1"/>
  <c r="G24" i="2" s="1"/>
  <c r="F24" i="2"/>
</calcChain>
</file>

<file path=xl/sharedStrings.xml><?xml version="1.0" encoding="utf-8"?>
<sst xmlns="http://schemas.openxmlformats.org/spreadsheetml/2006/main" count="30" uniqueCount="29">
  <si>
    <t>Время</t>
  </si>
  <si>
    <t>Покупка</t>
  </si>
  <si>
    <t>Продажа</t>
  </si>
  <si>
    <t>Открытие</t>
  </si>
  <si>
    <t>Максимум</t>
  </si>
  <si>
    <t>Минимум</t>
  </si>
  <si>
    <t>Последняя</t>
  </si>
  <si>
    <t>%Изм.</t>
  </si>
  <si>
    <t>Объём посл. ден.</t>
  </si>
  <si>
    <t>Объём посл.шт.</t>
  </si>
  <si>
    <t>r</t>
  </si>
  <si>
    <t>vol</t>
  </si>
  <si>
    <t>T</t>
  </si>
  <si>
    <t>S</t>
  </si>
  <si>
    <t>F</t>
  </si>
  <si>
    <t>K</t>
  </si>
  <si>
    <t>d1</t>
  </si>
  <si>
    <t>d2</t>
  </si>
  <si>
    <t>call</t>
  </si>
  <si>
    <t>put</t>
  </si>
  <si>
    <t>N</t>
  </si>
  <si>
    <t>DVA</t>
  </si>
  <si>
    <t>CVA</t>
  </si>
  <si>
    <t>Rating</t>
  </si>
  <si>
    <t>Spread</t>
  </si>
  <si>
    <t>Curve</t>
  </si>
  <si>
    <t>PD_cpty</t>
  </si>
  <si>
    <t>PD_our</t>
  </si>
  <si>
    <t>BCVA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</si>
</sst>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5" formatCode="_-* #,##0.00\ _₽_-;\-* #,##0.00\ _₽_-;_-* &quot;-&quot;??\ _₽_-;_-@_-"/>
    <numFmt numFmtId="168" formatCode="_-* #,##0.0000_-;\-* #,##0.0000_-;_-* &quot;-&quot;??_-;_-@_-"/>
    <numFmt numFmtId="169" formatCode="_-* #,##0.00000_-;\-* #,##0.00000_-;_-* &quot;-&quot;??_-;_-@_-"/>
  </numFmts>
  <fonts count="2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1" fontId="0" fillId="0" borderId="0" xfId="0" applyNumberFormat="1"/>
    <xf numFmtId="43" fontId="0" fillId="0" borderId="0" xfId="1" applyFont="1"/>
    <xf numFmtId="165" fontId="0" fillId="0" borderId="0" xfId="0" applyNumberFormat="1"/>
    <xf numFmtId="168" fontId="0" fillId="0" borderId="0" xfId="1" applyNumberFormat="1" applyFont="1"/>
    <xf numFmtId="16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9"/>
  <sheetViews>
    <sheetView workbookViewId="0">
      <selection activeCell="H1" sqref="H1:H1048576"/>
    </sheetView>
  </sheetViews>
  <sheetFormatPr defaultRowHeight="15.75" x14ac:dyDescent="0.25"/>
  <cols>
    <col min="1" max="1" width="13.875" bestFit="1" customWidth="1"/>
    <col min="9" max="9" width="15.625" bestFit="1" customWidth="1"/>
    <col min="10" max="10" width="14.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44924</v>
      </c>
      <c r="B2">
        <v>2420</v>
      </c>
      <c r="C2">
        <v>2420.5</v>
      </c>
      <c r="D2">
        <v>2424</v>
      </c>
      <c r="E2">
        <v>2465</v>
      </c>
      <c r="F2">
        <v>2411</v>
      </c>
      <c r="G2">
        <v>2421</v>
      </c>
      <c r="H2">
        <v>-0.12</v>
      </c>
      <c r="I2">
        <v>2421</v>
      </c>
      <c r="J2">
        <v>1</v>
      </c>
    </row>
    <row r="3" spans="1:10" x14ac:dyDescent="0.25">
      <c r="A3" s="1">
        <v>44923</v>
      </c>
      <c r="B3">
        <v>2425</v>
      </c>
      <c r="C3">
        <v>2424</v>
      </c>
      <c r="D3">
        <v>2429.5</v>
      </c>
      <c r="E3">
        <v>2429.5</v>
      </c>
      <c r="F3">
        <v>2403</v>
      </c>
      <c r="G3">
        <v>2424</v>
      </c>
      <c r="H3">
        <v>0.17</v>
      </c>
      <c r="I3">
        <v>54073045</v>
      </c>
      <c r="J3">
        <v>22397</v>
      </c>
    </row>
    <row r="4" spans="1:10" x14ac:dyDescent="0.25">
      <c r="A4" s="1">
        <v>44922</v>
      </c>
      <c r="B4">
        <v>2420</v>
      </c>
      <c r="C4">
        <v>2420</v>
      </c>
      <c r="D4">
        <v>2430</v>
      </c>
      <c r="E4">
        <v>2440</v>
      </c>
      <c r="F4">
        <v>2410</v>
      </c>
      <c r="G4">
        <v>2420</v>
      </c>
      <c r="H4">
        <v>-0.12</v>
      </c>
      <c r="I4">
        <v>42551974</v>
      </c>
      <c r="J4">
        <v>17575</v>
      </c>
    </row>
    <row r="5" spans="1:10" x14ac:dyDescent="0.25">
      <c r="A5" s="1">
        <v>44921</v>
      </c>
      <c r="B5">
        <v>2423</v>
      </c>
      <c r="C5">
        <v>2423</v>
      </c>
      <c r="D5">
        <v>2420</v>
      </c>
      <c r="E5">
        <v>2448.5</v>
      </c>
      <c r="F5">
        <v>2406</v>
      </c>
      <c r="G5">
        <v>2423</v>
      </c>
      <c r="H5">
        <v>0.37</v>
      </c>
      <c r="I5">
        <v>72664774</v>
      </c>
      <c r="J5">
        <v>29893</v>
      </c>
    </row>
    <row r="6" spans="1:10" x14ac:dyDescent="0.25">
      <c r="A6" s="1">
        <v>44918</v>
      </c>
      <c r="B6">
        <v>2414</v>
      </c>
      <c r="C6">
        <v>2413</v>
      </c>
      <c r="D6">
        <v>2423.5</v>
      </c>
      <c r="E6">
        <v>2454.5</v>
      </c>
      <c r="F6">
        <v>2402</v>
      </c>
      <c r="G6">
        <v>2414</v>
      </c>
      <c r="H6">
        <v>-0.37</v>
      </c>
      <c r="I6">
        <v>58426528</v>
      </c>
      <c r="J6">
        <v>24152</v>
      </c>
    </row>
    <row r="7" spans="1:10" x14ac:dyDescent="0.25">
      <c r="A7" s="1">
        <v>44917</v>
      </c>
      <c r="B7">
        <v>2423</v>
      </c>
      <c r="C7">
        <v>2423</v>
      </c>
      <c r="D7">
        <v>2382</v>
      </c>
      <c r="E7">
        <v>2462</v>
      </c>
      <c r="F7">
        <v>2335</v>
      </c>
      <c r="G7">
        <v>2423</v>
      </c>
      <c r="H7">
        <v>2.39</v>
      </c>
      <c r="I7">
        <v>270289952</v>
      </c>
      <c r="J7">
        <v>111740</v>
      </c>
    </row>
    <row r="8" spans="1:10" x14ac:dyDescent="0.25">
      <c r="A8" s="1">
        <v>44916</v>
      </c>
      <c r="B8">
        <v>2366.5</v>
      </c>
      <c r="C8">
        <v>2300</v>
      </c>
      <c r="D8">
        <v>2421</v>
      </c>
      <c r="E8">
        <v>2435.5</v>
      </c>
      <c r="F8">
        <v>2355</v>
      </c>
      <c r="G8">
        <v>2366.5</v>
      </c>
      <c r="H8">
        <v>-1.44</v>
      </c>
      <c r="I8">
        <v>120464328</v>
      </c>
      <c r="J8">
        <v>50398</v>
      </c>
    </row>
    <row r="9" spans="1:10" x14ac:dyDescent="0.25">
      <c r="A9" s="1">
        <v>44915</v>
      </c>
      <c r="B9">
        <v>2401</v>
      </c>
      <c r="C9">
        <v>2401</v>
      </c>
      <c r="D9">
        <v>2381.5</v>
      </c>
      <c r="E9">
        <v>2442</v>
      </c>
      <c r="F9">
        <v>2360</v>
      </c>
      <c r="G9">
        <v>2401</v>
      </c>
      <c r="H9">
        <v>0.8</v>
      </c>
      <c r="I9">
        <v>104188258</v>
      </c>
      <c r="J9">
        <v>43315</v>
      </c>
    </row>
    <row r="10" spans="1:10" x14ac:dyDescent="0.25">
      <c r="A10" s="1">
        <v>44914</v>
      </c>
      <c r="B10">
        <v>2382</v>
      </c>
      <c r="C10">
        <v>2382</v>
      </c>
      <c r="D10">
        <v>2520</v>
      </c>
      <c r="E10">
        <v>2520</v>
      </c>
      <c r="F10">
        <v>2380</v>
      </c>
      <c r="G10">
        <v>2382</v>
      </c>
      <c r="H10">
        <v>-4.2</v>
      </c>
      <c r="I10">
        <v>354674876</v>
      </c>
      <c r="J10">
        <v>145079</v>
      </c>
    </row>
    <row r="11" spans="1:10" x14ac:dyDescent="0.25">
      <c r="A11" s="1">
        <v>44911</v>
      </c>
      <c r="B11">
        <v>2486.5</v>
      </c>
      <c r="C11">
        <v>2483</v>
      </c>
      <c r="D11">
        <v>2520</v>
      </c>
      <c r="E11">
        <v>2549</v>
      </c>
      <c r="F11">
        <v>2407</v>
      </c>
      <c r="G11">
        <v>2486.5</v>
      </c>
      <c r="H11">
        <v>0.1</v>
      </c>
      <c r="I11">
        <v>279218256</v>
      </c>
      <c r="J11">
        <v>112137</v>
      </c>
    </row>
    <row r="12" spans="1:10" x14ac:dyDescent="0.25">
      <c r="A12" s="1">
        <v>44910</v>
      </c>
      <c r="B12">
        <v>2484</v>
      </c>
      <c r="C12">
        <v>2482</v>
      </c>
      <c r="D12">
        <v>2396</v>
      </c>
      <c r="E12">
        <v>2512</v>
      </c>
      <c r="F12">
        <v>2320</v>
      </c>
      <c r="G12">
        <v>2484</v>
      </c>
      <c r="H12">
        <v>3.72</v>
      </c>
      <c r="I12">
        <v>529514902</v>
      </c>
      <c r="J12">
        <v>216198</v>
      </c>
    </row>
    <row r="13" spans="1:10" x14ac:dyDescent="0.25">
      <c r="A13" s="1">
        <v>44909</v>
      </c>
      <c r="B13">
        <v>2395</v>
      </c>
      <c r="C13">
        <v>2395</v>
      </c>
      <c r="D13">
        <v>2420</v>
      </c>
      <c r="E13">
        <v>2427</v>
      </c>
      <c r="F13">
        <v>2381.5</v>
      </c>
      <c r="G13">
        <v>2395</v>
      </c>
      <c r="H13">
        <v>-1.03</v>
      </c>
      <c r="I13">
        <v>58825015</v>
      </c>
      <c r="J13">
        <v>24502</v>
      </c>
    </row>
    <row r="14" spans="1:10" x14ac:dyDescent="0.25">
      <c r="A14" s="1">
        <v>44908</v>
      </c>
      <c r="B14">
        <v>2420</v>
      </c>
      <c r="C14">
        <v>2420</v>
      </c>
      <c r="D14">
        <v>2386</v>
      </c>
      <c r="E14">
        <v>2461</v>
      </c>
      <c r="F14">
        <v>2386</v>
      </c>
      <c r="G14">
        <v>2420</v>
      </c>
      <c r="H14">
        <v>1.47</v>
      </c>
      <c r="I14">
        <v>180958988</v>
      </c>
      <c r="J14">
        <v>74759</v>
      </c>
    </row>
    <row r="15" spans="1:10" x14ac:dyDescent="0.25">
      <c r="A15" s="1">
        <v>44907</v>
      </c>
      <c r="B15">
        <v>2385</v>
      </c>
      <c r="C15">
        <v>2385</v>
      </c>
      <c r="D15">
        <v>2425</v>
      </c>
      <c r="E15">
        <v>2485</v>
      </c>
      <c r="F15">
        <v>2381</v>
      </c>
      <c r="G15">
        <v>2385</v>
      </c>
      <c r="H15">
        <v>-1.65</v>
      </c>
      <c r="I15">
        <v>221990164</v>
      </c>
      <c r="J15">
        <v>90932</v>
      </c>
    </row>
    <row r="16" spans="1:10" x14ac:dyDescent="0.25">
      <c r="A16" s="1">
        <v>44904</v>
      </c>
      <c r="B16">
        <v>2425</v>
      </c>
      <c r="C16">
        <v>2425</v>
      </c>
      <c r="D16">
        <v>2344</v>
      </c>
      <c r="E16">
        <v>2447.5</v>
      </c>
      <c r="F16">
        <v>2291.5</v>
      </c>
      <c r="G16">
        <v>2425</v>
      </c>
      <c r="H16">
        <v>3.46</v>
      </c>
      <c r="I16">
        <v>286462230</v>
      </c>
      <c r="J16">
        <v>120529</v>
      </c>
    </row>
    <row r="17" spans="1:10" x14ac:dyDescent="0.25">
      <c r="A17" s="1">
        <v>44903</v>
      </c>
      <c r="B17">
        <v>2344</v>
      </c>
      <c r="C17">
        <v>2344</v>
      </c>
      <c r="D17">
        <v>2367</v>
      </c>
      <c r="E17">
        <v>2374</v>
      </c>
      <c r="F17">
        <v>2340.5</v>
      </c>
      <c r="G17">
        <v>2344</v>
      </c>
      <c r="H17">
        <v>-0.95</v>
      </c>
      <c r="I17">
        <v>80507307</v>
      </c>
      <c r="J17">
        <v>34169</v>
      </c>
    </row>
    <row r="18" spans="1:10" x14ac:dyDescent="0.25">
      <c r="A18" s="1">
        <v>44902</v>
      </c>
      <c r="B18">
        <v>2367</v>
      </c>
      <c r="C18">
        <v>2366.5</v>
      </c>
      <c r="D18">
        <v>2372.5</v>
      </c>
      <c r="E18">
        <v>2389.5</v>
      </c>
      <c r="F18">
        <v>2350</v>
      </c>
      <c r="G18">
        <v>2366.5</v>
      </c>
      <c r="H18">
        <v>-1.85</v>
      </c>
      <c r="I18">
        <v>101595486</v>
      </c>
      <c r="J18">
        <v>42880</v>
      </c>
    </row>
    <row r="19" spans="1:10" x14ac:dyDescent="0.25">
      <c r="A19" s="1">
        <v>44901</v>
      </c>
      <c r="B19">
        <v>2409</v>
      </c>
      <c r="C19">
        <v>2411</v>
      </c>
      <c r="D19">
        <v>2400</v>
      </c>
      <c r="E19">
        <v>2430</v>
      </c>
      <c r="F19">
        <v>2376</v>
      </c>
      <c r="G19">
        <v>2411</v>
      </c>
      <c r="H19">
        <v>0.48</v>
      </c>
      <c r="I19">
        <v>86235305</v>
      </c>
      <c r="J19">
        <v>35935</v>
      </c>
    </row>
    <row r="20" spans="1:10" x14ac:dyDescent="0.25">
      <c r="A20" s="1">
        <v>44900</v>
      </c>
      <c r="B20">
        <v>2399.5</v>
      </c>
      <c r="C20">
        <v>2400</v>
      </c>
      <c r="D20">
        <v>2405</v>
      </c>
      <c r="E20">
        <v>2447.5</v>
      </c>
      <c r="F20">
        <v>2372.5</v>
      </c>
      <c r="G20">
        <v>2399.5</v>
      </c>
      <c r="H20">
        <v>-0.85</v>
      </c>
      <c r="I20">
        <v>117812169</v>
      </c>
      <c r="J20">
        <v>48706</v>
      </c>
    </row>
    <row r="21" spans="1:10" x14ac:dyDescent="0.25">
      <c r="A21" s="1">
        <v>44897</v>
      </c>
      <c r="B21">
        <v>2420</v>
      </c>
      <c r="C21">
        <v>2420</v>
      </c>
      <c r="D21">
        <v>2454</v>
      </c>
      <c r="E21">
        <v>2454</v>
      </c>
      <c r="F21">
        <v>2399.5</v>
      </c>
      <c r="G21">
        <v>2420</v>
      </c>
      <c r="H21">
        <v>-0.84</v>
      </c>
      <c r="I21">
        <v>100207849</v>
      </c>
      <c r="J21">
        <v>41387</v>
      </c>
    </row>
    <row r="22" spans="1:10" x14ac:dyDescent="0.25">
      <c r="A22" s="1">
        <v>44896</v>
      </c>
      <c r="B22">
        <v>2440.5</v>
      </c>
      <c r="C22">
        <v>2440</v>
      </c>
      <c r="D22">
        <v>2444.5</v>
      </c>
      <c r="E22">
        <v>2456</v>
      </c>
      <c r="F22">
        <v>2406.5</v>
      </c>
      <c r="G22">
        <v>2440.5</v>
      </c>
      <c r="H22">
        <v>0.37</v>
      </c>
      <c r="I22">
        <v>69118790</v>
      </c>
      <c r="J22">
        <v>28374</v>
      </c>
    </row>
    <row r="23" spans="1:10" x14ac:dyDescent="0.25">
      <c r="A23" s="1">
        <v>44895</v>
      </c>
      <c r="B23">
        <v>2431.5</v>
      </c>
      <c r="C23">
        <v>2431.5</v>
      </c>
      <c r="D23">
        <v>2444</v>
      </c>
      <c r="E23">
        <v>2449.5</v>
      </c>
      <c r="F23">
        <v>2400</v>
      </c>
      <c r="G23">
        <v>2431.5</v>
      </c>
      <c r="H23">
        <v>0.56000000000000005</v>
      </c>
      <c r="I23">
        <v>81733837</v>
      </c>
      <c r="J23">
        <v>33638</v>
      </c>
    </row>
    <row r="24" spans="1:10" x14ac:dyDescent="0.25">
      <c r="A24" s="1">
        <v>44894</v>
      </c>
      <c r="B24">
        <v>2418</v>
      </c>
      <c r="C24">
        <v>2417.5</v>
      </c>
      <c r="D24">
        <v>2474</v>
      </c>
      <c r="E24">
        <v>2474</v>
      </c>
      <c r="F24">
        <v>2350</v>
      </c>
      <c r="G24">
        <v>2418</v>
      </c>
      <c r="H24">
        <v>-1.69</v>
      </c>
      <c r="I24">
        <v>165285140</v>
      </c>
      <c r="J24">
        <v>68399</v>
      </c>
    </row>
    <row r="25" spans="1:10" x14ac:dyDescent="0.25">
      <c r="A25" s="1">
        <v>44893</v>
      </c>
      <c r="B25">
        <v>2459.5</v>
      </c>
      <c r="C25">
        <v>2459.5</v>
      </c>
      <c r="D25">
        <v>2468</v>
      </c>
      <c r="E25">
        <v>2487</v>
      </c>
      <c r="F25">
        <v>2430</v>
      </c>
      <c r="G25">
        <v>2459.5</v>
      </c>
      <c r="H25">
        <v>-0.83</v>
      </c>
      <c r="I25">
        <v>78248840</v>
      </c>
      <c r="J25">
        <v>31775</v>
      </c>
    </row>
    <row r="26" spans="1:10" x14ac:dyDescent="0.25">
      <c r="A26" s="1">
        <v>44890</v>
      </c>
      <c r="B26">
        <v>2480</v>
      </c>
      <c r="C26">
        <v>2480</v>
      </c>
      <c r="D26">
        <v>2474.5</v>
      </c>
      <c r="E26">
        <v>2488.5</v>
      </c>
      <c r="F26">
        <v>2440</v>
      </c>
      <c r="G26">
        <v>2480</v>
      </c>
      <c r="H26">
        <v>0.49</v>
      </c>
      <c r="I26">
        <v>63980853</v>
      </c>
      <c r="J26">
        <v>25981</v>
      </c>
    </row>
    <row r="27" spans="1:10" x14ac:dyDescent="0.25">
      <c r="A27" s="1">
        <v>44889</v>
      </c>
      <c r="B27">
        <v>2468</v>
      </c>
      <c r="C27">
        <v>2468</v>
      </c>
      <c r="D27">
        <v>2505.5</v>
      </c>
      <c r="E27">
        <v>2508</v>
      </c>
      <c r="F27">
        <v>2456.5</v>
      </c>
      <c r="G27">
        <v>2468</v>
      </c>
      <c r="H27">
        <v>-1</v>
      </c>
      <c r="I27">
        <v>73093270</v>
      </c>
      <c r="J27">
        <v>29476</v>
      </c>
    </row>
    <row r="28" spans="1:10" x14ac:dyDescent="0.25">
      <c r="A28" s="1">
        <v>44888</v>
      </c>
      <c r="B28">
        <v>2493</v>
      </c>
      <c r="C28">
        <v>2493</v>
      </c>
      <c r="D28">
        <v>2500</v>
      </c>
      <c r="E28">
        <v>2529</v>
      </c>
      <c r="F28">
        <v>2481</v>
      </c>
      <c r="G28">
        <v>2493</v>
      </c>
      <c r="H28">
        <v>0.44</v>
      </c>
      <c r="I28">
        <v>190644146</v>
      </c>
      <c r="J28">
        <v>76022</v>
      </c>
    </row>
    <row r="29" spans="1:10" x14ac:dyDescent="0.25">
      <c r="A29" s="1">
        <v>44887</v>
      </c>
      <c r="B29">
        <v>2482</v>
      </c>
      <c r="C29">
        <v>2482</v>
      </c>
      <c r="D29">
        <v>2441</v>
      </c>
      <c r="E29">
        <v>2522</v>
      </c>
      <c r="F29">
        <v>2430</v>
      </c>
      <c r="G29">
        <v>2482</v>
      </c>
      <c r="H29">
        <v>2.56</v>
      </c>
      <c r="I29">
        <v>282840761</v>
      </c>
      <c r="J29">
        <v>113593</v>
      </c>
    </row>
    <row r="30" spans="1:10" x14ac:dyDescent="0.25">
      <c r="A30" s="1">
        <v>44886</v>
      </c>
      <c r="B30">
        <v>2420</v>
      </c>
      <c r="C30">
        <v>2420</v>
      </c>
      <c r="D30">
        <v>2486</v>
      </c>
      <c r="E30">
        <v>2490.5</v>
      </c>
      <c r="F30">
        <v>2419</v>
      </c>
      <c r="G30">
        <v>2420</v>
      </c>
      <c r="H30">
        <v>-2.83</v>
      </c>
      <c r="I30">
        <v>146359098</v>
      </c>
      <c r="J30">
        <v>59746</v>
      </c>
    </row>
    <row r="31" spans="1:10" x14ac:dyDescent="0.25">
      <c r="A31" s="1">
        <v>44883</v>
      </c>
      <c r="B31">
        <v>2490.5</v>
      </c>
      <c r="C31">
        <v>2490.5</v>
      </c>
      <c r="D31">
        <v>2520</v>
      </c>
      <c r="E31">
        <v>2520</v>
      </c>
      <c r="F31">
        <v>2480</v>
      </c>
      <c r="G31">
        <v>2490.5</v>
      </c>
      <c r="H31">
        <v>-1.37</v>
      </c>
      <c r="I31">
        <v>125527924</v>
      </c>
      <c r="J31">
        <v>50272</v>
      </c>
    </row>
    <row r="32" spans="1:10" x14ac:dyDescent="0.25">
      <c r="A32" s="1">
        <v>44882</v>
      </c>
      <c r="B32">
        <v>2525.5</v>
      </c>
      <c r="C32">
        <v>2525</v>
      </c>
      <c r="D32">
        <v>2589.5</v>
      </c>
      <c r="E32">
        <v>2589.5</v>
      </c>
      <c r="F32">
        <v>2505</v>
      </c>
      <c r="G32">
        <v>2525</v>
      </c>
      <c r="H32">
        <v>-2.06</v>
      </c>
      <c r="I32">
        <v>292296710</v>
      </c>
      <c r="J32">
        <v>115288</v>
      </c>
    </row>
    <row r="33" spans="1:10" x14ac:dyDescent="0.25">
      <c r="A33" s="1">
        <v>44881</v>
      </c>
      <c r="B33">
        <v>2578</v>
      </c>
      <c r="C33">
        <v>2578</v>
      </c>
      <c r="D33">
        <v>2570</v>
      </c>
      <c r="E33">
        <v>2655.5</v>
      </c>
      <c r="F33">
        <v>2550.5</v>
      </c>
      <c r="G33">
        <v>2578</v>
      </c>
      <c r="H33">
        <v>-2.2000000000000002</v>
      </c>
      <c r="I33">
        <v>496287611</v>
      </c>
      <c r="J33">
        <v>191384</v>
      </c>
    </row>
    <row r="34" spans="1:10" x14ac:dyDescent="0.25">
      <c r="A34" s="1">
        <v>44880</v>
      </c>
      <c r="B34">
        <v>2636</v>
      </c>
      <c r="C34">
        <v>2636</v>
      </c>
      <c r="D34">
        <v>2570.5</v>
      </c>
      <c r="E34">
        <v>2683.5</v>
      </c>
      <c r="F34">
        <v>2565</v>
      </c>
      <c r="G34">
        <v>2636</v>
      </c>
      <c r="H34">
        <v>3.17</v>
      </c>
      <c r="I34">
        <v>555703280</v>
      </c>
      <c r="J34">
        <v>212093</v>
      </c>
    </row>
    <row r="35" spans="1:10" x14ac:dyDescent="0.25">
      <c r="A35" s="1">
        <v>44879</v>
      </c>
      <c r="B35">
        <v>2556</v>
      </c>
      <c r="C35">
        <v>2555</v>
      </c>
      <c r="D35">
        <v>2488</v>
      </c>
      <c r="E35">
        <v>2573</v>
      </c>
      <c r="F35">
        <v>2447</v>
      </c>
      <c r="G35">
        <v>2555</v>
      </c>
      <c r="H35">
        <v>2.61</v>
      </c>
      <c r="I35">
        <v>351472662</v>
      </c>
      <c r="J35">
        <v>138675</v>
      </c>
    </row>
    <row r="36" spans="1:10" x14ac:dyDescent="0.25">
      <c r="A36" s="1">
        <v>44876</v>
      </c>
      <c r="B36">
        <v>2490</v>
      </c>
      <c r="C36">
        <v>2490</v>
      </c>
      <c r="D36">
        <v>2510</v>
      </c>
      <c r="E36">
        <v>2520</v>
      </c>
      <c r="F36">
        <v>2483</v>
      </c>
      <c r="G36">
        <v>2490</v>
      </c>
      <c r="H36">
        <v>-0.62</v>
      </c>
      <c r="I36">
        <v>68457830</v>
      </c>
      <c r="J36">
        <v>27458</v>
      </c>
    </row>
    <row r="37" spans="1:10" x14ac:dyDescent="0.25">
      <c r="A37" s="1">
        <v>44875</v>
      </c>
      <c r="B37">
        <v>2505.5</v>
      </c>
      <c r="C37">
        <v>2505.5</v>
      </c>
      <c r="D37">
        <v>2451.5</v>
      </c>
      <c r="E37">
        <v>2508</v>
      </c>
      <c r="F37">
        <v>2418</v>
      </c>
      <c r="G37">
        <v>2505.5</v>
      </c>
      <c r="H37">
        <v>1.38</v>
      </c>
      <c r="I37">
        <v>98498132</v>
      </c>
      <c r="J37">
        <v>39811</v>
      </c>
    </row>
    <row r="38" spans="1:10" x14ac:dyDescent="0.25">
      <c r="A38" s="1">
        <v>44874</v>
      </c>
      <c r="B38">
        <v>2479.5</v>
      </c>
      <c r="C38">
        <v>2471.5</v>
      </c>
      <c r="D38">
        <v>2490</v>
      </c>
      <c r="E38">
        <v>2509.5</v>
      </c>
      <c r="F38">
        <v>2425.5</v>
      </c>
      <c r="G38">
        <v>2471.5</v>
      </c>
      <c r="H38">
        <v>-0.92</v>
      </c>
      <c r="I38">
        <v>185723365</v>
      </c>
      <c r="J38">
        <v>75081</v>
      </c>
    </row>
    <row r="39" spans="1:10" x14ac:dyDescent="0.25">
      <c r="A39" s="1">
        <v>44873</v>
      </c>
      <c r="B39">
        <v>2494.5</v>
      </c>
      <c r="C39">
        <v>2490</v>
      </c>
      <c r="D39">
        <v>2536</v>
      </c>
      <c r="E39">
        <v>2536</v>
      </c>
      <c r="F39">
        <v>2480</v>
      </c>
      <c r="G39">
        <v>2494.5</v>
      </c>
      <c r="H39">
        <v>-0.6</v>
      </c>
      <c r="I39">
        <v>122742294</v>
      </c>
      <c r="J39">
        <v>48987</v>
      </c>
    </row>
    <row r="40" spans="1:10" x14ac:dyDescent="0.25">
      <c r="A40" s="1">
        <v>44872</v>
      </c>
      <c r="B40">
        <v>2509.5</v>
      </c>
      <c r="C40">
        <v>2508</v>
      </c>
      <c r="D40">
        <v>2485</v>
      </c>
      <c r="E40">
        <v>2549</v>
      </c>
      <c r="F40">
        <v>2450</v>
      </c>
      <c r="G40">
        <v>2509.5</v>
      </c>
      <c r="H40">
        <v>1.72</v>
      </c>
      <c r="I40">
        <v>235834330</v>
      </c>
      <c r="J40">
        <v>93666</v>
      </c>
    </row>
    <row r="41" spans="1:10" x14ac:dyDescent="0.25">
      <c r="A41" s="1">
        <v>44868</v>
      </c>
      <c r="B41">
        <v>2467</v>
      </c>
      <c r="C41">
        <v>2467</v>
      </c>
      <c r="D41">
        <v>2470</v>
      </c>
      <c r="E41">
        <v>2512.5</v>
      </c>
      <c r="F41">
        <v>2431</v>
      </c>
      <c r="G41">
        <v>2467</v>
      </c>
      <c r="H41">
        <v>-1.42</v>
      </c>
      <c r="I41">
        <v>205335892</v>
      </c>
      <c r="J41">
        <v>83290</v>
      </c>
    </row>
    <row r="42" spans="1:10" x14ac:dyDescent="0.25">
      <c r="A42" s="1">
        <v>44867</v>
      </c>
      <c r="B42">
        <v>2507</v>
      </c>
      <c r="C42">
        <v>2502.5</v>
      </c>
      <c r="D42">
        <v>2541</v>
      </c>
      <c r="E42">
        <v>2560</v>
      </c>
      <c r="F42">
        <v>2469</v>
      </c>
      <c r="G42">
        <v>2502.5</v>
      </c>
      <c r="H42">
        <v>-1.38</v>
      </c>
      <c r="I42">
        <v>340312982</v>
      </c>
      <c r="J42">
        <v>135249</v>
      </c>
    </row>
    <row r="43" spans="1:10" x14ac:dyDescent="0.25">
      <c r="A43" s="1">
        <v>44866</v>
      </c>
      <c r="B43">
        <v>2537.5</v>
      </c>
      <c r="C43">
        <v>2537.5</v>
      </c>
      <c r="D43">
        <v>2515</v>
      </c>
      <c r="E43">
        <v>2579.5</v>
      </c>
      <c r="F43">
        <v>2515</v>
      </c>
      <c r="G43">
        <v>2537.5</v>
      </c>
      <c r="H43">
        <v>1.1000000000000001</v>
      </c>
      <c r="I43">
        <v>270408601</v>
      </c>
      <c r="J43">
        <v>105981</v>
      </c>
    </row>
    <row r="44" spans="1:10" x14ac:dyDescent="0.25">
      <c r="A44" s="1">
        <v>44865</v>
      </c>
      <c r="B44">
        <v>2510</v>
      </c>
      <c r="C44">
        <v>2510</v>
      </c>
      <c r="D44">
        <v>2495</v>
      </c>
      <c r="E44">
        <v>2540</v>
      </c>
      <c r="F44">
        <v>2466</v>
      </c>
      <c r="G44">
        <v>2510</v>
      </c>
      <c r="H44">
        <v>1.41</v>
      </c>
      <c r="I44">
        <v>282390925</v>
      </c>
      <c r="J44">
        <v>112557</v>
      </c>
    </row>
    <row r="45" spans="1:10" x14ac:dyDescent="0.25">
      <c r="A45" s="1">
        <v>44862</v>
      </c>
      <c r="B45">
        <v>2475</v>
      </c>
      <c r="C45">
        <v>2481</v>
      </c>
      <c r="D45">
        <v>2437</v>
      </c>
      <c r="E45">
        <v>2515</v>
      </c>
      <c r="F45">
        <v>2341.5</v>
      </c>
      <c r="G45">
        <v>2475</v>
      </c>
      <c r="H45">
        <v>1.56</v>
      </c>
      <c r="I45">
        <v>565906270</v>
      </c>
      <c r="J45">
        <v>229772</v>
      </c>
    </row>
    <row r="46" spans="1:10" x14ac:dyDescent="0.25">
      <c r="A46" s="1">
        <v>44861</v>
      </c>
      <c r="B46">
        <v>2437</v>
      </c>
      <c r="C46">
        <v>2437</v>
      </c>
      <c r="D46">
        <v>2330</v>
      </c>
      <c r="E46">
        <v>2468</v>
      </c>
      <c r="F46">
        <v>2308.5</v>
      </c>
      <c r="G46">
        <v>2437</v>
      </c>
      <c r="H46">
        <v>5.18</v>
      </c>
      <c r="I46">
        <v>765173562</v>
      </c>
      <c r="J46">
        <v>317997</v>
      </c>
    </row>
    <row r="47" spans="1:10" x14ac:dyDescent="0.25">
      <c r="A47" s="1">
        <v>44860</v>
      </c>
      <c r="B47">
        <v>2317</v>
      </c>
      <c r="C47">
        <v>2317</v>
      </c>
      <c r="D47">
        <v>2335</v>
      </c>
      <c r="E47">
        <v>2345</v>
      </c>
      <c r="F47">
        <v>2266.5</v>
      </c>
      <c r="G47">
        <v>2317</v>
      </c>
      <c r="H47">
        <v>-0.56000000000000005</v>
      </c>
      <c r="I47">
        <v>156821070</v>
      </c>
      <c r="J47">
        <v>67889</v>
      </c>
    </row>
    <row r="48" spans="1:10" x14ac:dyDescent="0.25">
      <c r="A48" s="1">
        <v>44859</v>
      </c>
      <c r="B48">
        <v>2337</v>
      </c>
      <c r="C48">
        <v>2330</v>
      </c>
      <c r="D48">
        <v>2328</v>
      </c>
      <c r="E48">
        <v>2381</v>
      </c>
      <c r="F48">
        <v>2291.5</v>
      </c>
      <c r="G48">
        <v>2330</v>
      </c>
      <c r="H48">
        <v>1.53</v>
      </c>
      <c r="I48">
        <v>357417422</v>
      </c>
      <c r="J48">
        <v>152639</v>
      </c>
    </row>
    <row r="49" spans="1:10" x14ac:dyDescent="0.25">
      <c r="A49" s="1">
        <v>44858</v>
      </c>
      <c r="B49">
        <v>2295</v>
      </c>
      <c r="C49">
        <v>2295</v>
      </c>
      <c r="D49">
        <v>2344</v>
      </c>
      <c r="E49">
        <v>2360</v>
      </c>
      <c r="F49">
        <v>2272</v>
      </c>
      <c r="G49">
        <v>2295</v>
      </c>
      <c r="H49">
        <v>1.86</v>
      </c>
      <c r="I49">
        <v>281369164</v>
      </c>
      <c r="J49">
        <v>120757</v>
      </c>
    </row>
    <row r="50" spans="1:10" x14ac:dyDescent="0.25">
      <c r="A50" s="1">
        <v>44855</v>
      </c>
      <c r="B50">
        <v>2253</v>
      </c>
      <c r="C50">
        <v>2253</v>
      </c>
      <c r="D50">
        <v>2276.5</v>
      </c>
      <c r="E50">
        <v>2289.5</v>
      </c>
      <c r="F50">
        <v>2202.5</v>
      </c>
      <c r="G50">
        <v>2253</v>
      </c>
      <c r="H50">
        <v>-1.03</v>
      </c>
      <c r="I50">
        <v>196834754</v>
      </c>
      <c r="J50">
        <v>88102</v>
      </c>
    </row>
    <row r="51" spans="1:10" x14ac:dyDescent="0.25">
      <c r="A51" s="1">
        <v>44854</v>
      </c>
      <c r="B51">
        <v>2276.5</v>
      </c>
      <c r="C51">
        <v>2276.5</v>
      </c>
      <c r="D51">
        <v>2302</v>
      </c>
      <c r="E51">
        <v>2366.5</v>
      </c>
      <c r="F51">
        <v>2225</v>
      </c>
      <c r="G51">
        <v>2276.5</v>
      </c>
      <c r="H51">
        <v>-0.59</v>
      </c>
      <c r="I51">
        <v>307698071</v>
      </c>
      <c r="J51">
        <v>132675</v>
      </c>
    </row>
    <row r="52" spans="1:10" x14ac:dyDescent="0.25">
      <c r="A52" s="1">
        <v>44853</v>
      </c>
      <c r="B52">
        <v>2290</v>
      </c>
      <c r="C52">
        <v>2290</v>
      </c>
      <c r="D52">
        <v>2337</v>
      </c>
      <c r="E52">
        <v>2363.5</v>
      </c>
      <c r="F52">
        <v>2222.5</v>
      </c>
      <c r="G52">
        <v>2290</v>
      </c>
      <c r="H52">
        <v>-3.7</v>
      </c>
      <c r="I52">
        <v>510713094</v>
      </c>
      <c r="J52">
        <v>221963</v>
      </c>
    </row>
    <row r="53" spans="1:10" x14ac:dyDescent="0.25">
      <c r="A53" s="1">
        <v>44852</v>
      </c>
      <c r="B53">
        <v>2381</v>
      </c>
      <c r="C53">
        <v>2378</v>
      </c>
      <c r="D53">
        <v>2310</v>
      </c>
      <c r="E53">
        <v>2417</v>
      </c>
      <c r="F53">
        <v>2290</v>
      </c>
      <c r="G53">
        <v>2378</v>
      </c>
      <c r="H53">
        <v>4.2300000000000004</v>
      </c>
      <c r="I53">
        <v>832179984</v>
      </c>
      <c r="J53">
        <v>352613</v>
      </c>
    </row>
    <row r="54" spans="1:10" x14ac:dyDescent="0.25">
      <c r="A54" s="1">
        <v>44851</v>
      </c>
      <c r="B54">
        <v>2300</v>
      </c>
      <c r="C54">
        <v>2281.5</v>
      </c>
      <c r="D54">
        <v>2081</v>
      </c>
      <c r="E54">
        <v>2286</v>
      </c>
      <c r="F54">
        <v>2081</v>
      </c>
      <c r="G54">
        <v>2281.5</v>
      </c>
      <c r="H54">
        <v>9.69</v>
      </c>
      <c r="I54">
        <v>499836214</v>
      </c>
      <c r="J54">
        <v>225463</v>
      </c>
    </row>
    <row r="55" spans="1:10" x14ac:dyDescent="0.25">
      <c r="A55" s="1">
        <v>44848</v>
      </c>
      <c r="B55">
        <v>2080</v>
      </c>
      <c r="C55">
        <v>2088</v>
      </c>
      <c r="D55">
        <v>2120</v>
      </c>
      <c r="E55">
        <v>2141.5</v>
      </c>
      <c r="F55">
        <v>2056.5</v>
      </c>
      <c r="G55">
        <v>2080</v>
      </c>
      <c r="H55">
        <v>-1.28</v>
      </c>
      <c r="I55">
        <v>198306225</v>
      </c>
      <c r="J55">
        <v>94315</v>
      </c>
    </row>
    <row r="56" spans="1:10" x14ac:dyDescent="0.25">
      <c r="A56" s="1">
        <v>44847</v>
      </c>
      <c r="B56">
        <v>2107</v>
      </c>
      <c r="C56">
        <v>2107</v>
      </c>
      <c r="D56">
        <v>2130</v>
      </c>
      <c r="E56">
        <v>2165</v>
      </c>
      <c r="F56">
        <v>2021.5</v>
      </c>
      <c r="G56">
        <v>2107</v>
      </c>
      <c r="H56">
        <v>-0.8</v>
      </c>
      <c r="I56">
        <v>201530518</v>
      </c>
      <c r="J56">
        <v>95703</v>
      </c>
    </row>
    <row r="57" spans="1:10" x14ac:dyDescent="0.25">
      <c r="A57" s="1">
        <v>44846</v>
      </c>
      <c r="B57">
        <v>2124</v>
      </c>
      <c r="C57">
        <v>2124</v>
      </c>
      <c r="D57">
        <v>2039</v>
      </c>
      <c r="E57">
        <v>2164</v>
      </c>
      <c r="F57">
        <v>2022</v>
      </c>
      <c r="G57">
        <v>2124</v>
      </c>
      <c r="H57">
        <v>5.07</v>
      </c>
      <c r="I57">
        <v>379872794</v>
      </c>
      <c r="J57">
        <v>180058</v>
      </c>
    </row>
    <row r="58" spans="1:10" x14ac:dyDescent="0.25">
      <c r="A58" s="1">
        <v>44845</v>
      </c>
      <c r="B58">
        <v>2021.5</v>
      </c>
      <c r="C58">
        <v>2019</v>
      </c>
      <c r="D58">
        <v>1982</v>
      </c>
      <c r="E58">
        <v>2062.5</v>
      </c>
      <c r="F58">
        <v>1952.5</v>
      </c>
      <c r="G58">
        <v>2021.5</v>
      </c>
      <c r="H58">
        <v>1.66</v>
      </c>
      <c r="I58">
        <v>157872361</v>
      </c>
      <c r="J58">
        <v>78160</v>
      </c>
    </row>
    <row r="59" spans="1:10" x14ac:dyDescent="0.25">
      <c r="A59" s="1">
        <v>44844</v>
      </c>
      <c r="B59">
        <v>1988.5</v>
      </c>
      <c r="C59">
        <v>1988.5</v>
      </c>
      <c r="D59">
        <v>1873</v>
      </c>
      <c r="E59">
        <v>1997</v>
      </c>
      <c r="F59">
        <v>1770.5</v>
      </c>
      <c r="G59">
        <v>1988.5</v>
      </c>
      <c r="H59">
        <v>2.0299999999999998</v>
      </c>
      <c r="I59">
        <v>298199966</v>
      </c>
      <c r="J59">
        <v>153961</v>
      </c>
    </row>
    <row r="60" spans="1:10" x14ac:dyDescent="0.25">
      <c r="A60" s="1">
        <v>44841</v>
      </c>
      <c r="B60">
        <v>1949</v>
      </c>
      <c r="C60">
        <v>1945</v>
      </c>
      <c r="D60">
        <v>2028</v>
      </c>
      <c r="E60">
        <v>2028</v>
      </c>
      <c r="F60">
        <v>1931.5</v>
      </c>
      <c r="G60">
        <v>1949</v>
      </c>
      <c r="H60">
        <v>-3.08</v>
      </c>
      <c r="I60">
        <v>282169255</v>
      </c>
      <c r="J60">
        <v>143053</v>
      </c>
    </row>
    <row r="61" spans="1:10" x14ac:dyDescent="0.25">
      <c r="A61" s="1">
        <v>44840</v>
      </c>
      <c r="B61">
        <v>2011</v>
      </c>
      <c r="C61">
        <v>2011</v>
      </c>
      <c r="D61">
        <v>2045</v>
      </c>
      <c r="E61">
        <v>2065</v>
      </c>
      <c r="F61">
        <v>1985.5</v>
      </c>
      <c r="G61">
        <v>2011</v>
      </c>
      <c r="H61">
        <v>-0.4</v>
      </c>
      <c r="I61">
        <v>342118136</v>
      </c>
      <c r="J61">
        <v>168665</v>
      </c>
    </row>
    <row r="62" spans="1:10" x14ac:dyDescent="0.25">
      <c r="A62" s="1">
        <v>44839</v>
      </c>
      <c r="B62">
        <v>2019.5</v>
      </c>
      <c r="C62">
        <v>2019</v>
      </c>
      <c r="D62">
        <v>2100</v>
      </c>
      <c r="E62">
        <v>2133.5</v>
      </c>
      <c r="F62">
        <v>1920</v>
      </c>
      <c r="G62">
        <v>2019</v>
      </c>
      <c r="H62">
        <v>-3.86</v>
      </c>
      <c r="I62">
        <v>1197840832</v>
      </c>
      <c r="J62">
        <v>602522</v>
      </c>
    </row>
    <row r="63" spans="1:10" x14ac:dyDescent="0.25">
      <c r="A63" s="1">
        <v>44838</v>
      </c>
      <c r="B63">
        <v>2100</v>
      </c>
      <c r="C63">
        <v>2100</v>
      </c>
      <c r="D63">
        <v>2186</v>
      </c>
      <c r="E63">
        <v>2303.5</v>
      </c>
      <c r="F63">
        <v>2030</v>
      </c>
      <c r="G63">
        <v>2100</v>
      </c>
      <c r="H63">
        <v>-3.25</v>
      </c>
      <c r="I63">
        <v>699381617</v>
      </c>
      <c r="J63">
        <v>327265</v>
      </c>
    </row>
    <row r="64" spans="1:10" x14ac:dyDescent="0.25">
      <c r="A64" s="1">
        <v>44837</v>
      </c>
      <c r="B64">
        <v>2170.5</v>
      </c>
      <c r="C64">
        <v>2170.5</v>
      </c>
      <c r="D64">
        <v>2105</v>
      </c>
      <c r="E64">
        <v>2368</v>
      </c>
      <c r="F64">
        <v>2105</v>
      </c>
      <c r="G64">
        <v>2170.5</v>
      </c>
      <c r="H64">
        <v>3.83</v>
      </c>
      <c r="I64">
        <v>890576136</v>
      </c>
      <c r="J64">
        <v>399287</v>
      </c>
    </row>
    <row r="65" spans="1:10" x14ac:dyDescent="0.25">
      <c r="A65" s="1">
        <v>44834</v>
      </c>
      <c r="B65">
        <v>2090.5</v>
      </c>
      <c r="C65">
        <v>2081</v>
      </c>
      <c r="D65">
        <v>2090</v>
      </c>
      <c r="E65">
        <v>2180</v>
      </c>
      <c r="F65">
        <v>1850.5</v>
      </c>
      <c r="G65">
        <v>2090.5</v>
      </c>
      <c r="H65">
        <v>5.79</v>
      </c>
      <c r="I65">
        <v>598820382</v>
      </c>
      <c r="J65">
        <v>293465</v>
      </c>
    </row>
    <row r="66" spans="1:10" x14ac:dyDescent="0.25">
      <c r="A66" s="1">
        <v>44833</v>
      </c>
      <c r="B66">
        <v>1976</v>
      </c>
      <c r="C66">
        <v>1976</v>
      </c>
      <c r="D66">
        <v>2125</v>
      </c>
      <c r="E66">
        <v>2200</v>
      </c>
      <c r="F66">
        <v>1965</v>
      </c>
      <c r="G66">
        <v>1976</v>
      </c>
      <c r="H66">
        <v>-6.57</v>
      </c>
      <c r="I66">
        <v>176555058</v>
      </c>
      <c r="J66">
        <v>85516</v>
      </c>
    </row>
    <row r="67" spans="1:10" x14ac:dyDescent="0.25">
      <c r="A67" s="1">
        <v>44832</v>
      </c>
      <c r="B67">
        <v>2145</v>
      </c>
      <c r="C67">
        <v>2115</v>
      </c>
      <c r="D67">
        <v>2237</v>
      </c>
      <c r="E67">
        <v>2249</v>
      </c>
      <c r="F67">
        <v>2102</v>
      </c>
      <c r="G67">
        <v>2115</v>
      </c>
      <c r="H67">
        <v>-4.71</v>
      </c>
      <c r="I67">
        <v>114428638</v>
      </c>
      <c r="J67">
        <v>52861</v>
      </c>
    </row>
    <row r="68" spans="1:10" x14ac:dyDescent="0.25">
      <c r="A68" s="1">
        <v>44831</v>
      </c>
      <c r="B68">
        <v>2234.5</v>
      </c>
      <c r="C68">
        <v>2219.5</v>
      </c>
      <c r="D68">
        <v>2279.5</v>
      </c>
      <c r="E68">
        <v>2280</v>
      </c>
      <c r="F68">
        <v>2102</v>
      </c>
      <c r="G68">
        <v>2219.5</v>
      </c>
      <c r="H68">
        <v>0.89</v>
      </c>
      <c r="I68">
        <v>151348724</v>
      </c>
      <c r="J68">
        <v>68760</v>
      </c>
    </row>
    <row r="69" spans="1:10" x14ac:dyDescent="0.25">
      <c r="A69" s="1">
        <v>44830</v>
      </c>
      <c r="B69">
        <v>2204.5</v>
      </c>
      <c r="C69">
        <v>2200</v>
      </c>
      <c r="D69">
        <v>2398</v>
      </c>
      <c r="E69">
        <v>2399</v>
      </c>
      <c r="F69">
        <v>2100</v>
      </c>
      <c r="G69">
        <v>2200</v>
      </c>
      <c r="H69">
        <v>-10.31</v>
      </c>
      <c r="I69">
        <v>277854338</v>
      </c>
      <c r="J69">
        <v>124213</v>
      </c>
    </row>
    <row r="70" spans="1:10" x14ac:dyDescent="0.25">
      <c r="A70" s="1">
        <v>44827</v>
      </c>
      <c r="B70">
        <v>2453</v>
      </c>
      <c r="C70">
        <v>2450</v>
      </c>
      <c r="D70">
        <v>2639</v>
      </c>
      <c r="E70">
        <v>2639</v>
      </c>
      <c r="F70">
        <v>2430</v>
      </c>
      <c r="G70">
        <v>2453</v>
      </c>
      <c r="H70">
        <v>-7.22</v>
      </c>
      <c r="I70">
        <v>183685679</v>
      </c>
      <c r="J70">
        <v>73615</v>
      </c>
    </row>
    <row r="71" spans="1:10" x14ac:dyDescent="0.25">
      <c r="A71" s="1">
        <v>44826</v>
      </c>
      <c r="B71">
        <v>2644</v>
      </c>
      <c r="C71">
        <v>2644</v>
      </c>
      <c r="D71">
        <v>2669</v>
      </c>
      <c r="E71">
        <v>2810</v>
      </c>
      <c r="F71">
        <v>2600</v>
      </c>
      <c r="G71">
        <v>2644</v>
      </c>
      <c r="H71">
        <v>0.15</v>
      </c>
      <c r="I71">
        <v>217732420</v>
      </c>
      <c r="J71">
        <v>81040</v>
      </c>
    </row>
    <row r="72" spans="1:10" x14ac:dyDescent="0.25">
      <c r="A72" s="1">
        <v>44825</v>
      </c>
      <c r="B72">
        <v>2641</v>
      </c>
      <c r="C72">
        <v>2640</v>
      </c>
      <c r="D72">
        <v>2304</v>
      </c>
      <c r="E72">
        <v>2759.5</v>
      </c>
      <c r="F72">
        <v>2040</v>
      </c>
      <c r="G72">
        <v>2640</v>
      </c>
      <c r="H72">
        <v>3.13</v>
      </c>
      <c r="I72">
        <v>495890872</v>
      </c>
      <c r="J72">
        <v>195427</v>
      </c>
    </row>
    <row r="73" spans="1:10" x14ac:dyDescent="0.25">
      <c r="A73" s="1">
        <v>44824</v>
      </c>
      <c r="B73">
        <v>2560</v>
      </c>
      <c r="C73">
        <v>2530</v>
      </c>
      <c r="D73">
        <v>2989.5</v>
      </c>
      <c r="E73">
        <v>2989.5</v>
      </c>
      <c r="F73">
        <v>2500.5</v>
      </c>
      <c r="G73">
        <v>2560</v>
      </c>
      <c r="H73">
        <v>-14.37</v>
      </c>
      <c r="I73">
        <v>790418092</v>
      </c>
      <c r="J73">
        <v>283929</v>
      </c>
    </row>
    <row r="74" spans="1:10" x14ac:dyDescent="0.25">
      <c r="A74" s="1">
        <v>44823</v>
      </c>
      <c r="B74">
        <v>3077.5</v>
      </c>
      <c r="C74">
        <v>2989.5</v>
      </c>
      <c r="D74">
        <v>3117</v>
      </c>
      <c r="E74">
        <v>3118</v>
      </c>
      <c r="F74">
        <v>2954</v>
      </c>
      <c r="G74">
        <v>2989.5</v>
      </c>
      <c r="H74">
        <v>-4.1399999999999997</v>
      </c>
      <c r="I74">
        <v>448756798</v>
      </c>
      <c r="J74">
        <v>148049</v>
      </c>
    </row>
    <row r="75" spans="1:10" x14ac:dyDescent="0.25">
      <c r="A75" s="1">
        <v>44820</v>
      </c>
      <c r="B75">
        <v>3125</v>
      </c>
      <c r="C75">
        <v>3118.5</v>
      </c>
      <c r="D75">
        <v>3235</v>
      </c>
      <c r="E75">
        <v>3274.5</v>
      </c>
      <c r="F75">
        <v>3081.5</v>
      </c>
      <c r="G75">
        <v>3118.5</v>
      </c>
      <c r="H75">
        <v>-3.12</v>
      </c>
      <c r="I75">
        <v>352554734</v>
      </c>
      <c r="J75">
        <v>110987</v>
      </c>
    </row>
    <row r="76" spans="1:10" x14ac:dyDescent="0.25">
      <c r="A76" s="1">
        <v>44819</v>
      </c>
      <c r="B76">
        <v>3219</v>
      </c>
      <c r="C76">
        <v>3219</v>
      </c>
      <c r="D76">
        <v>3200</v>
      </c>
      <c r="E76">
        <v>3230</v>
      </c>
      <c r="F76">
        <v>3167</v>
      </c>
      <c r="G76">
        <v>3219</v>
      </c>
      <c r="H76">
        <v>1.05</v>
      </c>
      <c r="I76">
        <v>160125780</v>
      </c>
      <c r="J76">
        <v>50104</v>
      </c>
    </row>
    <row r="77" spans="1:10" x14ac:dyDescent="0.25">
      <c r="A77" s="1">
        <v>44818</v>
      </c>
      <c r="B77">
        <v>3185.5</v>
      </c>
      <c r="C77">
        <v>3185.5</v>
      </c>
      <c r="D77">
        <v>3214</v>
      </c>
      <c r="E77">
        <v>3214</v>
      </c>
      <c r="F77">
        <v>3121.5</v>
      </c>
      <c r="G77">
        <v>3185.5</v>
      </c>
      <c r="H77">
        <v>-0.9</v>
      </c>
      <c r="I77">
        <v>203076124</v>
      </c>
      <c r="J77">
        <v>64269</v>
      </c>
    </row>
    <row r="78" spans="1:10" x14ac:dyDescent="0.25">
      <c r="A78" s="1">
        <v>44817</v>
      </c>
      <c r="B78">
        <v>3222</v>
      </c>
      <c r="C78">
        <v>3214.5</v>
      </c>
      <c r="D78">
        <v>3300</v>
      </c>
      <c r="E78">
        <v>3327</v>
      </c>
      <c r="F78">
        <v>3195.5</v>
      </c>
      <c r="G78">
        <v>3214.5</v>
      </c>
      <c r="H78">
        <v>-1.2</v>
      </c>
      <c r="I78">
        <v>466787963</v>
      </c>
      <c r="J78">
        <v>143110</v>
      </c>
    </row>
    <row r="79" spans="1:10" x14ac:dyDescent="0.25">
      <c r="A79" s="1">
        <v>44816</v>
      </c>
      <c r="B79">
        <v>3253.5</v>
      </c>
      <c r="C79">
        <v>3253.5</v>
      </c>
      <c r="D79">
        <v>3211</v>
      </c>
      <c r="E79">
        <v>3292</v>
      </c>
      <c r="F79">
        <v>3182</v>
      </c>
      <c r="G79">
        <v>3253.5</v>
      </c>
      <c r="H79">
        <v>2.5</v>
      </c>
      <c r="I79">
        <v>389176979</v>
      </c>
      <c r="J79">
        <v>119637</v>
      </c>
    </row>
    <row r="80" spans="1:10" x14ac:dyDescent="0.25">
      <c r="A80" s="1">
        <v>44813</v>
      </c>
      <c r="B80">
        <v>3174</v>
      </c>
      <c r="C80">
        <v>3174</v>
      </c>
      <c r="D80">
        <v>3100</v>
      </c>
      <c r="E80">
        <v>3207</v>
      </c>
      <c r="F80">
        <v>3084.5</v>
      </c>
      <c r="G80">
        <v>3174</v>
      </c>
      <c r="H80">
        <v>2.3199999999999998</v>
      </c>
      <c r="I80">
        <v>158493836</v>
      </c>
      <c r="J80">
        <v>50136</v>
      </c>
    </row>
    <row r="81" spans="1:10" x14ac:dyDescent="0.25">
      <c r="A81" s="1">
        <v>44812</v>
      </c>
      <c r="B81">
        <v>3097</v>
      </c>
      <c r="C81">
        <v>3102</v>
      </c>
      <c r="D81">
        <v>3147</v>
      </c>
      <c r="E81">
        <v>3147</v>
      </c>
      <c r="F81">
        <v>3064.5</v>
      </c>
      <c r="G81">
        <v>3102</v>
      </c>
      <c r="H81">
        <v>0.24</v>
      </c>
      <c r="I81">
        <v>100134168</v>
      </c>
      <c r="J81">
        <v>32334</v>
      </c>
    </row>
    <row r="82" spans="1:10" x14ac:dyDescent="0.25">
      <c r="A82" s="1">
        <v>44811</v>
      </c>
      <c r="B82">
        <v>3094.5</v>
      </c>
      <c r="C82">
        <v>3099</v>
      </c>
      <c r="D82">
        <v>3095</v>
      </c>
      <c r="E82">
        <v>3139</v>
      </c>
      <c r="F82">
        <v>3051</v>
      </c>
      <c r="G82">
        <v>3094.5</v>
      </c>
      <c r="H82">
        <v>0.06</v>
      </c>
      <c r="I82">
        <v>140661246</v>
      </c>
      <c r="J82">
        <v>45442</v>
      </c>
    </row>
    <row r="83" spans="1:10" x14ac:dyDescent="0.25">
      <c r="A83" s="1">
        <v>44810</v>
      </c>
      <c r="B83">
        <v>3092.5</v>
      </c>
      <c r="C83">
        <v>3092.5</v>
      </c>
      <c r="D83">
        <v>3140</v>
      </c>
      <c r="E83">
        <v>3177</v>
      </c>
      <c r="F83">
        <v>3030.5</v>
      </c>
      <c r="G83">
        <v>3092.5</v>
      </c>
      <c r="H83">
        <v>-2.23</v>
      </c>
      <c r="I83">
        <v>265866856</v>
      </c>
      <c r="J83">
        <v>85248</v>
      </c>
    </row>
    <row r="84" spans="1:10" x14ac:dyDescent="0.25">
      <c r="A84" s="1">
        <v>44809</v>
      </c>
      <c r="B84">
        <v>3163</v>
      </c>
      <c r="C84">
        <v>3163</v>
      </c>
      <c r="D84">
        <v>3170</v>
      </c>
      <c r="E84">
        <v>3189.5</v>
      </c>
      <c r="F84">
        <v>3139.5</v>
      </c>
      <c r="G84">
        <v>3163</v>
      </c>
      <c r="H84">
        <v>1.05</v>
      </c>
      <c r="I84">
        <v>162868664</v>
      </c>
      <c r="J84">
        <v>51578</v>
      </c>
    </row>
    <row r="85" spans="1:10" x14ac:dyDescent="0.25">
      <c r="A85" s="1">
        <v>44806</v>
      </c>
      <c r="B85">
        <v>3130</v>
      </c>
      <c r="C85">
        <v>3130</v>
      </c>
      <c r="D85">
        <v>3120</v>
      </c>
      <c r="E85">
        <v>3195</v>
      </c>
      <c r="F85">
        <v>3102</v>
      </c>
      <c r="G85">
        <v>3130</v>
      </c>
      <c r="H85">
        <v>0.97</v>
      </c>
      <c r="I85">
        <v>296843436</v>
      </c>
      <c r="J85">
        <v>94181</v>
      </c>
    </row>
    <row r="86" spans="1:10" x14ac:dyDescent="0.25">
      <c r="A86" s="1">
        <v>44805</v>
      </c>
      <c r="B86">
        <v>3100</v>
      </c>
      <c r="C86">
        <v>3100</v>
      </c>
      <c r="D86">
        <v>3023</v>
      </c>
      <c r="E86">
        <v>3167.5</v>
      </c>
      <c r="F86">
        <v>2980.5</v>
      </c>
      <c r="G86">
        <v>3100</v>
      </c>
      <c r="H86">
        <v>3.23</v>
      </c>
      <c r="I86">
        <v>519747620</v>
      </c>
      <c r="J86">
        <v>167416</v>
      </c>
    </row>
    <row r="87" spans="1:10" x14ac:dyDescent="0.25">
      <c r="A87" s="1">
        <v>44804</v>
      </c>
      <c r="B87">
        <v>3003</v>
      </c>
      <c r="C87">
        <v>3003</v>
      </c>
      <c r="D87">
        <v>2920</v>
      </c>
      <c r="E87">
        <v>3030</v>
      </c>
      <c r="F87">
        <v>2882</v>
      </c>
      <c r="G87">
        <v>3003</v>
      </c>
      <c r="H87">
        <v>1.1499999999999999</v>
      </c>
      <c r="I87">
        <v>352526356</v>
      </c>
      <c r="J87">
        <v>118299</v>
      </c>
    </row>
    <row r="88" spans="1:10" x14ac:dyDescent="0.25">
      <c r="A88" s="1">
        <v>44803</v>
      </c>
      <c r="B88">
        <v>2969</v>
      </c>
      <c r="C88">
        <v>2969</v>
      </c>
      <c r="D88">
        <v>3100</v>
      </c>
      <c r="E88">
        <v>3100</v>
      </c>
      <c r="F88">
        <v>2965</v>
      </c>
      <c r="G88">
        <v>2969</v>
      </c>
      <c r="H88">
        <v>-2.4500000000000002</v>
      </c>
      <c r="I88">
        <v>301992115</v>
      </c>
      <c r="J88">
        <v>99079</v>
      </c>
    </row>
    <row r="89" spans="1:10" x14ac:dyDescent="0.25">
      <c r="A89" s="1">
        <v>44802</v>
      </c>
      <c r="B89">
        <v>3043.5</v>
      </c>
      <c r="C89">
        <v>3043.5</v>
      </c>
      <c r="D89">
        <v>2972</v>
      </c>
      <c r="E89">
        <v>3077.5</v>
      </c>
      <c r="F89">
        <v>2931</v>
      </c>
      <c r="G89">
        <v>3043.5</v>
      </c>
      <c r="H89">
        <v>3.7</v>
      </c>
      <c r="I89">
        <v>459630597</v>
      </c>
      <c r="J89">
        <v>152334</v>
      </c>
    </row>
    <row r="90" spans="1:10" x14ac:dyDescent="0.25">
      <c r="A90" s="1">
        <v>44799</v>
      </c>
      <c r="B90">
        <v>2950</v>
      </c>
      <c r="C90">
        <v>2935</v>
      </c>
      <c r="D90">
        <v>2945</v>
      </c>
      <c r="E90">
        <v>2988</v>
      </c>
      <c r="F90">
        <v>2908</v>
      </c>
      <c r="G90">
        <v>2935</v>
      </c>
      <c r="H90">
        <v>-0.34</v>
      </c>
      <c r="I90">
        <v>138117180</v>
      </c>
      <c r="J90">
        <v>47014</v>
      </c>
    </row>
    <row r="91" spans="1:10" x14ac:dyDescent="0.25">
      <c r="A91" s="1">
        <v>44798</v>
      </c>
      <c r="B91">
        <v>2945</v>
      </c>
      <c r="C91">
        <v>2945</v>
      </c>
      <c r="D91">
        <v>2897</v>
      </c>
      <c r="E91">
        <v>2975</v>
      </c>
      <c r="F91">
        <v>2868.5</v>
      </c>
      <c r="G91">
        <v>2945</v>
      </c>
      <c r="H91">
        <v>2.31</v>
      </c>
      <c r="I91">
        <v>215883335</v>
      </c>
      <c r="J91">
        <v>73943</v>
      </c>
    </row>
    <row r="92" spans="1:10" x14ac:dyDescent="0.25">
      <c r="A92" s="1">
        <v>44797</v>
      </c>
      <c r="B92">
        <v>2878.5</v>
      </c>
      <c r="C92">
        <v>2878.5</v>
      </c>
      <c r="D92">
        <v>2910</v>
      </c>
      <c r="E92">
        <v>2910</v>
      </c>
      <c r="F92">
        <v>2850.5</v>
      </c>
      <c r="G92">
        <v>2878.5</v>
      </c>
      <c r="H92">
        <v>-0.54</v>
      </c>
      <c r="I92">
        <v>78006272</v>
      </c>
      <c r="J92">
        <v>27122</v>
      </c>
    </row>
    <row r="93" spans="1:10" x14ac:dyDescent="0.25">
      <c r="A93" s="1">
        <v>44796</v>
      </c>
      <c r="B93">
        <v>2894</v>
      </c>
      <c r="C93">
        <v>2894</v>
      </c>
      <c r="D93">
        <v>2868.5</v>
      </c>
      <c r="E93">
        <v>2917.5</v>
      </c>
      <c r="F93">
        <v>2845</v>
      </c>
      <c r="G93">
        <v>2894</v>
      </c>
      <c r="H93">
        <v>0.68</v>
      </c>
      <c r="I93">
        <v>109415920</v>
      </c>
      <c r="J93">
        <v>37967</v>
      </c>
    </row>
    <row r="94" spans="1:10" x14ac:dyDescent="0.25">
      <c r="A94" s="1">
        <v>44795</v>
      </c>
      <c r="B94">
        <v>2874.5</v>
      </c>
      <c r="C94">
        <v>2873.5</v>
      </c>
      <c r="D94">
        <v>2845</v>
      </c>
      <c r="E94">
        <v>2900</v>
      </c>
      <c r="F94">
        <v>2842</v>
      </c>
      <c r="G94">
        <v>2874.5</v>
      </c>
      <c r="H94">
        <v>1.1399999999999999</v>
      </c>
      <c r="I94">
        <v>119277924</v>
      </c>
      <c r="J94">
        <v>41467</v>
      </c>
    </row>
    <row r="95" spans="1:10" x14ac:dyDescent="0.25">
      <c r="A95" s="1">
        <v>44792</v>
      </c>
      <c r="B95">
        <v>2845</v>
      </c>
      <c r="C95">
        <v>2842</v>
      </c>
      <c r="D95">
        <v>2865</v>
      </c>
      <c r="E95">
        <v>2874</v>
      </c>
      <c r="F95">
        <v>2820</v>
      </c>
      <c r="G95">
        <v>2842</v>
      </c>
      <c r="H95">
        <v>-0.46</v>
      </c>
      <c r="I95">
        <v>59082241</v>
      </c>
      <c r="J95">
        <v>20799</v>
      </c>
    </row>
    <row r="96" spans="1:10" x14ac:dyDescent="0.25">
      <c r="A96" s="1">
        <v>44791</v>
      </c>
      <c r="B96">
        <v>2855</v>
      </c>
      <c r="C96">
        <v>2855</v>
      </c>
      <c r="D96">
        <v>2817.5</v>
      </c>
      <c r="E96">
        <v>2910</v>
      </c>
      <c r="F96">
        <v>2803</v>
      </c>
      <c r="G96">
        <v>2855</v>
      </c>
      <c r="H96">
        <v>1.33</v>
      </c>
      <c r="I96">
        <v>156656308</v>
      </c>
      <c r="J96">
        <v>54700</v>
      </c>
    </row>
    <row r="97" spans="1:10" x14ac:dyDescent="0.25">
      <c r="A97" s="1">
        <v>44790</v>
      </c>
      <c r="B97">
        <v>2819</v>
      </c>
      <c r="C97">
        <v>2817.5</v>
      </c>
      <c r="D97">
        <v>2840</v>
      </c>
      <c r="E97">
        <v>2868</v>
      </c>
      <c r="F97">
        <v>2800</v>
      </c>
      <c r="G97">
        <v>2817.5</v>
      </c>
      <c r="H97">
        <v>-0.09</v>
      </c>
      <c r="I97">
        <v>118797982</v>
      </c>
      <c r="J97">
        <v>41975</v>
      </c>
    </row>
    <row r="98" spans="1:10" x14ac:dyDescent="0.25">
      <c r="A98" s="1">
        <v>44789</v>
      </c>
      <c r="B98">
        <v>2820</v>
      </c>
      <c r="C98">
        <v>2820</v>
      </c>
      <c r="D98">
        <v>2825</v>
      </c>
      <c r="E98">
        <v>2836.5</v>
      </c>
      <c r="F98">
        <v>2800</v>
      </c>
      <c r="G98">
        <v>2820</v>
      </c>
      <c r="H98">
        <v>0.71</v>
      </c>
      <c r="I98">
        <v>87584580</v>
      </c>
      <c r="J98">
        <v>31085</v>
      </c>
    </row>
    <row r="99" spans="1:10" x14ac:dyDescent="0.25">
      <c r="A99" s="1">
        <v>44788</v>
      </c>
      <c r="B99">
        <v>2795</v>
      </c>
      <c r="C99">
        <v>2800</v>
      </c>
      <c r="D99">
        <v>2781</v>
      </c>
      <c r="E99">
        <v>2832.5</v>
      </c>
      <c r="F99">
        <v>2715</v>
      </c>
      <c r="G99">
        <v>2800</v>
      </c>
      <c r="H99">
        <v>0.83</v>
      </c>
      <c r="I99">
        <v>95139144</v>
      </c>
      <c r="J99">
        <v>33945</v>
      </c>
    </row>
    <row r="100" spans="1:10" x14ac:dyDescent="0.25">
      <c r="A100" s="1">
        <v>44785</v>
      </c>
      <c r="B100">
        <v>2777</v>
      </c>
      <c r="C100">
        <v>2775.5</v>
      </c>
      <c r="D100">
        <v>2754</v>
      </c>
      <c r="E100">
        <v>2825</v>
      </c>
      <c r="F100">
        <v>2705</v>
      </c>
      <c r="G100">
        <v>2777</v>
      </c>
      <c r="H100">
        <v>0.84</v>
      </c>
      <c r="I100">
        <v>95269828</v>
      </c>
      <c r="J100">
        <v>34379</v>
      </c>
    </row>
    <row r="101" spans="1:10" x14ac:dyDescent="0.25">
      <c r="A101" s="1">
        <v>44784</v>
      </c>
      <c r="B101">
        <v>2755</v>
      </c>
      <c r="C101">
        <v>2754</v>
      </c>
      <c r="D101">
        <v>2780</v>
      </c>
      <c r="E101">
        <v>2820</v>
      </c>
      <c r="F101">
        <v>2746.5</v>
      </c>
      <c r="G101">
        <v>2754</v>
      </c>
      <c r="H101">
        <v>-0.94</v>
      </c>
      <c r="I101">
        <v>94343643</v>
      </c>
      <c r="J101">
        <v>33897</v>
      </c>
    </row>
    <row r="102" spans="1:10" x14ac:dyDescent="0.25">
      <c r="A102" s="1">
        <v>44783</v>
      </c>
      <c r="B102">
        <v>2788</v>
      </c>
      <c r="C102">
        <v>2780</v>
      </c>
      <c r="D102">
        <v>2789</v>
      </c>
      <c r="E102">
        <v>2805</v>
      </c>
      <c r="F102">
        <v>2750</v>
      </c>
      <c r="G102">
        <v>2780</v>
      </c>
      <c r="H102">
        <v>-0.32</v>
      </c>
      <c r="I102">
        <v>129700972</v>
      </c>
      <c r="J102">
        <v>46786</v>
      </c>
    </row>
    <row r="103" spans="1:10" x14ac:dyDescent="0.25">
      <c r="A103" s="1">
        <v>44782</v>
      </c>
      <c r="B103">
        <v>2789</v>
      </c>
      <c r="C103">
        <v>2789</v>
      </c>
      <c r="D103">
        <v>2845</v>
      </c>
      <c r="E103">
        <v>2845</v>
      </c>
      <c r="F103">
        <v>2751.5</v>
      </c>
      <c r="G103">
        <v>2789</v>
      </c>
      <c r="H103">
        <v>-0.87</v>
      </c>
      <c r="I103">
        <v>118166394</v>
      </c>
      <c r="J103">
        <v>42239</v>
      </c>
    </row>
    <row r="104" spans="1:10" x14ac:dyDescent="0.25">
      <c r="A104" s="1">
        <v>44781</v>
      </c>
      <c r="B104">
        <v>2814</v>
      </c>
      <c r="C104">
        <v>2813.5</v>
      </c>
      <c r="D104">
        <v>2716</v>
      </c>
      <c r="E104">
        <v>2845</v>
      </c>
      <c r="F104">
        <v>2716</v>
      </c>
      <c r="G104">
        <v>2813.5</v>
      </c>
      <c r="H104">
        <v>6.17</v>
      </c>
      <c r="I104">
        <v>302142320</v>
      </c>
      <c r="J104">
        <v>108389</v>
      </c>
    </row>
    <row r="105" spans="1:10" x14ac:dyDescent="0.25">
      <c r="A105" s="1">
        <v>44778</v>
      </c>
      <c r="B105">
        <v>2650</v>
      </c>
      <c r="C105">
        <v>2645</v>
      </c>
      <c r="D105">
        <v>2743</v>
      </c>
      <c r="E105">
        <v>2762</v>
      </c>
      <c r="F105">
        <v>2577</v>
      </c>
      <c r="G105">
        <v>2650</v>
      </c>
      <c r="H105">
        <v>-3.28</v>
      </c>
      <c r="I105">
        <v>247034062</v>
      </c>
      <c r="J105">
        <v>93502</v>
      </c>
    </row>
    <row r="106" spans="1:10" x14ac:dyDescent="0.25">
      <c r="A106" s="1">
        <v>44777</v>
      </c>
      <c r="B106">
        <v>2740</v>
      </c>
      <c r="C106">
        <v>2740</v>
      </c>
      <c r="D106">
        <v>2713</v>
      </c>
      <c r="E106">
        <v>2785</v>
      </c>
      <c r="F106">
        <v>2680</v>
      </c>
      <c r="G106">
        <v>2740</v>
      </c>
      <c r="H106">
        <v>1.05</v>
      </c>
      <c r="I106">
        <v>71029847</v>
      </c>
      <c r="J106">
        <v>25905</v>
      </c>
    </row>
    <row r="107" spans="1:10" x14ac:dyDescent="0.25">
      <c r="A107" s="1">
        <v>44776</v>
      </c>
      <c r="B107">
        <v>2711.5</v>
      </c>
      <c r="C107">
        <v>2711</v>
      </c>
      <c r="D107">
        <v>2713</v>
      </c>
      <c r="E107">
        <v>2760</v>
      </c>
      <c r="F107">
        <v>2685</v>
      </c>
      <c r="G107">
        <v>2711.5</v>
      </c>
      <c r="H107">
        <v>0.43</v>
      </c>
      <c r="I107">
        <v>80955541</v>
      </c>
      <c r="J107">
        <v>29709</v>
      </c>
    </row>
    <row r="108" spans="1:10" x14ac:dyDescent="0.25">
      <c r="A108" s="1">
        <v>44775</v>
      </c>
      <c r="B108">
        <v>2710</v>
      </c>
      <c r="C108">
        <v>2700</v>
      </c>
      <c r="D108">
        <v>2785</v>
      </c>
      <c r="E108">
        <v>2800</v>
      </c>
      <c r="F108">
        <v>2700</v>
      </c>
      <c r="G108">
        <v>2700</v>
      </c>
      <c r="H108">
        <v>-2.95</v>
      </c>
      <c r="I108">
        <v>121552438</v>
      </c>
      <c r="J108">
        <v>44677</v>
      </c>
    </row>
    <row r="109" spans="1:10" x14ac:dyDescent="0.25">
      <c r="A109" s="1">
        <v>44774</v>
      </c>
      <c r="B109">
        <v>2782</v>
      </c>
      <c r="C109">
        <v>2780.5</v>
      </c>
      <c r="D109">
        <v>2858</v>
      </c>
      <c r="E109">
        <v>2867.5</v>
      </c>
      <c r="F109">
        <v>2781</v>
      </c>
      <c r="G109">
        <v>2782</v>
      </c>
      <c r="H109">
        <v>-2.61</v>
      </c>
      <c r="I109">
        <v>112083288</v>
      </c>
      <c r="J109">
        <v>39926</v>
      </c>
    </row>
    <row r="110" spans="1:10" x14ac:dyDescent="0.25">
      <c r="A110" s="1">
        <v>44771</v>
      </c>
      <c r="B110">
        <v>2856.5</v>
      </c>
      <c r="C110">
        <v>2856.5</v>
      </c>
      <c r="D110">
        <v>2830.5</v>
      </c>
      <c r="E110">
        <v>2877</v>
      </c>
      <c r="F110">
        <v>2817.5</v>
      </c>
      <c r="G110">
        <v>2856.5</v>
      </c>
      <c r="H110">
        <v>0.94</v>
      </c>
      <c r="I110">
        <v>79977966</v>
      </c>
      <c r="J110">
        <v>27964</v>
      </c>
    </row>
    <row r="111" spans="1:10" x14ac:dyDescent="0.25">
      <c r="A111" s="1">
        <v>44770</v>
      </c>
      <c r="B111">
        <v>2830</v>
      </c>
      <c r="C111">
        <v>2830.5</v>
      </c>
      <c r="D111">
        <v>2861</v>
      </c>
      <c r="E111">
        <v>2896.5</v>
      </c>
      <c r="F111">
        <v>2768</v>
      </c>
      <c r="G111">
        <v>2830</v>
      </c>
      <c r="H111">
        <v>-1.08</v>
      </c>
      <c r="I111">
        <v>148919012</v>
      </c>
      <c r="J111">
        <v>52865</v>
      </c>
    </row>
    <row r="112" spans="1:10" x14ac:dyDescent="0.25">
      <c r="A112" s="1">
        <v>44769</v>
      </c>
      <c r="B112">
        <v>2861</v>
      </c>
      <c r="C112">
        <v>2861</v>
      </c>
      <c r="D112">
        <v>2907</v>
      </c>
      <c r="E112">
        <v>2934.5</v>
      </c>
      <c r="F112">
        <v>2830</v>
      </c>
      <c r="G112">
        <v>2861</v>
      </c>
      <c r="H112">
        <v>-0.88</v>
      </c>
      <c r="I112">
        <v>172744372</v>
      </c>
      <c r="J112">
        <v>59844</v>
      </c>
    </row>
    <row r="113" spans="1:10" x14ac:dyDescent="0.25">
      <c r="A113" s="1">
        <v>44768</v>
      </c>
      <c r="B113">
        <v>2886.5</v>
      </c>
      <c r="C113">
        <v>2880</v>
      </c>
      <c r="D113">
        <v>2990</v>
      </c>
      <c r="E113">
        <v>3049</v>
      </c>
      <c r="F113">
        <v>2850</v>
      </c>
      <c r="G113">
        <v>2886.5</v>
      </c>
      <c r="H113">
        <v>-2.15</v>
      </c>
      <c r="I113">
        <v>473038070</v>
      </c>
      <c r="J113">
        <v>161027</v>
      </c>
    </row>
    <row r="114" spans="1:10" x14ac:dyDescent="0.25">
      <c r="A114" s="1">
        <v>44767</v>
      </c>
      <c r="B114">
        <v>2950</v>
      </c>
      <c r="C114">
        <v>2950</v>
      </c>
      <c r="D114">
        <v>2940</v>
      </c>
      <c r="E114">
        <v>3070</v>
      </c>
      <c r="F114">
        <v>2880</v>
      </c>
      <c r="G114">
        <v>2950</v>
      </c>
      <c r="H114">
        <v>4.04</v>
      </c>
      <c r="I114">
        <v>457437264</v>
      </c>
      <c r="J114">
        <v>154690</v>
      </c>
    </row>
    <row r="115" spans="1:10" x14ac:dyDescent="0.25">
      <c r="A115" s="1">
        <v>44764</v>
      </c>
      <c r="B115">
        <v>2835.5</v>
      </c>
      <c r="C115">
        <v>2835.5</v>
      </c>
      <c r="D115">
        <v>2889.5</v>
      </c>
      <c r="E115">
        <v>2970</v>
      </c>
      <c r="F115">
        <v>2808</v>
      </c>
      <c r="G115">
        <v>2835.5</v>
      </c>
      <c r="H115">
        <v>-1.61</v>
      </c>
      <c r="I115">
        <v>586817244</v>
      </c>
      <c r="J115">
        <v>200914</v>
      </c>
    </row>
    <row r="116" spans="1:10" x14ac:dyDescent="0.25">
      <c r="A116" s="1">
        <v>44763</v>
      </c>
      <c r="B116">
        <v>2882</v>
      </c>
      <c r="C116">
        <v>2878.5</v>
      </c>
      <c r="D116">
        <v>2765</v>
      </c>
      <c r="E116">
        <v>2882</v>
      </c>
      <c r="F116">
        <v>2664</v>
      </c>
      <c r="G116">
        <v>2882</v>
      </c>
      <c r="H116">
        <v>4.34</v>
      </c>
      <c r="I116">
        <v>321470062</v>
      </c>
      <c r="J116">
        <v>114868</v>
      </c>
    </row>
    <row r="117" spans="1:10" x14ac:dyDescent="0.25">
      <c r="A117" s="1">
        <v>44762</v>
      </c>
      <c r="B117">
        <v>2762</v>
      </c>
      <c r="C117">
        <v>2762</v>
      </c>
      <c r="D117">
        <v>2758.5</v>
      </c>
      <c r="E117">
        <v>2790</v>
      </c>
      <c r="F117">
        <v>2704</v>
      </c>
      <c r="G117">
        <v>2762</v>
      </c>
      <c r="H117">
        <v>1.43</v>
      </c>
      <c r="I117">
        <v>112418441</v>
      </c>
      <c r="J117">
        <v>40772</v>
      </c>
    </row>
    <row r="118" spans="1:10" x14ac:dyDescent="0.25">
      <c r="A118" s="1">
        <v>44761</v>
      </c>
      <c r="B118">
        <v>2720</v>
      </c>
      <c r="C118">
        <v>2723</v>
      </c>
      <c r="D118">
        <v>2819</v>
      </c>
      <c r="E118">
        <v>2819</v>
      </c>
      <c r="F118">
        <v>2642.5</v>
      </c>
      <c r="G118">
        <v>2723</v>
      </c>
      <c r="H118">
        <v>-1.5</v>
      </c>
      <c r="I118">
        <v>118538544</v>
      </c>
      <c r="J118">
        <v>43682</v>
      </c>
    </row>
    <row r="119" spans="1:10" x14ac:dyDescent="0.25">
      <c r="A119" s="1">
        <v>44760</v>
      </c>
      <c r="B119">
        <v>2764.5</v>
      </c>
      <c r="C119">
        <v>2764.5</v>
      </c>
      <c r="D119">
        <v>2678</v>
      </c>
      <c r="E119">
        <v>2800</v>
      </c>
      <c r="F119">
        <v>2677</v>
      </c>
      <c r="G119">
        <v>2764.5</v>
      </c>
      <c r="H119">
        <v>3.27</v>
      </c>
      <c r="I119">
        <v>153824954</v>
      </c>
      <c r="J119">
        <v>56091</v>
      </c>
    </row>
    <row r="120" spans="1:10" x14ac:dyDescent="0.25">
      <c r="A120" s="1">
        <v>44757</v>
      </c>
      <c r="B120">
        <v>2677</v>
      </c>
      <c r="C120">
        <v>2677</v>
      </c>
      <c r="D120">
        <v>2650</v>
      </c>
      <c r="E120">
        <v>2705</v>
      </c>
      <c r="F120">
        <v>2650</v>
      </c>
      <c r="G120">
        <v>2677</v>
      </c>
      <c r="H120">
        <v>1.21</v>
      </c>
      <c r="I120">
        <v>114762086</v>
      </c>
      <c r="J120">
        <v>42840</v>
      </c>
    </row>
    <row r="121" spans="1:10" x14ac:dyDescent="0.25">
      <c r="A121" s="1">
        <v>44756</v>
      </c>
      <c r="B121">
        <v>2645</v>
      </c>
      <c r="C121">
        <v>2623</v>
      </c>
      <c r="D121">
        <v>2599.5</v>
      </c>
      <c r="E121">
        <v>2666.5</v>
      </c>
      <c r="F121">
        <v>2587.5</v>
      </c>
      <c r="G121">
        <v>2645</v>
      </c>
      <c r="H121">
        <v>2.84</v>
      </c>
      <c r="I121">
        <v>98660506</v>
      </c>
      <c r="J121">
        <v>37411</v>
      </c>
    </row>
    <row r="122" spans="1:10" x14ac:dyDescent="0.25">
      <c r="A122" s="1">
        <v>44755</v>
      </c>
      <c r="B122">
        <v>2572</v>
      </c>
      <c r="C122">
        <v>2572</v>
      </c>
      <c r="D122">
        <v>2570</v>
      </c>
      <c r="E122">
        <v>2726</v>
      </c>
      <c r="F122">
        <v>2528.5</v>
      </c>
      <c r="G122">
        <v>2572</v>
      </c>
      <c r="H122">
        <v>2.04</v>
      </c>
      <c r="I122">
        <v>264184707</v>
      </c>
      <c r="J122">
        <v>100275</v>
      </c>
    </row>
    <row r="123" spans="1:10" x14ac:dyDescent="0.25">
      <c r="A123" s="1">
        <v>44754</v>
      </c>
      <c r="B123">
        <v>2520.5</v>
      </c>
      <c r="C123">
        <v>2520.5</v>
      </c>
      <c r="D123">
        <v>2570</v>
      </c>
      <c r="E123">
        <v>2589.5</v>
      </c>
      <c r="F123">
        <v>2470</v>
      </c>
      <c r="G123">
        <v>2520.5</v>
      </c>
      <c r="H123">
        <v>-1.96</v>
      </c>
      <c r="I123">
        <v>110394928</v>
      </c>
      <c r="J123">
        <v>43845</v>
      </c>
    </row>
    <row r="124" spans="1:10" x14ac:dyDescent="0.25">
      <c r="A124" s="1">
        <v>44753</v>
      </c>
      <c r="B124">
        <v>2571</v>
      </c>
      <c r="C124">
        <v>2571</v>
      </c>
      <c r="D124">
        <v>2641.5</v>
      </c>
      <c r="E124">
        <v>2690</v>
      </c>
      <c r="F124">
        <v>2556.5</v>
      </c>
      <c r="G124">
        <v>2571</v>
      </c>
      <c r="H124">
        <v>-4.5999999999999996</v>
      </c>
      <c r="I124">
        <v>104407270</v>
      </c>
      <c r="J124">
        <v>39914</v>
      </c>
    </row>
    <row r="125" spans="1:10" x14ac:dyDescent="0.25">
      <c r="A125" s="1">
        <v>44750</v>
      </c>
      <c r="B125">
        <v>2695</v>
      </c>
      <c r="C125">
        <v>2703.5</v>
      </c>
      <c r="D125">
        <v>2678</v>
      </c>
      <c r="E125">
        <v>2709</v>
      </c>
      <c r="F125">
        <v>2610</v>
      </c>
      <c r="G125">
        <v>2695</v>
      </c>
      <c r="H125">
        <v>1.7</v>
      </c>
      <c r="I125">
        <v>64880996</v>
      </c>
      <c r="J125">
        <v>24220</v>
      </c>
    </row>
    <row r="126" spans="1:10" x14ac:dyDescent="0.25">
      <c r="A126" s="1">
        <v>44749</v>
      </c>
      <c r="B126">
        <v>2650</v>
      </c>
      <c r="C126">
        <v>2687</v>
      </c>
      <c r="D126">
        <v>2714.5</v>
      </c>
      <c r="E126">
        <v>2757</v>
      </c>
      <c r="F126">
        <v>2650</v>
      </c>
      <c r="G126">
        <v>2650</v>
      </c>
      <c r="H126">
        <v>-2.36</v>
      </c>
      <c r="I126">
        <v>74515320</v>
      </c>
      <c r="J126">
        <v>27489</v>
      </c>
    </row>
    <row r="127" spans="1:10" x14ac:dyDescent="0.25">
      <c r="A127" s="1">
        <v>44748</v>
      </c>
      <c r="B127">
        <v>2714</v>
      </c>
      <c r="C127">
        <v>2690</v>
      </c>
      <c r="D127">
        <v>2720</v>
      </c>
      <c r="E127">
        <v>2744.5</v>
      </c>
      <c r="F127">
        <v>2700</v>
      </c>
      <c r="G127">
        <v>2714</v>
      </c>
      <c r="H127">
        <v>-0.26</v>
      </c>
      <c r="I127">
        <v>75354278</v>
      </c>
      <c r="J127">
        <v>27653</v>
      </c>
    </row>
    <row r="128" spans="1:10" x14ac:dyDescent="0.25">
      <c r="A128" s="1">
        <v>44747</v>
      </c>
      <c r="B128">
        <v>2721</v>
      </c>
      <c r="C128">
        <v>2735.5</v>
      </c>
      <c r="D128">
        <v>2768</v>
      </c>
      <c r="E128">
        <v>2768</v>
      </c>
      <c r="F128">
        <v>2611</v>
      </c>
      <c r="G128">
        <v>2721</v>
      </c>
      <c r="H128">
        <v>-0.68</v>
      </c>
      <c r="I128">
        <v>134667753</v>
      </c>
      <c r="J128">
        <v>49864</v>
      </c>
    </row>
    <row r="129" spans="1:10" x14ac:dyDescent="0.25">
      <c r="A129" s="1">
        <v>44746</v>
      </c>
      <c r="B129">
        <v>2739.5</v>
      </c>
      <c r="C129">
        <v>2736</v>
      </c>
      <c r="D129">
        <v>2830</v>
      </c>
      <c r="E129">
        <v>2838</v>
      </c>
      <c r="F129">
        <v>2705</v>
      </c>
      <c r="G129">
        <v>2739.5</v>
      </c>
      <c r="H129">
        <v>-2.09</v>
      </c>
      <c r="I129">
        <v>157798418</v>
      </c>
      <c r="J129">
        <v>57365</v>
      </c>
    </row>
    <row r="130" spans="1:10" x14ac:dyDescent="0.25">
      <c r="A130" s="1">
        <v>44743</v>
      </c>
      <c r="B130">
        <v>2798</v>
      </c>
      <c r="C130">
        <v>2711</v>
      </c>
      <c r="D130">
        <v>2660</v>
      </c>
      <c r="E130">
        <v>2837</v>
      </c>
      <c r="F130">
        <v>2610.5</v>
      </c>
      <c r="G130">
        <v>2798</v>
      </c>
      <c r="H130">
        <v>5.39</v>
      </c>
      <c r="I130">
        <v>510774214</v>
      </c>
      <c r="J130">
        <v>184378</v>
      </c>
    </row>
    <row r="131" spans="1:10" x14ac:dyDescent="0.25">
      <c r="A131" s="1">
        <v>44742</v>
      </c>
      <c r="B131">
        <v>2655</v>
      </c>
      <c r="C131">
        <v>2655</v>
      </c>
      <c r="D131">
        <v>2617</v>
      </c>
      <c r="E131">
        <v>2760</v>
      </c>
      <c r="F131">
        <v>2435</v>
      </c>
      <c r="G131">
        <v>2655</v>
      </c>
      <c r="H131">
        <v>1.45</v>
      </c>
      <c r="I131">
        <v>456174894</v>
      </c>
      <c r="J131">
        <v>172444</v>
      </c>
    </row>
    <row r="132" spans="1:10" x14ac:dyDescent="0.25">
      <c r="A132" s="1">
        <v>44741</v>
      </c>
      <c r="B132">
        <v>2617</v>
      </c>
      <c r="C132">
        <v>2617</v>
      </c>
      <c r="D132">
        <v>2816</v>
      </c>
      <c r="E132">
        <v>2833.5</v>
      </c>
      <c r="F132">
        <v>2561</v>
      </c>
      <c r="G132">
        <v>2617</v>
      </c>
      <c r="H132">
        <v>-7</v>
      </c>
      <c r="I132">
        <v>357838142</v>
      </c>
      <c r="J132">
        <v>134545</v>
      </c>
    </row>
    <row r="133" spans="1:10" x14ac:dyDescent="0.25">
      <c r="A133" s="1">
        <v>44740</v>
      </c>
      <c r="B133">
        <v>2824</v>
      </c>
      <c r="C133">
        <v>2814</v>
      </c>
      <c r="D133">
        <v>2895</v>
      </c>
      <c r="E133">
        <v>2989</v>
      </c>
      <c r="F133">
        <v>2671</v>
      </c>
      <c r="G133">
        <v>2814</v>
      </c>
      <c r="H133">
        <v>-0.99</v>
      </c>
      <c r="I133">
        <v>1146601166</v>
      </c>
      <c r="J133">
        <v>402170</v>
      </c>
    </row>
    <row r="134" spans="1:10" x14ac:dyDescent="0.25">
      <c r="A134" s="1">
        <v>44739</v>
      </c>
      <c r="B134">
        <v>2842</v>
      </c>
      <c r="C134">
        <v>2842</v>
      </c>
      <c r="D134">
        <v>2769.5</v>
      </c>
      <c r="E134">
        <v>2919</v>
      </c>
      <c r="F134">
        <v>2690</v>
      </c>
      <c r="G134">
        <v>2842</v>
      </c>
      <c r="H134">
        <v>5.65</v>
      </c>
      <c r="I134">
        <v>708468626</v>
      </c>
      <c r="J134">
        <v>251273</v>
      </c>
    </row>
    <row r="135" spans="1:10" x14ac:dyDescent="0.25">
      <c r="A135" s="1">
        <v>44736</v>
      </c>
      <c r="B135">
        <v>2690</v>
      </c>
      <c r="C135">
        <v>2680</v>
      </c>
      <c r="D135">
        <v>2560</v>
      </c>
      <c r="E135">
        <v>2822</v>
      </c>
      <c r="F135">
        <v>2525</v>
      </c>
      <c r="G135">
        <v>2690</v>
      </c>
      <c r="H135">
        <v>6.92</v>
      </c>
      <c r="I135">
        <v>977698030</v>
      </c>
      <c r="J135">
        <v>361494</v>
      </c>
    </row>
    <row r="136" spans="1:10" x14ac:dyDescent="0.25">
      <c r="A136" s="1">
        <v>44735</v>
      </c>
      <c r="B136">
        <v>2516</v>
      </c>
      <c r="C136">
        <v>2514</v>
      </c>
      <c r="D136">
        <v>2418</v>
      </c>
      <c r="E136">
        <v>2557</v>
      </c>
      <c r="F136">
        <v>2352</v>
      </c>
      <c r="G136">
        <v>2516</v>
      </c>
      <c r="H136">
        <v>4.0999999999999996</v>
      </c>
      <c r="I136">
        <v>511551000</v>
      </c>
      <c r="J136">
        <v>204200</v>
      </c>
    </row>
    <row r="137" spans="1:10" x14ac:dyDescent="0.25">
      <c r="A137" s="1">
        <v>44734</v>
      </c>
      <c r="B137">
        <v>2417</v>
      </c>
      <c r="C137">
        <v>2417</v>
      </c>
      <c r="D137">
        <v>2446</v>
      </c>
      <c r="E137">
        <v>2500</v>
      </c>
      <c r="F137">
        <v>2375</v>
      </c>
      <c r="G137">
        <v>2417</v>
      </c>
      <c r="H137">
        <v>-0.94</v>
      </c>
      <c r="I137">
        <v>306177917</v>
      </c>
      <c r="J137">
        <v>125790</v>
      </c>
    </row>
    <row r="138" spans="1:10" x14ac:dyDescent="0.25">
      <c r="A138" s="1">
        <v>44733</v>
      </c>
      <c r="B138">
        <v>2440</v>
      </c>
      <c r="C138">
        <v>2440</v>
      </c>
      <c r="D138">
        <v>2373</v>
      </c>
      <c r="E138">
        <v>2541</v>
      </c>
      <c r="F138">
        <v>2352</v>
      </c>
      <c r="G138">
        <v>2440</v>
      </c>
      <c r="H138">
        <v>3.74</v>
      </c>
      <c r="I138">
        <v>567324350</v>
      </c>
      <c r="J138">
        <v>231206</v>
      </c>
    </row>
    <row r="139" spans="1:10" x14ac:dyDescent="0.25">
      <c r="A139" s="1">
        <v>44732</v>
      </c>
      <c r="B139">
        <v>2352</v>
      </c>
      <c r="C139">
        <v>2352</v>
      </c>
      <c r="D139">
        <v>2340</v>
      </c>
      <c r="E139">
        <v>2389.5</v>
      </c>
      <c r="F139">
        <v>2325</v>
      </c>
      <c r="G139">
        <v>2352</v>
      </c>
      <c r="H139">
        <v>1.47</v>
      </c>
      <c r="I139">
        <v>144537422</v>
      </c>
      <c r="J139">
        <v>61364</v>
      </c>
    </row>
    <row r="140" spans="1:10" x14ac:dyDescent="0.25">
      <c r="A140" s="1">
        <v>44729</v>
      </c>
      <c r="B140">
        <v>2348</v>
      </c>
      <c r="C140">
        <v>2318</v>
      </c>
      <c r="D140">
        <v>2319</v>
      </c>
      <c r="E140">
        <v>2399</v>
      </c>
      <c r="F140">
        <v>2274</v>
      </c>
      <c r="G140">
        <v>2318</v>
      </c>
      <c r="H140">
        <v>0.7</v>
      </c>
      <c r="I140">
        <v>230750971</v>
      </c>
      <c r="J140">
        <v>98249</v>
      </c>
    </row>
    <row r="141" spans="1:10" x14ac:dyDescent="0.25">
      <c r="A141" s="1">
        <v>44728</v>
      </c>
      <c r="B141">
        <v>2302</v>
      </c>
      <c r="C141">
        <v>2302</v>
      </c>
      <c r="D141">
        <v>2309</v>
      </c>
      <c r="E141">
        <v>2340</v>
      </c>
      <c r="F141">
        <v>2262</v>
      </c>
      <c r="G141">
        <v>2302</v>
      </c>
      <c r="H141">
        <v>0.15</v>
      </c>
      <c r="I141">
        <v>81899024</v>
      </c>
      <c r="J141">
        <v>35426</v>
      </c>
    </row>
    <row r="142" spans="1:10" x14ac:dyDescent="0.25">
      <c r="A142" s="1">
        <v>44727</v>
      </c>
      <c r="B142">
        <v>2298.5</v>
      </c>
      <c r="C142">
        <v>2298.5</v>
      </c>
      <c r="D142">
        <v>2294</v>
      </c>
      <c r="E142">
        <v>2325</v>
      </c>
      <c r="F142">
        <v>2264.5</v>
      </c>
      <c r="G142">
        <v>2298.5</v>
      </c>
      <c r="H142">
        <v>0.5</v>
      </c>
      <c r="I142">
        <v>65730760</v>
      </c>
      <c r="J142">
        <v>28532</v>
      </c>
    </row>
    <row r="143" spans="1:10" x14ac:dyDescent="0.25">
      <c r="A143" s="1">
        <v>44726</v>
      </c>
      <c r="B143">
        <v>2287</v>
      </c>
      <c r="C143">
        <v>2287</v>
      </c>
      <c r="D143">
        <v>2295</v>
      </c>
      <c r="E143">
        <v>2415</v>
      </c>
      <c r="F143">
        <v>2265.5</v>
      </c>
      <c r="G143">
        <v>2287</v>
      </c>
      <c r="H143">
        <v>-0.56999999999999995</v>
      </c>
      <c r="I143">
        <v>70200508</v>
      </c>
      <c r="J143">
        <v>30348</v>
      </c>
    </row>
    <row r="144" spans="1:10" x14ac:dyDescent="0.25">
      <c r="A144" s="1">
        <v>44722</v>
      </c>
      <c r="B144">
        <v>2310</v>
      </c>
      <c r="C144">
        <v>2300</v>
      </c>
      <c r="D144">
        <v>2400</v>
      </c>
      <c r="E144">
        <v>2480</v>
      </c>
      <c r="F144">
        <v>2272</v>
      </c>
      <c r="G144">
        <v>2300</v>
      </c>
      <c r="H144">
        <v>-3.36</v>
      </c>
      <c r="I144">
        <v>360273291</v>
      </c>
      <c r="J144">
        <v>149999</v>
      </c>
    </row>
    <row r="145" spans="1:10" x14ac:dyDescent="0.25">
      <c r="A145" s="1">
        <v>44721</v>
      </c>
      <c r="B145">
        <v>2380</v>
      </c>
      <c r="C145">
        <v>2380</v>
      </c>
      <c r="D145">
        <v>2292</v>
      </c>
      <c r="E145">
        <v>2410</v>
      </c>
      <c r="F145">
        <v>2250.5</v>
      </c>
      <c r="G145">
        <v>2380</v>
      </c>
      <c r="H145">
        <v>5.0999999999999996</v>
      </c>
      <c r="I145">
        <v>145780108</v>
      </c>
      <c r="J145">
        <v>62020</v>
      </c>
    </row>
    <row r="146" spans="1:10" x14ac:dyDescent="0.25">
      <c r="A146" s="1">
        <v>44720</v>
      </c>
      <c r="B146">
        <v>2274</v>
      </c>
      <c r="C146">
        <v>2264.5</v>
      </c>
      <c r="D146">
        <v>2361.5</v>
      </c>
      <c r="E146">
        <v>2440</v>
      </c>
      <c r="F146">
        <v>2250</v>
      </c>
      <c r="G146">
        <v>2264.5</v>
      </c>
      <c r="H146">
        <v>-3.84</v>
      </c>
      <c r="I146">
        <v>245561470</v>
      </c>
      <c r="J146">
        <v>104061</v>
      </c>
    </row>
    <row r="147" spans="1:10" x14ac:dyDescent="0.25">
      <c r="A147" s="1">
        <v>44719</v>
      </c>
      <c r="B147">
        <v>2355</v>
      </c>
      <c r="C147">
        <v>2355</v>
      </c>
      <c r="D147">
        <v>2204</v>
      </c>
      <c r="E147">
        <v>2377</v>
      </c>
      <c r="F147">
        <v>2201.5</v>
      </c>
      <c r="G147">
        <v>2355</v>
      </c>
      <c r="H147">
        <v>7.49</v>
      </c>
      <c r="I147">
        <v>206252620</v>
      </c>
      <c r="J147">
        <v>89968</v>
      </c>
    </row>
    <row r="148" spans="1:10" x14ac:dyDescent="0.25">
      <c r="A148" s="1">
        <v>44718</v>
      </c>
      <c r="B148">
        <v>2191</v>
      </c>
      <c r="C148">
        <v>2191</v>
      </c>
      <c r="D148">
        <v>2100</v>
      </c>
      <c r="E148">
        <v>2206.5</v>
      </c>
      <c r="F148">
        <v>2025</v>
      </c>
      <c r="G148">
        <v>2191</v>
      </c>
      <c r="H148">
        <v>6.54</v>
      </c>
      <c r="I148">
        <v>76012525</v>
      </c>
      <c r="J148">
        <v>35472</v>
      </c>
    </row>
    <row r="149" spans="1:10" x14ac:dyDescent="0.25">
      <c r="A149" s="1">
        <v>44715</v>
      </c>
      <c r="B149">
        <v>2056.5</v>
      </c>
      <c r="C149">
        <v>2065</v>
      </c>
      <c r="D149">
        <v>2133</v>
      </c>
      <c r="E149">
        <v>2140.5</v>
      </c>
      <c r="F149">
        <v>1922.5</v>
      </c>
      <c r="G149">
        <v>2056.5</v>
      </c>
      <c r="H149">
        <v>-4.24</v>
      </c>
      <c r="I149">
        <v>102303515</v>
      </c>
      <c r="J149">
        <v>50354</v>
      </c>
    </row>
    <row r="150" spans="1:10" x14ac:dyDescent="0.25">
      <c r="A150" s="1">
        <v>44714</v>
      </c>
      <c r="B150">
        <v>2148</v>
      </c>
      <c r="C150">
        <v>2147.5</v>
      </c>
      <c r="D150">
        <v>2220</v>
      </c>
      <c r="E150">
        <v>2226.5</v>
      </c>
      <c r="F150">
        <v>2136</v>
      </c>
      <c r="G150">
        <v>2147.5</v>
      </c>
      <c r="H150">
        <v>-2.61</v>
      </c>
      <c r="I150">
        <v>43878126</v>
      </c>
      <c r="J150">
        <v>20182</v>
      </c>
    </row>
    <row r="151" spans="1:10" x14ac:dyDescent="0.25">
      <c r="A151" s="1">
        <v>44713</v>
      </c>
      <c r="B151">
        <v>2205</v>
      </c>
      <c r="C151">
        <v>2205</v>
      </c>
      <c r="D151">
        <v>2220</v>
      </c>
      <c r="E151">
        <v>2249</v>
      </c>
      <c r="F151">
        <v>2200</v>
      </c>
      <c r="G151">
        <v>2205</v>
      </c>
      <c r="H151">
        <v>-0.68</v>
      </c>
      <c r="I151">
        <v>54081095</v>
      </c>
      <c r="J151">
        <v>24305</v>
      </c>
    </row>
    <row r="152" spans="1:10" x14ac:dyDescent="0.25">
      <c r="A152" s="1">
        <v>44712</v>
      </c>
      <c r="B152">
        <v>2220</v>
      </c>
      <c r="C152">
        <v>2227.5</v>
      </c>
      <c r="D152">
        <v>2320</v>
      </c>
      <c r="E152">
        <v>2328</v>
      </c>
      <c r="F152">
        <v>2202</v>
      </c>
      <c r="G152">
        <v>2220</v>
      </c>
      <c r="H152">
        <v>-4.6399999999999997</v>
      </c>
      <c r="I152">
        <v>117609358</v>
      </c>
      <c r="J152">
        <v>52340</v>
      </c>
    </row>
    <row r="153" spans="1:10" x14ac:dyDescent="0.25">
      <c r="A153" s="1">
        <v>44711</v>
      </c>
      <c r="B153">
        <v>2328</v>
      </c>
      <c r="C153">
        <v>2323.5</v>
      </c>
      <c r="D153">
        <v>2370</v>
      </c>
      <c r="E153">
        <v>2416.5</v>
      </c>
      <c r="F153">
        <v>2309</v>
      </c>
      <c r="G153">
        <v>2328</v>
      </c>
      <c r="H153">
        <v>-1.69</v>
      </c>
      <c r="I153">
        <v>80700169</v>
      </c>
      <c r="J153">
        <v>34043</v>
      </c>
    </row>
    <row r="154" spans="1:10" x14ac:dyDescent="0.25">
      <c r="A154" s="1">
        <v>44708</v>
      </c>
      <c r="B154">
        <v>2368</v>
      </c>
      <c r="C154">
        <v>2368</v>
      </c>
      <c r="D154">
        <v>2367.5</v>
      </c>
      <c r="E154">
        <v>2410</v>
      </c>
      <c r="F154">
        <v>2360.5</v>
      </c>
      <c r="G154">
        <v>2368</v>
      </c>
      <c r="H154">
        <v>0.34</v>
      </c>
      <c r="I154">
        <v>146776241</v>
      </c>
      <c r="J154">
        <v>61452</v>
      </c>
    </row>
    <row r="155" spans="1:10" x14ac:dyDescent="0.25">
      <c r="A155" s="1">
        <v>44707</v>
      </c>
      <c r="B155">
        <v>2360</v>
      </c>
      <c r="C155">
        <v>2360</v>
      </c>
      <c r="D155">
        <v>2400</v>
      </c>
      <c r="E155">
        <v>2466.5</v>
      </c>
      <c r="F155">
        <v>2345</v>
      </c>
      <c r="G155">
        <v>2360</v>
      </c>
      <c r="H155">
        <v>-0.84</v>
      </c>
      <c r="I155">
        <v>398996526</v>
      </c>
      <c r="J155">
        <v>166067</v>
      </c>
    </row>
    <row r="156" spans="1:10" x14ac:dyDescent="0.25">
      <c r="A156" s="1">
        <v>44706</v>
      </c>
      <c r="B156">
        <v>2380</v>
      </c>
      <c r="C156">
        <v>2379</v>
      </c>
      <c r="D156">
        <v>2370</v>
      </c>
      <c r="E156">
        <v>2400</v>
      </c>
      <c r="F156">
        <v>2345.5</v>
      </c>
      <c r="G156">
        <v>2380</v>
      </c>
      <c r="H156">
        <v>1.56</v>
      </c>
      <c r="I156">
        <v>69786966</v>
      </c>
      <c r="J156">
        <v>29240</v>
      </c>
    </row>
    <row r="157" spans="1:10" x14ac:dyDescent="0.25">
      <c r="A157" s="1">
        <v>44705</v>
      </c>
      <c r="B157">
        <v>2343.5</v>
      </c>
      <c r="C157">
        <v>2343.5</v>
      </c>
      <c r="D157">
        <v>2389</v>
      </c>
      <c r="E157">
        <v>2469</v>
      </c>
      <c r="F157">
        <v>2272.5</v>
      </c>
      <c r="G157">
        <v>2343.5</v>
      </c>
      <c r="H157">
        <v>0.45</v>
      </c>
      <c r="I157">
        <v>198496094</v>
      </c>
      <c r="J157">
        <v>83898</v>
      </c>
    </row>
    <row r="158" spans="1:10" x14ac:dyDescent="0.25">
      <c r="A158" s="1">
        <v>44704</v>
      </c>
      <c r="B158">
        <v>2333</v>
      </c>
      <c r="C158">
        <v>2335</v>
      </c>
      <c r="D158">
        <v>2304</v>
      </c>
      <c r="E158">
        <v>2380</v>
      </c>
      <c r="F158">
        <v>2256</v>
      </c>
      <c r="G158">
        <v>2333</v>
      </c>
      <c r="H158">
        <v>1</v>
      </c>
      <c r="I158">
        <v>59410757</v>
      </c>
      <c r="J158">
        <v>25680</v>
      </c>
    </row>
    <row r="159" spans="1:10" x14ac:dyDescent="0.25">
      <c r="A159" s="1">
        <v>44701</v>
      </c>
      <c r="B159">
        <v>2310</v>
      </c>
      <c r="C159">
        <v>2310</v>
      </c>
      <c r="D159">
        <v>2368</v>
      </c>
      <c r="E159">
        <v>2392</v>
      </c>
      <c r="F159">
        <v>2280</v>
      </c>
      <c r="G159">
        <v>2310</v>
      </c>
      <c r="H159">
        <v>-2.4500000000000002</v>
      </c>
      <c r="I159">
        <v>37611059</v>
      </c>
      <c r="J159">
        <v>16212</v>
      </c>
    </row>
    <row r="160" spans="1:10" x14ac:dyDescent="0.25">
      <c r="A160" s="1">
        <v>44700</v>
      </c>
      <c r="B160">
        <v>2368</v>
      </c>
      <c r="C160">
        <v>2368</v>
      </c>
      <c r="D160">
        <v>2442.5</v>
      </c>
      <c r="E160">
        <v>2442.5</v>
      </c>
      <c r="F160">
        <v>2325.5</v>
      </c>
      <c r="G160">
        <v>2368</v>
      </c>
      <c r="H160">
        <v>-2.33</v>
      </c>
      <c r="I160">
        <v>52573888</v>
      </c>
      <c r="J160">
        <v>22105</v>
      </c>
    </row>
    <row r="161" spans="1:10" x14ac:dyDescent="0.25">
      <c r="A161" s="1">
        <v>44699</v>
      </c>
      <c r="B161">
        <v>2424.5</v>
      </c>
      <c r="C161">
        <v>2424.5</v>
      </c>
      <c r="D161">
        <v>2394</v>
      </c>
      <c r="E161">
        <v>2479</v>
      </c>
      <c r="F161">
        <v>2370.5</v>
      </c>
      <c r="G161">
        <v>2424.5</v>
      </c>
      <c r="H161">
        <v>1.87</v>
      </c>
      <c r="I161">
        <v>225701826</v>
      </c>
      <c r="J161">
        <v>92770</v>
      </c>
    </row>
    <row r="162" spans="1:10" x14ac:dyDescent="0.25">
      <c r="A162" s="1">
        <v>44698</v>
      </c>
      <c r="B162">
        <v>2380</v>
      </c>
      <c r="C162">
        <v>2380</v>
      </c>
      <c r="D162">
        <v>2400</v>
      </c>
      <c r="E162">
        <v>2410</v>
      </c>
      <c r="F162">
        <v>2350</v>
      </c>
      <c r="G162">
        <v>2380</v>
      </c>
      <c r="H162">
        <v>-0.54</v>
      </c>
      <c r="I162">
        <v>49694520</v>
      </c>
      <c r="J162">
        <v>20845</v>
      </c>
    </row>
    <row r="163" spans="1:10" x14ac:dyDescent="0.25">
      <c r="A163" s="1">
        <v>44697</v>
      </c>
      <c r="B163">
        <v>2393</v>
      </c>
      <c r="C163">
        <v>2393</v>
      </c>
      <c r="D163">
        <v>2406.5</v>
      </c>
      <c r="E163">
        <v>2473</v>
      </c>
      <c r="F163">
        <v>2375</v>
      </c>
      <c r="G163">
        <v>2393</v>
      </c>
      <c r="H163">
        <v>-0.56000000000000005</v>
      </c>
      <c r="I163">
        <v>67692910</v>
      </c>
      <c r="J163">
        <v>28093</v>
      </c>
    </row>
    <row r="164" spans="1:10" x14ac:dyDescent="0.25">
      <c r="A164" s="1">
        <v>44694</v>
      </c>
      <c r="B164">
        <v>2406.5</v>
      </c>
      <c r="C164">
        <v>2406.5</v>
      </c>
      <c r="D164">
        <v>2345</v>
      </c>
      <c r="E164">
        <v>2480</v>
      </c>
      <c r="F164">
        <v>2300</v>
      </c>
      <c r="G164">
        <v>2406.5</v>
      </c>
      <c r="H164">
        <v>2.71</v>
      </c>
      <c r="I164">
        <v>52671350</v>
      </c>
      <c r="J164">
        <v>21915</v>
      </c>
    </row>
    <row r="165" spans="1:10" x14ac:dyDescent="0.25">
      <c r="A165" s="1">
        <v>44693</v>
      </c>
      <c r="B165">
        <v>2343</v>
      </c>
      <c r="C165">
        <v>2351</v>
      </c>
      <c r="D165">
        <v>2490</v>
      </c>
      <c r="E165">
        <v>2490</v>
      </c>
      <c r="F165">
        <v>2251.5</v>
      </c>
      <c r="G165">
        <v>2343</v>
      </c>
      <c r="H165">
        <v>-6.02</v>
      </c>
      <c r="I165">
        <v>44123872</v>
      </c>
      <c r="J165">
        <v>18671</v>
      </c>
    </row>
    <row r="166" spans="1:10" x14ac:dyDescent="0.25">
      <c r="A166" s="1">
        <v>44692</v>
      </c>
      <c r="B166">
        <v>2493</v>
      </c>
      <c r="C166">
        <v>2493</v>
      </c>
      <c r="D166">
        <v>2475</v>
      </c>
      <c r="E166">
        <v>2508</v>
      </c>
      <c r="F166">
        <v>2358.5</v>
      </c>
      <c r="G166">
        <v>2493</v>
      </c>
      <c r="H166">
        <v>2.83</v>
      </c>
      <c r="I166">
        <v>49668858</v>
      </c>
      <c r="J166">
        <v>20227</v>
      </c>
    </row>
    <row r="167" spans="1:10" x14ac:dyDescent="0.25">
      <c r="A167" s="1">
        <v>44687</v>
      </c>
      <c r="B167">
        <v>2412.5</v>
      </c>
      <c r="C167">
        <v>2424.5</v>
      </c>
      <c r="D167">
        <v>2462</v>
      </c>
      <c r="E167">
        <v>2482</v>
      </c>
      <c r="F167">
        <v>2400</v>
      </c>
      <c r="G167">
        <v>2424.5</v>
      </c>
      <c r="H167">
        <v>-2.3199999999999998</v>
      </c>
      <c r="I167">
        <v>39499428</v>
      </c>
      <c r="J167">
        <v>16287</v>
      </c>
    </row>
    <row r="168" spans="1:10" x14ac:dyDescent="0.25">
      <c r="A168" s="1">
        <v>44686</v>
      </c>
      <c r="B168">
        <v>2482</v>
      </c>
      <c r="C168">
        <v>2477</v>
      </c>
      <c r="D168">
        <v>2538.5</v>
      </c>
      <c r="E168">
        <v>2650</v>
      </c>
      <c r="F168">
        <v>2450</v>
      </c>
      <c r="G168">
        <v>2482</v>
      </c>
      <c r="H168">
        <v>-2.23</v>
      </c>
      <c r="I168">
        <v>64499604</v>
      </c>
      <c r="J168">
        <v>25536</v>
      </c>
    </row>
    <row r="169" spans="1:10" x14ac:dyDescent="0.25">
      <c r="A169" s="1">
        <v>44685</v>
      </c>
      <c r="B169">
        <v>2538.5</v>
      </c>
      <c r="C169">
        <v>2538.5</v>
      </c>
      <c r="D169">
        <v>2656</v>
      </c>
      <c r="E169">
        <v>2781</v>
      </c>
      <c r="F169">
        <v>2518.5</v>
      </c>
      <c r="G169">
        <v>2538.5</v>
      </c>
      <c r="H169">
        <v>-3.7</v>
      </c>
      <c r="I169">
        <v>103440656</v>
      </c>
      <c r="J169">
        <v>39196</v>
      </c>
    </row>
    <row r="170" spans="1:10" x14ac:dyDescent="0.25">
      <c r="A170" s="1">
        <v>44680</v>
      </c>
      <c r="B170">
        <v>2636</v>
      </c>
      <c r="C170">
        <v>2636</v>
      </c>
      <c r="D170">
        <v>2549.5</v>
      </c>
      <c r="E170">
        <v>2750</v>
      </c>
      <c r="F170">
        <v>2502.5</v>
      </c>
      <c r="G170">
        <v>2636</v>
      </c>
      <c r="H170">
        <v>4.8099999999999996</v>
      </c>
      <c r="I170">
        <v>177739340</v>
      </c>
      <c r="J170">
        <v>67128</v>
      </c>
    </row>
    <row r="171" spans="1:10" x14ac:dyDescent="0.25">
      <c r="A171" s="1">
        <v>44679</v>
      </c>
      <c r="B171">
        <v>2515</v>
      </c>
      <c r="C171">
        <v>2509</v>
      </c>
      <c r="D171">
        <v>2587</v>
      </c>
      <c r="E171">
        <v>2650</v>
      </c>
      <c r="F171">
        <v>2453</v>
      </c>
      <c r="G171">
        <v>2515</v>
      </c>
      <c r="H171">
        <v>-1.76</v>
      </c>
      <c r="I171">
        <v>130148362</v>
      </c>
      <c r="J171">
        <v>50632</v>
      </c>
    </row>
    <row r="172" spans="1:10" x14ac:dyDescent="0.25">
      <c r="A172" s="1">
        <v>44678</v>
      </c>
      <c r="B172">
        <v>2560</v>
      </c>
      <c r="C172">
        <v>2560</v>
      </c>
      <c r="D172">
        <v>2595</v>
      </c>
      <c r="E172">
        <v>2596.5</v>
      </c>
      <c r="F172">
        <v>2401.5</v>
      </c>
      <c r="G172">
        <v>2560</v>
      </c>
      <c r="H172">
        <v>2.42</v>
      </c>
      <c r="I172">
        <v>101811311</v>
      </c>
      <c r="J172">
        <v>40193</v>
      </c>
    </row>
    <row r="173" spans="1:10" x14ac:dyDescent="0.25">
      <c r="A173" s="1">
        <v>44677</v>
      </c>
      <c r="B173">
        <v>2516.5</v>
      </c>
      <c r="C173">
        <v>2499.5</v>
      </c>
      <c r="D173">
        <v>2496.5</v>
      </c>
      <c r="E173">
        <v>2656</v>
      </c>
      <c r="F173">
        <v>2430</v>
      </c>
      <c r="G173">
        <v>2499.5</v>
      </c>
      <c r="H173">
        <v>2.94</v>
      </c>
      <c r="I173">
        <v>144254900</v>
      </c>
      <c r="J173">
        <v>56541</v>
      </c>
    </row>
    <row r="174" spans="1:10" x14ac:dyDescent="0.25">
      <c r="A174" s="1">
        <v>44676</v>
      </c>
      <c r="B174">
        <v>2428</v>
      </c>
      <c r="C174">
        <v>2425</v>
      </c>
      <c r="D174">
        <v>2400</v>
      </c>
      <c r="E174">
        <v>2680</v>
      </c>
      <c r="F174">
        <v>2202</v>
      </c>
      <c r="G174">
        <v>2428</v>
      </c>
      <c r="H174">
        <v>1.17</v>
      </c>
      <c r="I174">
        <v>234345398</v>
      </c>
      <c r="J174">
        <v>94510</v>
      </c>
    </row>
    <row r="175" spans="1:10" x14ac:dyDescent="0.25">
      <c r="A175" s="1">
        <v>44673</v>
      </c>
      <c r="B175">
        <v>2400</v>
      </c>
      <c r="C175">
        <v>2400</v>
      </c>
      <c r="D175">
        <v>2793</v>
      </c>
      <c r="E175">
        <v>2916</v>
      </c>
      <c r="F175">
        <v>2371</v>
      </c>
      <c r="G175">
        <v>2400</v>
      </c>
      <c r="H175">
        <v>-14.07</v>
      </c>
      <c r="I175">
        <v>264049583</v>
      </c>
      <c r="J175">
        <v>102517</v>
      </c>
    </row>
    <row r="176" spans="1:10" x14ac:dyDescent="0.25">
      <c r="A176" s="1">
        <v>44672</v>
      </c>
      <c r="B176">
        <v>2793</v>
      </c>
      <c r="C176">
        <v>2793</v>
      </c>
      <c r="D176">
        <v>2235</v>
      </c>
      <c r="E176">
        <v>2882</v>
      </c>
      <c r="F176">
        <v>2235</v>
      </c>
      <c r="G176">
        <v>2793</v>
      </c>
      <c r="H176">
        <v>25.13</v>
      </c>
      <c r="I176">
        <v>339722388</v>
      </c>
      <c r="J176">
        <v>134814</v>
      </c>
    </row>
    <row r="177" spans="1:10" x14ac:dyDescent="0.25">
      <c r="A177" s="1">
        <v>44671</v>
      </c>
      <c r="B177">
        <v>2232</v>
      </c>
      <c r="C177">
        <v>2232</v>
      </c>
      <c r="D177">
        <v>2120.5</v>
      </c>
      <c r="E177">
        <v>2375.5</v>
      </c>
      <c r="F177">
        <v>2080</v>
      </c>
      <c r="G177">
        <v>2232</v>
      </c>
      <c r="H177">
        <v>5.26</v>
      </c>
      <c r="I177">
        <v>120388056</v>
      </c>
      <c r="J177">
        <v>53206</v>
      </c>
    </row>
    <row r="178" spans="1:10" x14ac:dyDescent="0.25">
      <c r="A178" s="1">
        <v>44670</v>
      </c>
      <c r="B178">
        <v>2120.5</v>
      </c>
      <c r="C178">
        <v>2120.5</v>
      </c>
      <c r="D178">
        <v>2203.5</v>
      </c>
      <c r="E178">
        <v>2203.5</v>
      </c>
      <c r="F178">
        <v>2019</v>
      </c>
      <c r="G178">
        <v>2120.5</v>
      </c>
      <c r="H178">
        <v>-3.7</v>
      </c>
      <c r="I178">
        <v>71850590</v>
      </c>
      <c r="J178">
        <v>34313</v>
      </c>
    </row>
    <row r="179" spans="1:10" x14ac:dyDescent="0.25">
      <c r="A179" s="1">
        <v>44669</v>
      </c>
      <c r="B179">
        <v>2202</v>
      </c>
      <c r="C179">
        <v>2173</v>
      </c>
      <c r="D179">
        <v>2377</v>
      </c>
      <c r="E179">
        <v>2377</v>
      </c>
      <c r="F179">
        <v>2200.5</v>
      </c>
      <c r="G179">
        <v>2202</v>
      </c>
      <c r="H179">
        <v>-4.9000000000000004</v>
      </c>
      <c r="I179">
        <v>66735341</v>
      </c>
      <c r="J179">
        <v>29300</v>
      </c>
    </row>
    <row r="180" spans="1:10" x14ac:dyDescent="0.25">
      <c r="A180" s="1">
        <v>44666</v>
      </c>
      <c r="B180">
        <v>2315.5</v>
      </c>
      <c r="C180">
        <v>2315.5</v>
      </c>
      <c r="D180">
        <v>2250</v>
      </c>
      <c r="E180">
        <v>2465</v>
      </c>
      <c r="F180">
        <v>2150.5</v>
      </c>
      <c r="G180">
        <v>2315.5</v>
      </c>
      <c r="H180">
        <v>2.91</v>
      </c>
      <c r="I180">
        <v>129769455</v>
      </c>
      <c r="J180">
        <v>55711</v>
      </c>
    </row>
    <row r="181" spans="1:10" x14ac:dyDescent="0.25">
      <c r="A181" s="1">
        <v>44665</v>
      </c>
      <c r="B181">
        <v>2250</v>
      </c>
      <c r="C181">
        <v>2260</v>
      </c>
      <c r="D181">
        <v>2440</v>
      </c>
      <c r="E181">
        <v>2440</v>
      </c>
      <c r="F181">
        <v>2221</v>
      </c>
      <c r="G181">
        <v>2250</v>
      </c>
      <c r="H181">
        <v>-6.79</v>
      </c>
      <c r="I181">
        <v>66935242</v>
      </c>
      <c r="J181">
        <v>28692</v>
      </c>
    </row>
    <row r="182" spans="1:10" x14ac:dyDescent="0.25">
      <c r="A182" s="1">
        <v>44664</v>
      </c>
      <c r="B182">
        <v>2414</v>
      </c>
      <c r="C182">
        <v>2414</v>
      </c>
      <c r="D182">
        <v>2430</v>
      </c>
      <c r="E182">
        <v>2463</v>
      </c>
      <c r="F182">
        <v>2381</v>
      </c>
      <c r="G182">
        <v>2414</v>
      </c>
      <c r="H182">
        <v>0.08</v>
      </c>
      <c r="I182">
        <v>47612788</v>
      </c>
      <c r="J182">
        <v>19622</v>
      </c>
    </row>
    <row r="183" spans="1:10" x14ac:dyDescent="0.25">
      <c r="A183" s="1">
        <v>44663</v>
      </c>
      <c r="B183">
        <v>2412</v>
      </c>
      <c r="C183">
        <v>2427.5</v>
      </c>
      <c r="D183">
        <v>2600</v>
      </c>
      <c r="E183">
        <v>2601.5</v>
      </c>
      <c r="F183">
        <v>2376.5</v>
      </c>
      <c r="G183">
        <v>2412</v>
      </c>
      <c r="H183">
        <v>-7.23</v>
      </c>
      <c r="I183">
        <v>143106968</v>
      </c>
      <c r="J183">
        <v>58664</v>
      </c>
    </row>
    <row r="184" spans="1:10" x14ac:dyDescent="0.25">
      <c r="A184" s="1">
        <v>44662</v>
      </c>
      <c r="B184">
        <v>2600</v>
      </c>
      <c r="C184">
        <v>2600</v>
      </c>
      <c r="D184">
        <v>2660</v>
      </c>
      <c r="E184">
        <v>2774.5</v>
      </c>
      <c r="F184">
        <v>2552</v>
      </c>
      <c r="G184">
        <v>2600</v>
      </c>
      <c r="H184">
        <v>-2.27</v>
      </c>
      <c r="I184">
        <v>100946728</v>
      </c>
      <c r="J184">
        <v>37549</v>
      </c>
    </row>
    <row r="185" spans="1:10" x14ac:dyDescent="0.25">
      <c r="A185" s="1">
        <v>44659</v>
      </c>
      <c r="B185">
        <v>2660.5</v>
      </c>
      <c r="C185">
        <v>2655.5</v>
      </c>
      <c r="D185">
        <v>2729</v>
      </c>
      <c r="E185">
        <v>2800</v>
      </c>
      <c r="F185">
        <v>2450</v>
      </c>
      <c r="G185">
        <v>2660.5</v>
      </c>
      <c r="H185">
        <v>-2.0299999999999998</v>
      </c>
      <c r="I185">
        <v>98543250</v>
      </c>
      <c r="J185">
        <v>36583</v>
      </c>
    </row>
    <row r="186" spans="1:10" x14ac:dyDescent="0.25">
      <c r="A186" s="1">
        <v>44658</v>
      </c>
      <c r="B186">
        <v>2715.5</v>
      </c>
      <c r="C186">
        <v>2715.5</v>
      </c>
      <c r="D186">
        <v>2713</v>
      </c>
      <c r="E186">
        <v>2839</v>
      </c>
      <c r="F186">
        <v>2657</v>
      </c>
      <c r="G186">
        <v>2715.5</v>
      </c>
      <c r="H186">
        <v>1.32</v>
      </c>
      <c r="I186">
        <v>150212116</v>
      </c>
      <c r="J186">
        <v>54374</v>
      </c>
    </row>
    <row r="187" spans="1:10" x14ac:dyDescent="0.25">
      <c r="A187" s="1">
        <v>44657</v>
      </c>
      <c r="B187">
        <v>2680</v>
      </c>
      <c r="C187">
        <v>2680</v>
      </c>
      <c r="D187">
        <v>2760</v>
      </c>
      <c r="E187">
        <v>2865</v>
      </c>
      <c r="F187">
        <v>2610</v>
      </c>
      <c r="G187">
        <v>2680</v>
      </c>
      <c r="H187">
        <v>-2.9</v>
      </c>
      <c r="I187">
        <v>97615322</v>
      </c>
      <c r="J187">
        <v>36013</v>
      </c>
    </row>
    <row r="188" spans="1:10" x14ac:dyDescent="0.25">
      <c r="A188" s="1">
        <v>44656</v>
      </c>
      <c r="B188">
        <v>2760</v>
      </c>
      <c r="C188">
        <v>2755</v>
      </c>
      <c r="D188">
        <v>3050</v>
      </c>
      <c r="E188">
        <v>3079</v>
      </c>
      <c r="F188">
        <v>2602</v>
      </c>
      <c r="G188">
        <v>2760</v>
      </c>
      <c r="H188">
        <v>-6.76</v>
      </c>
      <c r="I188">
        <v>235026668</v>
      </c>
      <c r="J188">
        <v>84330</v>
      </c>
    </row>
    <row r="189" spans="1:10" x14ac:dyDescent="0.25">
      <c r="A189" s="1">
        <v>44655</v>
      </c>
      <c r="B189">
        <v>2960</v>
      </c>
      <c r="C189">
        <v>2960</v>
      </c>
      <c r="D189">
        <v>3220</v>
      </c>
      <c r="E189">
        <v>3349.5</v>
      </c>
      <c r="F189">
        <v>2910</v>
      </c>
      <c r="G189">
        <v>2960</v>
      </c>
      <c r="H189">
        <v>-6.02</v>
      </c>
      <c r="I189">
        <v>201137280</v>
      </c>
      <c r="J189">
        <v>65895</v>
      </c>
    </row>
    <row r="190" spans="1:10" x14ac:dyDescent="0.25">
      <c r="A190" s="1">
        <v>44652</v>
      </c>
      <c r="B190">
        <v>3150</v>
      </c>
      <c r="C190">
        <v>3149.5</v>
      </c>
      <c r="D190">
        <v>3250</v>
      </c>
      <c r="E190">
        <v>3500</v>
      </c>
      <c r="F190">
        <v>3061</v>
      </c>
      <c r="G190">
        <v>3149.5</v>
      </c>
      <c r="H190">
        <v>-0.94</v>
      </c>
      <c r="I190">
        <v>427994450</v>
      </c>
      <c r="J190">
        <v>130052</v>
      </c>
    </row>
    <row r="191" spans="1:10" x14ac:dyDescent="0.25">
      <c r="A191" s="1">
        <v>44651</v>
      </c>
      <c r="B191">
        <v>3135</v>
      </c>
      <c r="C191">
        <v>3179.5</v>
      </c>
      <c r="D191">
        <v>2580</v>
      </c>
      <c r="E191">
        <v>3390</v>
      </c>
      <c r="F191">
        <v>2455</v>
      </c>
      <c r="G191">
        <v>3179.5</v>
      </c>
      <c r="H191">
        <v>30.52</v>
      </c>
      <c r="I191">
        <v>769581976</v>
      </c>
      <c r="J191">
        <v>249913</v>
      </c>
    </row>
    <row r="192" spans="1:10" x14ac:dyDescent="0.25">
      <c r="A192" s="1">
        <v>44650</v>
      </c>
      <c r="B192">
        <v>2436</v>
      </c>
      <c r="C192">
        <v>2436</v>
      </c>
      <c r="D192">
        <v>2364</v>
      </c>
      <c r="E192">
        <v>2582</v>
      </c>
      <c r="F192">
        <v>2150</v>
      </c>
      <c r="G192">
        <v>2436</v>
      </c>
      <c r="H192">
        <v>13.3</v>
      </c>
      <c r="I192">
        <v>166197970</v>
      </c>
      <c r="J192">
        <v>68717</v>
      </c>
    </row>
    <row r="193" spans="1:10" x14ac:dyDescent="0.25">
      <c r="A193" s="1">
        <v>44649</v>
      </c>
      <c r="B193">
        <v>2150</v>
      </c>
      <c r="C193">
        <v>2150</v>
      </c>
      <c r="D193">
        <v>2048</v>
      </c>
      <c r="E193">
        <v>2332</v>
      </c>
      <c r="F193">
        <v>1916</v>
      </c>
      <c r="G193">
        <v>2150</v>
      </c>
      <c r="H193">
        <v>11.4</v>
      </c>
      <c r="I193">
        <v>259032346</v>
      </c>
      <c r="J193">
        <v>121226</v>
      </c>
    </row>
    <row r="194" spans="1:10" x14ac:dyDescent="0.25">
      <c r="A194" s="1">
        <v>44648</v>
      </c>
      <c r="B194">
        <v>1930</v>
      </c>
      <c r="C194">
        <v>1930</v>
      </c>
      <c r="D194">
        <v>2597.5</v>
      </c>
      <c r="E194">
        <v>2597.5</v>
      </c>
      <c r="F194">
        <v>1900</v>
      </c>
      <c r="G194">
        <v>1930</v>
      </c>
      <c r="I194">
        <v>63646636</v>
      </c>
      <c r="J194">
        <v>29166</v>
      </c>
    </row>
    <row r="195" spans="1:10" x14ac:dyDescent="0.25">
      <c r="A195" s="1">
        <v>44645</v>
      </c>
    </row>
    <row r="196" spans="1:10" x14ac:dyDescent="0.25">
      <c r="A196" s="1">
        <v>44644</v>
      </c>
    </row>
    <row r="197" spans="1:10" x14ac:dyDescent="0.25">
      <c r="A197" s="1">
        <v>44643</v>
      </c>
    </row>
    <row r="198" spans="1:10" x14ac:dyDescent="0.25">
      <c r="A198" s="1">
        <v>44642</v>
      </c>
    </row>
    <row r="199" spans="1:10" x14ac:dyDescent="0.25">
      <c r="A199" s="1">
        <v>44641</v>
      </c>
      <c r="G199">
        <v>2597.5</v>
      </c>
    </row>
    <row r="200" spans="1:10" x14ac:dyDescent="0.25">
      <c r="A200" s="1">
        <v>44638</v>
      </c>
    </row>
    <row r="201" spans="1:10" x14ac:dyDescent="0.25">
      <c r="A201" s="1">
        <v>44637</v>
      </c>
    </row>
    <row r="202" spans="1:10" x14ac:dyDescent="0.25">
      <c r="A202" s="1">
        <v>44636</v>
      </c>
    </row>
    <row r="203" spans="1:10" x14ac:dyDescent="0.25">
      <c r="A203" s="1">
        <v>44635</v>
      </c>
    </row>
    <row r="204" spans="1:10" x14ac:dyDescent="0.25">
      <c r="A204" s="1">
        <v>44634</v>
      </c>
    </row>
    <row r="205" spans="1:10" x14ac:dyDescent="0.25">
      <c r="A205" s="1">
        <v>44631</v>
      </c>
      <c r="G205">
        <v>2597.5</v>
      </c>
    </row>
    <row r="206" spans="1:10" x14ac:dyDescent="0.25">
      <c r="A206" s="1">
        <v>44630</v>
      </c>
      <c r="B206">
        <v>2719</v>
      </c>
      <c r="C206">
        <v>2500</v>
      </c>
    </row>
    <row r="207" spans="1:10" x14ac:dyDescent="0.25">
      <c r="A207" s="1">
        <v>44629</v>
      </c>
    </row>
    <row r="208" spans="1:10" x14ac:dyDescent="0.25">
      <c r="A208" s="1">
        <v>44624</v>
      </c>
    </row>
    <row r="209" spans="1:10" x14ac:dyDescent="0.25">
      <c r="A209" s="1">
        <v>44623</v>
      </c>
    </row>
    <row r="210" spans="1:10" x14ac:dyDescent="0.25">
      <c r="A210" s="1">
        <v>44622</v>
      </c>
    </row>
    <row r="211" spans="1:10" x14ac:dyDescent="0.25">
      <c r="A211" s="1">
        <v>44621</v>
      </c>
    </row>
    <row r="212" spans="1:10" x14ac:dyDescent="0.25">
      <c r="A212" s="1">
        <v>44620</v>
      </c>
    </row>
    <row r="213" spans="1:10" x14ac:dyDescent="0.25">
      <c r="A213" s="1">
        <v>44617</v>
      </c>
      <c r="B213">
        <v>2597.5</v>
      </c>
      <c r="C213">
        <v>2535</v>
      </c>
      <c r="D213">
        <v>2488</v>
      </c>
      <c r="E213">
        <v>2807</v>
      </c>
      <c r="F213">
        <v>2336</v>
      </c>
      <c r="G213">
        <v>2597.5</v>
      </c>
      <c r="H213">
        <v>11.19</v>
      </c>
      <c r="I213">
        <v>127944113</v>
      </c>
      <c r="J213">
        <v>48105</v>
      </c>
    </row>
    <row r="214" spans="1:10" x14ac:dyDescent="0.25">
      <c r="A214" s="1">
        <v>44616</v>
      </c>
      <c r="B214">
        <v>2336</v>
      </c>
      <c r="C214">
        <v>2336</v>
      </c>
      <c r="D214">
        <v>3690</v>
      </c>
      <c r="E214">
        <v>3700</v>
      </c>
      <c r="F214">
        <v>2336</v>
      </c>
      <c r="G214">
        <v>2336</v>
      </c>
      <c r="I214">
        <v>45226226</v>
      </c>
      <c r="J214">
        <v>16758</v>
      </c>
    </row>
    <row r="215" spans="1:10" x14ac:dyDescent="0.25">
      <c r="A215" s="1">
        <v>44615</v>
      </c>
    </row>
    <row r="216" spans="1:10" x14ac:dyDescent="0.25">
      <c r="A216" s="1">
        <v>44614</v>
      </c>
      <c r="B216">
        <v>3880</v>
      </c>
      <c r="C216">
        <v>3781</v>
      </c>
      <c r="D216">
        <v>4111.5</v>
      </c>
      <c r="E216">
        <v>4355</v>
      </c>
      <c r="F216">
        <v>3400</v>
      </c>
      <c r="G216">
        <v>3880</v>
      </c>
      <c r="H216">
        <v>-7.62</v>
      </c>
      <c r="I216">
        <v>519270451</v>
      </c>
      <c r="J216">
        <v>136419</v>
      </c>
    </row>
    <row r="217" spans="1:10" x14ac:dyDescent="0.25">
      <c r="A217" s="1">
        <v>44613</v>
      </c>
      <c r="B217">
        <v>4152</v>
      </c>
      <c r="C217">
        <v>4171</v>
      </c>
      <c r="D217">
        <v>4445.5</v>
      </c>
      <c r="E217">
        <v>4511.5</v>
      </c>
      <c r="F217">
        <v>4050</v>
      </c>
      <c r="G217">
        <v>4200</v>
      </c>
      <c r="H217">
        <v>-4.96</v>
      </c>
      <c r="I217">
        <v>153080666</v>
      </c>
      <c r="J217">
        <v>35487</v>
      </c>
    </row>
    <row r="218" spans="1:10" x14ac:dyDescent="0.25">
      <c r="A218" s="1">
        <v>44610</v>
      </c>
      <c r="B218">
        <v>4419</v>
      </c>
      <c r="C218">
        <v>4401</v>
      </c>
      <c r="D218">
        <v>4413.5</v>
      </c>
      <c r="E218">
        <v>4652.5</v>
      </c>
      <c r="F218">
        <v>4400</v>
      </c>
      <c r="G218">
        <v>4419</v>
      </c>
      <c r="H218">
        <v>1.47</v>
      </c>
      <c r="I218">
        <v>185000572</v>
      </c>
      <c r="J218">
        <v>40704</v>
      </c>
    </row>
    <row r="219" spans="1:10" x14ac:dyDescent="0.25">
      <c r="A219" s="1">
        <v>44609</v>
      </c>
      <c r="B219">
        <v>4355</v>
      </c>
      <c r="C219">
        <v>4337</v>
      </c>
      <c r="D219">
        <v>4504</v>
      </c>
      <c r="E219">
        <v>4600</v>
      </c>
      <c r="F219">
        <v>4338</v>
      </c>
      <c r="G219">
        <v>4355</v>
      </c>
      <c r="H219">
        <v>-4.3</v>
      </c>
      <c r="I219">
        <v>70708590</v>
      </c>
      <c r="J219">
        <v>15836</v>
      </c>
    </row>
    <row r="220" spans="1:10" x14ac:dyDescent="0.25">
      <c r="A220" s="1">
        <v>44608</v>
      </c>
      <c r="B220">
        <v>4550.5</v>
      </c>
      <c r="C220">
        <v>4538.5</v>
      </c>
      <c r="D220">
        <v>4558.5</v>
      </c>
      <c r="E220">
        <v>4627</v>
      </c>
      <c r="F220">
        <v>4512.5</v>
      </c>
      <c r="G220">
        <v>4550.5</v>
      </c>
      <c r="H220">
        <v>-0.14000000000000001</v>
      </c>
      <c r="I220">
        <v>31019056</v>
      </c>
      <c r="J220">
        <v>6793</v>
      </c>
    </row>
    <row r="221" spans="1:10" x14ac:dyDescent="0.25">
      <c r="A221" s="1">
        <v>44607</v>
      </c>
      <c r="B221">
        <v>4575</v>
      </c>
      <c r="C221">
        <v>4557</v>
      </c>
      <c r="D221">
        <v>4520</v>
      </c>
      <c r="E221">
        <v>4636.5</v>
      </c>
      <c r="F221">
        <v>4520</v>
      </c>
      <c r="G221">
        <v>4557</v>
      </c>
      <c r="H221">
        <v>0.93</v>
      </c>
      <c r="I221">
        <v>25499254</v>
      </c>
      <c r="J221">
        <v>5592</v>
      </c>
    </row>
    <row r="222" spans="1:10" x14ac:dyDescent="0.25">
      <c r="A222" s="1">
        <v>44606</v>
      </c>
      <c r="B222">
        <v>4515</v>
      </c>
      <c r="C222">
        <v>4498</v>
      </c>
      <c r="D222">
        <v>4664.5</v>
      </c>
      <c r="E222">
        <v>4676.5</v>
      </c>
      <c r="F222">
        <v>4500</v>
      </c>
      <c r="G222">
        <v>4515</v>
      </c>
      <c r="H222">
        <v>-3.8</v>
      </c>
      <c r="I222">
        <v>49666049</v>
      </c>
      <c r="J222">
        <v>10896</v>
      </c>
    </row>
    <row r="223" spans="1:10" x14ac:dyDescent="0.25">
      <c r="A223" s="1">
        <v>44603</v>
      </c>
      <c r="B223">
        <v>4693.5</v>
      </c>
      <c r="C223">
        <v>4695.5</v>
      </c>
      <c r="D223">
        <v>4795</v>
      </c>
      <c r="E223">
        <v>4867</v>
      </c>
      <c r="F223">
        <v>4675</v>
      </c>
      <c r="G223">
        <v>4693.5</v>
      </c>
      <c r="H223">
        <v>-1.93</v>
      </c>
      <c r="I223">
        <v>79555976</v>
      </c>
      <c r="J223">
        <v>16763</v>
      </c>
    </row>
    <row r="224" spans="1:10" x14ac:dyDescent="0.25">
      <c r="A224" s="1">
        <v>44602</v>
      </c>
      <c r="B224">
        <v>4804</v>
      </c>
      <c r="C224">
        <v>4786</v>
      </c>
      <c r="D224">
        <v>4750</v>
      </c>
      <c r="E224">
        <v>4810</v>
      </c>
      <c r="F224">
        <v>4564.5</v>
      </c>
      <c r="G224">
        <v>4786</v>
      </c>
      <c r="H224">
        <v>2.92</v>
      </c>
      <c r="I224">
        <v>156800088</v>
      </c>
      <c r="J224">
        <v>32994</v>
      </c>
    </row>
    <row r="225" spans="1:10" x14ac:dyDescent="0.25">
      <c r="A225" s="1">
        <v>44601</v>
      </c>
      <c r="B225">
        <v>4667.5</v>
      </c>
      <c r="C225">
        <v>4650</v>
      </c>
      <c r="D225">
        <v>4495</v>
      </c>
      <c r="E225">
        <v>4650</v>
      </c>
      <c r="F225">
        <v>4480</v>
      </c>
      <c r="G225">
        <v>4650</v>
      </c>
      <c r="H225">
        <v>3.41</v>
      </c>
      <c r="I225">
        <v>51160551</v>
      </c>
      <c r="J225">
        <v>11205</v>
      </c>
    </row>
    <row r="226" spans="1:10" x14ac:dyDescent="0.25">
      <c r="A226" s="1">
        <v>44600</v>
      </c>
      <c r="B226">
        <v>4496.5</v>
      </c>
      <c r="C226">
        <v>4496.5</v>
      </c>
      <c r="D226">
        <v>4460.5</v>
      </c>
      <c r="E226">
        <v>4500</v>
      </c>
      <c r="F226">
        <v>4445</v>
      </c>
      <c r="G226">
        <v>4496.5</v>
      </c>
      <c r="H226">
        <v>1.04</v>
      </c>
      <c r="I226">
        <v>13361840</v>
      </c>
      <c r="J226">
        <v>2984</v>
      </c>
    </row>
    <row r="227" spans="1:10" x14ac:dyDescent="0.25">
      <c r="A227" s="1">
        <v>44599</v>
      </c>
      <c r="B227">
        <v>4450</v>
      </c>
      <c r="C227">
        <v>4432</v>
      </c>
      <c r="D227">
        <v>4503.5</v>
      </c>
      <c r="E227">
        <v>4547.5</v>
      </c>
      <c r="F227">
        <v>4410</v>
      </c>
      <c r="G227">
        <v>4450</v>
      </c>
      <c r="H227">
        <v>-1.2</v>
      </c>
      <c r="I227">
        <v>38330104</v>
      </c>
      <c r="J227">
        <v>8599</v>
      </c>
    </row>
    <row r="228" spans="1:10" x14ac:dyDescent="0.25">
      <c r="A228" s="1">
        <v>44596</v>
      </c>
      <c r="B228">
        <v>4522</v>
      </c>
      <c r="C228">
        <v>4504</v>
      </c>
      <c r="D228">
        <v>4520</v>
      </c>
      <c r="E228">
        <v>4569.5</v>
      </c>
      <c r="F228">
        <v>4400</v>
      </c>
      <c r="G228">
        <v>4504</v>
      </c>
      <c r="H228">
        <v>2.33</v>
      </c>
      <c r="I228">
        <v>53394957</v>
      </c>
      <c r="J228">
        <v>11876</v>
      </c>
    </row>
    <row r="229" spans="1:10" x14ac:dyDescent="0.25">
      <c r="A229" s="1">
        <v>44595</v>
      </c>
      <c r="B229">
        <v>4401.5</v>
      </c>
      <c r="C229">
        <v>4430</v>
      </c>
      <c r="D229">
        <v>4445.5</v>
      </c>
      <c r="E229">
        <v>4540</v>
      </c>
      <c r="F229">
        <v>4339</v>
      </c>
      <c r="G229">
        <v>4401.5</v>
      </c>
      <c r="H229">
        <v>-0.98</v>
      </c>
      <c r="I229">
        <v>88929304</v>
      </c>
      <c r="J229">
        <v>19981</v>
      </c>
    </row>
    <row r="230" spans="1:10" x14ac:dyDescent="0.25">
      <c r="A230" s="1">
        <v>44594</v>
      </c>
      <c r="B230">
        <v>4424.5</v>
      </c>
      <c r="C230">
        <v>4449.5</v>
      </c>
      <c r="D230">
        <v>4398</v>
      </c>
      <c r="E230">
        <v>4590</v>
      </c>
      <c r="F230">
        <v>4315</v>
      </c>
      <c r="G230">
        <v>4445</v>
      </c>
      <c r="H230">
        <v>2.75</v>
      </c>
      <c r="I230">
        <v>96795676</v>
      </c>
      <c r="J230">
        <v>21620</v>
      </c>
    </row>
    <row r="231" spans="1:10" x14ac:dyDescent="0.25">
      <c r="A231" s="1">
        <v>44593</v>
      </c>
      <c r="B231">
        <v>4326</v>
      </c>
      <c r="C231">
        <v>4307</v>
      </c>
      <c r="D231">
        <v>4580</v>
      </c>
      <c r="E231">
        <v>4583</v>
      </c>
      <c r="F231">
        <v>4300</v>
      </c>
      <c r="G231">
        <v>4326</v>
      </c>
      <c r="H231">
        <v>-3.93</v>
      </c>
      <c r="I231">
        <v>64045468</v>
      </c>
      <c r="J231">
        <v>14459</v>
      </c>
    </row>
    <row r="232" spans="1:10" x14ac:dyDescent="0.25">
      <c r="A232" s="1">
        <v>44592</v>
      </c>
      <c r="B232">
        <v>4656.2</v>
      </c>
      <c r="C232">
        <v>4502.8</v>
      </c>
      <c r="D232">
        <v>4526</v>
      </c>
      <c r="E232">
        <v>4600</v>
      </c>
      <c r="F232">
        <v>4450</v>
      </c>
      <c r="G232">
        <v>4502.8</v>
      </c>
      <c r="H232">
        <v>0.35</v>
      </c>
      <c r="I232">
        <v>39755066</v>
      </c>
      <c r="J232">
        <v>8820</v>
      </c>
    </row>
    <row r="233" spans="1:10" x14ac:dyDescent="0.25">
      <c r="A233" s="1">
        <v>44589</v>
      </c>
      <c r="B233">
        <v>4506.6000000000004</v>
      </c>
      <c r="C233">
        <v>4487</v>
      </c>
      <c r="D233">
        <v>4599</v>
      </c>
      <c r="E233">
        <v>4650</v>
      </c>
      <c r="F233">
        <v>4451.6000000000004</v>
      </c>
      <c r="G233">
        <v>4487</v>
      </c>
      <c r="H233">
        <v>-0.97</v>
      </c>
      <c r="I233">
        <v>37963798</v>
      </c>
      <c r="J233">
        <v>8385</v>
      </c>
    </row>
    <row r="234" spans="1:10" x14ac:dyDescent="0.25">
      <c r="A234" s="1">
        <v>44588</v>
      </c>
      <c r="B234">
        <v>4531</v>
      </c>
      <c r="C234">
        <v>4514.2</v>
      </c>
      <c r="D234">
        <v>4551.2</v>
      </c>
      <c r="E234">
        <v>4638.6000000000004</v>
      </c>
      <c r="F234">
        <v>4430</v>
      </c>
      <c r="G234">
        <v>4531</v>
      </c>
      <c r="H234">
        <v>-0.44</v>
      </c>
      <c r="I234">
        <v>68072735</v>
      </c>
      <c r="J234">
        <v>15064</v>
      </c>
    </row>
    <row r="235" spans="1:10" x14ac:dyDescent="0.25">
      <c r="A235" s="1">
        <v>44587</v>
      </c>
      <c r="B235">
        <v>4551.2</v>
      </c>
      <c r="C235">
        <v>4462</v>
      </c>
      <c r="D235">
        <v>4679.6000000000004</v>
      </c>
      <c r="E235">
        <v>4679.6000000000004</v>
      </c>
      <c r="F235">
        <v>4417.3999999999996</v>
      </c>
      <c r="G235">
        <v>4551.2</v>
      </c>
      <c r="H235">
        <v>-2.12</v>
      </c>
      <c r="I235">
        <v>64074218</v>
      </c>
      <c r="J235">
        <v>14053</v>
      </c>
    </row>
    <row r="236" spans="1:10" x14ac:dyDescent="0.25">
      <c r="A236" s="1">
        <v>44586</v>
      </c>
      <c r="B236">
        <v>4665.6000000000004</v>
      </c>
      <c r="C236">
        <v>4650</v>
      </c>
      <c r="D236">
        <v>4204</v>
      </c>
      <c r="E236">
        <v>4664.6000000000004</v>
      </c>
      <c r="F236">
        <v>4204</v>
      </c>
      <c r="G236">
        <v>4650</v>
      </c>
      <c r="H236">
        <v>11.54</v>
      </c>
      <c r="I236">
        <v>117608925</v>
      </c>
      <c r="J236">
        <v>26498</v>
      </c>
    </row>
    <row r="237" spans="1:10" x14ac:dyDescent="0.25">
      <c r="A237" s="1">
        <v>44585</v>
      </c>
      <c r="B237">
        <v>4200</v>
      </c>
      <c r="C237">
        <v>4168.8</v>
      </c>
      <c r="D237">
        <v>4687.3999999999996</v>
      </c>
      <c r="E237">
        <v>4737.8</v>
      </c>
      <c r="F237">
        <v>3908</v>
      </c>
      <c r="G237">
        <v>4168.8</v>
      </c>
      <c r="H237">
        <v>-11.06</v>
      </c>
      <c r="I237">
        <v>436232688</v>
      </c>
      <c r="J237">
        <v>101978</v>
      </c>
    </row>
    <row r="238" spans="1:10" x14ac:dyDescent="0.25">
      <c r="A238" s="1">
        <v>44582</v>
      </c>
      <c r="B238">
        <v>4687</v>
      </c>
      <c r="C238">
        <v>4647.8</v>
      </c>
      <c r="D238">
        <v>4720</v>
      </c>
      <c r="E238">
        <v>4727.8</v>
      </c>
      <c r="F238">
        <v>4650</v>
      </c>
      <c r="G238">
        <v>4687</v>
      </c>
      <c r="H238">
        <v>-2.37</v>
      </c>
      <c r="I238">
        <v>23948632</v>
      </c>
      <c r="J238">
        <v>5110</v>
      </c>
    </row>
    <row r="239" spans="1:10" x14ac:dyDescent="0.25">
      <c r="A239" s="1">
        <v>44581</v>
      </c>
      <c r="B239">
        <v>4830.8</v>
      </c>
      <c r="C239">
        <v>4801</v>
      </c>
      <c r="D239">
        <v>4721.8</v>
      </c>
      <c r="E239">
        <v>4801</v>
      </c>
      <c r="F239">
        <v>4643</v>
      </c>
      <c r="G239">
        <v>4801</v>
      </c>
      <c r="H239">
        <v>2.56</v>
      </c>
      <c r="I239">
        <v>23922689</v>
      </c>
      <c r="J239">
        <v>5081</v>
      </c>
    </row>
    <row r="240" spans="1:10" x14ac:dyDescent="0.25">
      <c r="A240" s="1">
        <v>44580</v>
      </c>
      <c r="B240">
        <v>4681</v>
      </c>
      <c r="C240">
        <v>4699.8</v>
      </c>
      <c r="D240">
        <v>4657</v>
      </c>
      <c r="E240">
        <v>4735.2</v>
      </c>
      <c r="F240">
        <v>4657</v>
      </c>
      <c r="G240">
        <v>4681</v>
      </c>
      <c r="H240">
        <v>-1.45</v>
      </c>
      <c r="I240">
        <v>64017400</v>
      </c>
      <c r="J240">
        <v>13629</v>
      </c>
    </row>
    <row r="241" spans="1:10" x14ac:dyDescent="0.25">
      <c r="A241" s="1">
        <v>44579</v>
      </c>
      <c r="B241">
        <v>4767.8</v>
      </c>
      <c r="C241">
        <v>4685</v>
      </c>
      <c r="D241">
        <v>4884</v>
      </c>
      <c r="E241">
        <v>4884</v>
      </c>
      <c r="F241">
        <v>4657.2</v>
      </c>
      <c r="G241">
        <v>4749.8</v>
      </c>
      <c r="H241">
        <v>-2.75</v>
      </c>
      <c r="I241">
        <v>68310101</v>
      </c>
      <c r="J241">
        <v>14390</v>
      </c>
    </row>
    <row r="242" spans="1:10" x14ac:dyDescent="0.25">
      <c r="A242" s="1">
        <v>44578</v>
      </c>
      <c r="B242">
        <v>4896</v>
      </c>
      <c r="C242">
        <v>4829</v>
      </c>
      <c r="D242">
        <v>4810</v>
      </c>
      <c r="E242">
        <v>4931.8</v>
      </c>
      <c r="F242">
        <v>4711</v>
      </c>
      <c r="G242">
        <v>4884</v>
      </c>
      <c r="H242">
        <v>0.3</v>
      </c>
      <c r="I242">
        <v>40001705</v>
      </c>
      <c r="J242">
        <v>8343</v>
      </c>
    </row>
    <row r="243" spans="1:10" x14ac:dyDescent="0.25">
      <c r="A243" s="1">
        <v>44575</v>
      </c>
      <c r="B243">
        <v>4869.2</v>
      </c>
      <c r="C243">
        <v>4869.2</v>
      </c>
      <c r="D243">
        <v>4888</v>
      </c>
      <c r="E243">
        <v>4900</v>
      </c>
      <c r="F243">
        <v>4760</v>
      </c>
      <c r="G243">
        <v>4869.2</v>
      </c>
      <c r="H243">
        <v>-0.12</v>
      </c>
      <c r="I243">
        <v>53835355</v>
      </c>
      <c r="J243">
        <v>11152</v>
      </c>
    </row>
    <row r="244" spans="1:10" x14ac:dyDescent="0.25">
      <c r="A244" s="1">
        <v>44574</v>
      </c>
      <c r="B244">
        <v>4875.2</v>
      </c>
      <c r="C244">
        <v>4857.2</v>
      </c>
      <c r="D244">
        <v>4850.3999999999996</v>
      </c>
      <c r="E244">
        <v>4898</v>
      </c>
      <c r="F244">
        <v>4850</v>
      </c>
      <c r="G244">
        <v>4875.2</v>
      </c>
      <c r="H244">
        <v>-0.51</v>
      </c>
      <c r="I244">
        <v>24417837</v>
      </c>
      <c r="J244">
        <v>5009</v>
      </c>
    </row>
    <row r="245" spans="1:10" x14ac:dyDescent="0.25">
      <c r="A245" s="1">
        <v>44573</v>
      </c>
      <c r="B245">
        <v>5061</v>
      </c>
      <c r="C245">
        <v>4900</v>
      </c>
      <c r="D245">
        <v>4893</v>
      </c>
      <c r="E245">
        <v>4900</v>
      </c>
      <c r="F245">
        <v>4808.6000000000004</v>
      </c>
      <c r="G245">
        <v>4900</v>
      </c>
      <c r="H245">
        <v>0.16</v>
      </c>
      <c r="I245">
        <v>71484661</v>
      </c>
      <c r="J245">
        <v>14679</v>
      </c>
    </row>
    <row r="246" spans="1:10" x14ac:dyDescent="0.25">
      <c r="A246" s="1">
        <v>44572</v>
      </c>
      <c r="B246">
        <v>4892</v>
      </c>
      <c r="C246">
        <v>4892</v>
      </c>
      <c r="D246">
        <v>4851</v>
      </c>
      <c r="E246">
        <v>4916.2</v>
      </c>
      <c r="F246">
        <v>4851</v>
      </c>
      <c r="G246">
        <v>4892</v>
      </c>
      <c r="H246">
        <v>-0.16</v>
      </c>
      <c r="I246">
        <v>16779435</v>
      </c>
      <c r="J246">
        <v>3440</v>
      </c>
    </row>
    <row r="247" spans="1:10" x14ac:dyDescent="0.25">
      <c r="A247" s="1">
        <v>44571</v>
      </c>
      <c r="B247">
        <v>5062.3999999999996</v>
      </c>
      <c r="C247">
        <v>4900</v>
      </c>
      <c r="D247">
        <v>4876.3999999999996</v>
      </c>
      <c r="E247">
        <v>4921.3999999999996</v>
      </c>
      <c r="F247">
        <v>4826.2</v>
      </c>
      <c r="G247">
        <v>4900</v>
      </c>
      <c r="H247">
        <v>-0.02</v>
      </c>
      <c r="I247">
        <v>35943392</v>
      </c>
      <c r="J247">
        <v>7364</v>
      </c>
    </row>
    <row r="248" spans="1:10" x14ac:dyDescent="0.25">
      <c r="A248" s="1">
        <v>44568</v>
      </c>
      <c r="G248">
        <v>4901</v>
      </c>
      <c r="H248">
        <v>0</v>
      </c>
    </row>
    <row r="249" spans="1:10" x14ac:dyDescent="0.25">
      <c r="A249" s="1">
        <v>44567</v>
      </c>
      <c r="B249">
        <v>4901</v>
      </c>
      <c r="C249">
        <v>4889.3999999999996</v>
      </c>
      <c r="D249">
        <v>4850.2</v>
      </c>
      <c r="E249">
        <v>4920.6000000000004</v>
      </c>
      <c r="F249">
        <v>4850.2</v>
      </c>
      <c r="G249">
        <v>4901</v>
      </c>
      <c r="H249">
        <v>-0.24</v>
      </c>
      <c r="I249">
        <v>34606135</v>
      </c>
      <c r="J249">
        <v>7070</v>
      </c>
    </row>
    <row r="250" spans="1:10" x14ac:dyDescent="0.25">
      <c r="A250" s="1">
        <v>44566</v>
      </c>
      <c r="B250">
        <v>5071.3999999999996</v>
      </c>
      <c r="C250">
        <v>4913</v>
      </c>
      <c r="D250">
        <v>4987</v>
      </c>
      <c r="E250">
        <v>4987</v>
      </c>
      <c r="F250">
        <v>4856.2</v>
      </c>
      <c r="G250">
        <v>4913</v>
      </c>
      <c r="H250">
        <v>0.06</v>
      </c>
      <c r="I250">
        <v>43669443</v>
      </c>
      <c r="J250">
        <v>8919</v>
      </c>
    </row>
    <row r="251" spans="1:10" x14ac:dyDescent="0.25">
      <c r="A251" s="1">
        <v>44565</v>
      </c>
      <c r="B251">
        <v>4910</v>
      </c>
      <c r="C251">
        <v>4927</v>
      </c>
      <c r="D251">
        <v>5160</v>
      </c>
      <c r="E251">
        <v>5160</v>
      </c>
      <c r="F251">
        <v>4900</v>
      </c>
      <c r="G251">
        <v>4910</v>
      </c>
      <c r="H251">
        <v>-1.8</v>
      </c>
      <c r="I251">
        <v>51995870</v>
      </c>
      <c r="J251">
        <v>10485</v>
      </c>
    </row>
    <row r="252" spans="1:10" x14ac:dyDescent="0.25">
      <c r="A252" s="1">
        <v>44564</v>
      </c>
      <c r="B252">
        <v>5000</v>
      </c>
      <c r="C252">
        <v>4982</v>
      </c>
      <c r="D252">
        <v>4910</v>
      </c>
      <c r="E252">
        <v>5048.8</v>
      </c>
      <c r="F252">
        <v>4895</v>
      </c>
      <c r="G252">
        <v>5000</v>
      </c>
      <c r="H252">
        <v>3.09</v>
      </c>
      <c r="I252">
        <v>81827582</v>
      </c>
      <c r="J252">
        <v>16360</v>
      </c>
    </row>
    <row r="253" spans="1:10" x14ac:dyDescent="0.25">
      <c r="A253" s="1">
        <v>44560</v>
      </c>
      <c r="B253">
        <v>4850</v>
      </c>
      <c r="C253">
        <v>4850</v>
      </c>
      <c r="D253">
        <v>4800.2</v>
      </c>
      <c r="E253">
        <v>4972.8</v>
      </c>
      <c r="F253">
        <v>4735.3999999999996</v>
      </c>
      <c r="G253">
        <v>4850</v>
      </c>
      <c r="H253">
        <v>0.81</v>
      </c>
      <c r="I253">
        <v>117574448</v>
      </c>
      <c r="J253">
        <v>24166</v>
      </c>
    </row>
    <row r="254" spans="1:10" x14ac:dyDescent="0.25">
      <c r="A254" s="1">
        <v>44559</v>
      </c>
      <c r="B254">
        <v>4979.2</v>
      </c>
      <c r="C254">
        <v>4811</v>
      </c>
      <c r="D254">
        <v>4755</v>
      </c>
      <c r="E254">
        <v>4840</v>
      </c>
      <c r="F254">
        <v>4720.2</v>
      </c>
      <c r="G254">
        <v>4811</v>
      </c>
      <c r="H254">
        <v>0.44</v>
      </c>
      <c r="I254">
        <v>68466381</v>
      </c>
      <c r="J254">
        <v>14333</v>
      </c>
    </row>
    <row r="255" spans="1:10" x14ac:dyDescent="0.25">
      <c r="A255" s="1">
        <v>44558</v>
      </c>
      <c r="B255">
        <v>4952.3999999999996</v>
      </c>
      <c r="C255">
        <v>4789.8</v>
      </c>
      <c r="D255">
        <v>4848</v>
      </c>
      <c r="E255">
        <v>4848</v>
      </c>
      <c r="F255">
        <v>4720.6000000000004</v>
      </c>
      <c r="G255">
        <v>4789.8</v>
      </c>
      <c r="H255">
        <v>-0.21</v>
      </c>
      <c r="I255">
        <v>119194115</v>
      </c>
      <c r="J255">
        <v>24963</v>
      </c>
    </row>
    <row r="256" spans="1:10" x14ac:dyDescent="0.25">
      <c r="A256" s="1">
        <v>44557</v>
      </c>
      <c r="B256">
        <v>4900.6000000000004</v>
      </c>
      <c r="C256">
        <v>4800</v>
      </c>
      <c r="D256">
        <v>4787.8</v>
      </c>
      <c r="E256">
        <v>4904.3999999999996</v>
      </c>
      <c r="F256">
        <v>4609</v>
      </c>
      <c r="G256">
        <v>4800</v>
      </c>
      <c r="H256">
        <v>0.84</v>
      </c>
      <c r="I256">
        <v>124108437</v>
      </c>
      <c r="J256">
        <v>26272</v>
      </c>
    </row>
    <row r="257" spans="1:10" x14ac:dyDescent="0.25">
      <c r="A257" s="1">
        <v>44554</v>
      </c>
      <c r="B257">
        <v>4760.2</v>
      </c>
      <c r="C257">
        <v>4742.2</v>
      </c>
      <c r="D257">
        <v>4847.2</v>
      </c>
      <c r="E257">
        <v>4864.8</v>
      </c>
      <c r="F257">
        <v>4760.2</v>
      </c>
      <c r="G257">
        <v>4760.2</v>
      </c>
      <c r="H257">
        <v>-0.99</v>
      </c>
      <c r="I257">
        <v>50952415</v>
      </c>
      <c r="J257">
        <v>10607</v>
      </c>
    </row>
    <row r="258" spans="1:10" x14ac:dyDescent="0.25">
      <c r="A258" s="1">
        <v>44553</v>
      </c>
      <c r="B258">
        <v>4988.6000000000004</v>
      </c>
      <c r="C258">
        <v>4808</v>
      </c>
      <c r="D258">
        <v>4859</v>
      </c>
      <c r="E258">
        <v>4930</v>
      </c>
      <c r="F258">
        <v>4750</v>
      </c>
      <c r="G258">
        <v>4808</v>
      </c>
      <c r="H258">
        <v>-0.99</v>
      </c>
      <c r="I258">
        <v>106989579</v>
      </c>
      <c r="J258">
        <v>22095</v>
      </c>
    </row>
    <row r="259" spans="1:10" x14ac:dyDescent="0.25">
      <c r="A259" s="1">
        <v>44552</v>
      </c>
      <c r="B259">
        <v>4856.2</v>
      </c>
      <c r="C259">
        <v>4856.2</v>
      </c>
      <c r="D259">
        <v>4818.8</v>
      </c>
      <c r="E259">
        <v>4990</v>
      </c>
      <c r="F259">
        <v>4818.8</v>
      </c>
      <c r="G259">
        <v>4856.2</v>
      </c>
      <c r="H259">
        <v>-2.68</v>
      </c>
      <c r="I259">
        <v>114322189</v>
      </c>
      <c r="J259">
        <v>23436</v>
      </c>
    </row>
    <row r="260" spans="1:10" x14ac:dyDescent="0.25">
      <c r="A260" s="1">
        <v>44551</v>
      </c>
      <c r="B260">
        <v>4990</v>
      </c>
      <c r="C260">
        <v>4990</v>
      </c>
      <c r="D260">
        <v>4937.8</v>
      </c>
      <c r="E260">
        <v>4990</v>
      </c>
      <c r="F260">
        <v>4780</v>
      </c>
      <c r="G260">
        <v>4990</v>
      </c>
      <c r="H260">
        <v>0.81</v>
      </c>
      <c r="I260">
        <v>191141349</v>
      </c>
      <c r="J260">
        <v>38937</v>
      </c>
    </row>
    <row r="261" spans="1:10" x14ac:dyDescent="0.25">
      <c r="A261" s="1">
        <v>44550</v>
      </c>
      <c r="B261">
        <v>5115.3999999999996</v>
      </c>
      <c r="C261">
        <v>4949.8</v>
      </c>
      <c r="D261">
        <v>5020</v>
      </c>
      <c r="E261">
        <v>5040.3999999999996</v>
      </c>
      <c r="F261">
        <v>4877.8</v>
      </c>
      <c r="G261">
        <v>4949.8</v>
      </c>
      <c r="H261">
        <v>0.81</v>
      </c>
      <c r="I261">
        <v>133869255</v>
      </c>
      <c r="J261">
        <v>26970</v>
      </c>
    </row>
    <row r="262" spans="1:10" x14ac:dyDescent="0.25">
      <c r="A262" s="1">
        <v>44547</v>
      </c>
      <c r="B262">
        <v>4910.2</v>
      </c>
      <c r="C262">
        <v>4858.8</v>
      </c>
      <c r="D262">
        <v>5050</v>
      </c>
      <c r="E262">
        <v>5063</v>
      </c>
      <c r="F262">
        <v>4910.2</v>
      </c>
      <c r="G262">
        <v>4910.2</v>
      </c>
      <c r="H262">
        <v>-2.59</v>
      </c>
      <c r="I262">
        <v>133011660</v>
      </c>
      <c r="J262">
        <v>26687</v>
      </c>
    </row>
    <row r="263" spans="1:10" x14ac:dyDescent="0.25">
      <c r="A263" s="1">
        <v>44546</v>
      </c>
      <c r="B263">
        <v>5040.8</v>
      </c>
      <c r="C263">
        <v>5040.8</v>
      </c>
      <c r="D263">
        <v>5100</v>
      </c>
      <c r="E263">
        <v>5100</v>
      </c>
      <c r="F263">
        <v>5001.8</v>
      </c>
      <c r="G263">
        <v>5040.8</v>
      </c>
      <c r="H263">
        <v>0.21</v>
      </c>
      <c r="I263">
        <v>45594037</v>
      </c>
      <c r="J263">
        <v>9029</v>
      </c>
    </row>
    <row r="264" spans="1:10" x14ac:dyDescent="0.25">
      <c r="A264" s="1">
        <v>44545</v>
      </c>
      <c r="B264">
        <v>5030</v>
      </c>
      <c r="C264">
        <v>5071.6000000000004</v>
      </c>
      <c r="D264">
        <v>5010</v>
      </c>
      <c r="E264">
        <v>5085</v>
      </c>
      <c r="F264">
        <v>4950.2</v>
      </c>
      <c r="G264">
        <v>5030</v>
      </c>
      <c r="H264">
        <v>0.6</v>
      </c>
      <c r="I264">
        <v>120823888</v>
      </c>
      <c r="J264">
        <v>23990</v>
      </c>
    </row>
    <row r="265" spans="1:10" x14ac:dyDescent="0.25">
      <c r="A265" s="1">
        <v>44544</v>
      </c>
      <c r="B265">
        <v>5000</v>
      </c>
      <c r="C265">
        <v>5002.8</v>
      </c>
      <c r="D265">
        <v>4996.2</v>
      </c>
      <c r="E265">
        <v>5024.8</v>
      </c>
      <c r="F265">
        <v>4800</v>
      </c>
      <c r="G265">
        <v>5000</v>
      </c>
      <c r="H265">
        <v>-0.79</v>
      </c>
      <c r="I265">
        <v>199923656</v>
      </c>
      <c r="J265">
        <v>40356</v>
      </c>
    </row>
    <row r="266" spans="1:10" x14ac:dyDescent="0.25">
      <c r="A266" s="1">
        <v>44543</v>
      </c>
      <c r="B266">
        <v>5040</v>
      </c>
      <c r="C266">
        <v>5045.6000000000004</v>
      </c>
      <c r="D266">
        <v>5160</v>
      </c>
      <c r="E266">
        <v>5160</v>
      </c>
      <c r="F266">
        <v>4970</v>
      </c>
      <c r="G266">
        <v>5040</v>
      </c>
      <c r="H266">
        <v>-0.86</v>
      </c>
      <c r="I266">
        <v>121739578</v>
      </c>
      <c r="J266">
        <v>24179</v>
      </c>
    </row>
    <row r="267" spans="1:10" x14ac:dyDescent="0.25">
      <c r="A267" s="1">
        <v>44540</v>
      </c>
      <c r="B267">
        <v>5261.6</v>
      </c>
      <c r="C267">
        <v>5083.8</v>
      </c>
      <c r="D267">
        <v>5095</v>
      </c>
      <c r="E267">
        <v>5150</v>
      </c>
      <c r="F267">
        <v>5030</v>
      </c>
      <c r="G267">
        <v>5083.8</v>
      </c>
      <c r="H267">
        <v>-0.32</v>
      </c>
      <c r="I267">
        <v>53707464</v>
      </c>
      <c r="J267">
        <v>10595</v>
      </c>
    </row>
    <row r="268" spans="1:10" x14ac:dyDescent="0.25">
      <c r="A268" s="1">
        <v>44539</v>
      </c>
      <c r="B268">
        <v>5100</v>
      </c>
      <c r="C268">
        <v>5100</v>
      </c>
      <c r="D268">
        <v>5161.2</v>
      </c>
      <c r="E268">
        <v>5161.2</v>
      </c>
      <c r="F268">
        <v>4970</v>
      </c>
      <c r="G268">
        <v>5100</v>
      </c>
      <c r="H268">
        <v>0.02</v>
      </c>
      <c r="I268">
        <v>146158183</v>
      </c>
      <c r="J268">
        <v>28855</v>
      </c>
    </row>
    <row r="269" spans="1:10" x14ac:dyDescent="0.25">
      <c r="A269" s="1">
        <v>44538</v>
      </c>
      <c r="B269">
        <v>5099</v>
      </c>
      <c r="C269">
        <v>5099</v>
      </c>
      <c r="D269">
        <v>5171.8</v>
      </c>
      <c r="E269">
        <v>5193</v>
      </c>
      <c r="F269">
        <v>4981.2</v>
      </c>
      <c r="G269">
        <v>5099</v>
      </c>
      <c r="H269">
        <v>-0.02</v>
      </c>
      <c r="I269">
        <v>139854856</v>
      </c>
      <c r="J269">
        <v>27657</v>
      </c>
    </row>
    <row r="270" spans="1:10" x14ac:dyDescent="0.25">
      <c r="A270" s="1">
        <v>44537</v>
      </c>
      <c r="B270">
        <v>5267.8</v>
      </c>
      <c r="C270">
        <v>5100</v>
      </c>
      <c r="D270">
        <v>5169.8</v>
      </c>
      <c r="E270">
        <v>5270.4</v>
      </c>
      <c r="F270">
        <v>4982.2</v>
      </c>
      <c r="G270">
        <v>5100</v>
      </c>
      <c r="H270">
        <v>0.1</v>
      </c>
      <c r="I270">
        <v>180910286</v>
      </c>
      <c r="J270">
        <v>35556</v>
      </c>
    </row>
    <row r="271" spans="1:10" x14ac:dyDescent="0.25">
      <c r="A271" s="1">
        <v>44536</v>
      </c>
      <c r="B271">
        <v>5095</v>
      </c>
      <c r="C271">
        <v>5095</v>
      </c>
      <c r="D271">
        <v>5110</v>
      </c>
      <c r="E271">
        <v>5187</v>
      </c>
      <c r="F271">
        <v>4909</v>
      </c>
      <c r="G271">
        <v>5095</v>
      </c>
      <c r="H271">
        <v>-0.28999999999999998</v>
      </c>
      <c r="I271">
        <v>414116355</v>
      </c>
      <c r="J271">
        <v>82626</v>
      </c>
    </row>
    <row r="272" spans="1:10" x14ac:dyDescent="0.25">
      <c r="A272" s="1">
        <v>44533</v>
      </c>
      <c r="B272">
        <v>5110</v>
      </c>
      <c r="C272">
        <v>5110</v>
      </c>
      <c r="D272">
        <v>5480</v>
      </c>
      <c r="E272">
        <v>5500</v>
      </c>
      <c r="F272">
        <v>5020</v>
      </c>
      <c r="G272">
        <v>5110</v>
      </c>
      <c r="H272">
        <v>-4.8</v>
      </c>
      <c r="I272">
        <v>443813939</v>
      </c>
      <c r="J272">
        <v>85777</v>
      </c>
    </row>
    <row r="273" spans="1:10" x14ac:dyDescent="0.25">
      <c r="A273" s="1">
        <v>44532</v>
      </c>
      <c r="B273">
        <v>5367.8</v>
      </c>
      <c r="C273">
        <v>5367.8</v>
      </c>
      <c r="D273">
        <v>4930</v>
      </c>
      <c r="E273">
        <v>5367.8</v>
      </c>
      <c r="F273">
        <v>4924.2</v>
      </c>
      <c r="G273">
        <v>5367.8</v>
      </c>
      <c r="H273">
        <v>9.48</v>
      </c>
      <c r="I273">
        <v>613519729</v>
      </c>
      <c r="J273">
        <v>120142</v>
      </c>
    </row>
    <row r="274" spans="1:10" x14ac:dyDescent="0.25">
      <c r="A274" s="1">
        <v>44531</v>
      </c>
      <c r="B274">
        <v>4903</v>
      </c>
      <c r="C274">
        <v>4903.3999999999996</v>
      </c>
      <c r="D274">
        <v>4750</v>
      </c>
      <c r="E274">
        <v>4925</v>
      </c>
      <c r="F274">
        <v>4750</v>
      </c>
      <c r="G274">
        <v>4903</v>
      </c>
      <c r="H274">
        <v>3.44</v>
      </c>
      <c r="I274">
        <v>171243162</v>
      </c>
      <c r="J274">
        <v>35085</v>
      </c>
    </row>
    <row r="275" spans="1:10" x14ac:dyDescent="0.25">
      <c r="A275" s="1">
        <v>44530</v>
      </c>
      <c r="B275">
        <v>4740</v>
      </c>
      <c r="C275">
        <v>4745.8</v>
      </c>
      <c r="D275">
        <v>4840</v>
      </c>
      <c r="E275">
        <v>4880</v>
      </c>
      <c r="F275">
        <v>4660</v>
      </c>
      <c r="G275">
        <v>4740</v>
      </c>
      <c r="H275">
        <v>-0.73</v>
      </c>
      <c r="I275">
        <v>131434481</v>
      </c>
      <c r="J275">
        <v>27662</v>
      </c>
    </row>
    <row r="276" spans="1:10" x14ac:dyDescent="0.25">
      <c r="A276" s="1">
        <v>44529</v>
      </c>
      <c r="B276">
        <v>4775</v>
      </c>
      <c r="C276">
        <v>4775</v>
      </c>
      <c r="D276">
        <v>4710</v>
      </c>
      <c r="E276">
        <v>4960.8</v>
      </c>
      <c r="F276">
        <v>4686.3999999999996</v>
      </c>
      <c r="G276">
        <v>4775</v>
      </c>
      <c r="H276">
        <v>1.38</v>
      </c>
      <c r="I276">
        <v>351365132</v>
      </c>
      <c r="J276">
        <v>72762</v>
      </c>
    </row>
    <row r="277" spans="1:10" x14ac:dyDescent="0.25">
      <c r="A277" s="1">
        <v>44526</v>
      </c>
      <c r="B277">
        <v>4686.3999999999996</v>
      </c>
      <c r="C277">
        <v>4700</v>
      </c>
      <c r="D277">
        <v>4697.2</v>
      </c>
      <c r="E277">
        <v>4715.8</v>
      </c>
      <c r="F277">
        <v>4550</v>
      </c>
      <c r="G277">
        <v>4710</v>
      </c>
      <c r="H277">
        <v>0.11</v>
      </c>
      <c r="I277">
        <v>84253272</v>
      </c>
      <c r="J277">
        <v>18212</v>
      </c>
    </row>
    <row r="278" spans="1:10" x14ac:dyDescent="0.25">
      <c r="A278" s="1">
        <v>44525</v>
      </c>
      <c r="B278">
        <v>4704.8</v>
      </c>
      <c r="C278">
        <v>4704.8</v>
      </c>
      <c r="D278">
        <v>4684</v>
      </c>
      <c r="E278">
        <v>4740</v>
      </c>
      <c r="F278">
        <v>4652.6000000000004</v>
      </c>
      <c r="G278">
        <v>4704.8</v>
      </c>
      <c r="H278">
        <v>0.37</v>
      </c>
      <c r="I278">
        <v>86087936</v>
      </c>
      <c r="J278">
        <v>18406</v>
      </c>
    </row>
    <row r="279" spans="1:10" x14ac:dyDescent="0.25">
      <c r="A279" s="1">
        <v>44524</v>
      </c>
      <c r="B279">
        <v>4663.6000000000004</v>
      </c>
      <c r="C279">
        <v>4687.3999999999996</v>
      </c>
      <c r="D279">
        <v>4650</v>
      </c>
      <c r="E279">
        <v>4700</v>
      </c>
      <c r="F279">
        <v>4457.6000000000004</v>
      </c>
      <c r="G279">
        <v>4687.3999999999996</v>
      </c>
      <c r="H279">
        <v>1.24</v>
      </c>
      <c r="I279">
        <v>250675259</v>
      </c>
      <c r="J279">
        <v>54654</v>
      </c>
    </row>
    <row r="280" spans="1:10" x14ac:dyDescent="0.25">
      <c r="A280" s="1">
        <v>44523</v>
      </c>
      <c r="B280">
        <v>4630</v>
      </c>
      <c r="C280">
        <v>4658</v>
      </c>
      <c r="D280">
        <v>4741</v>
      </c>
      <c r="E280">
        <v>4741</v>
      </c>
      <c r="F280">
        <v>4493</v>
      </c>
      <c r="G280">
        <v>4630</v>
      </c>
      <c r="H280">
        <v>-2.34</v>
      </c>
      <c r="I280">
        <v>262512122</v>
      </c>
      <c r="J280">
        <v>56614</v>
      </c>
    </row>
    <row r="281" spans="1:10" x14ac:dyDescent="0.25">
      <c r="A281" s="1">
        <v>44522</v>
      </c>
      <c r="B281">
        <v>4741</v>
      </c>
      <c r="C281">
        <v>4741</v>
      </c>
      <c r="D281">
        <v>4730.2</v>
      </c>
      <c r="E281">
        <v>4748</v>
      </c>
      <c r="F281">
        <v>4566.2</v>
      </c>
      <c r="G281">
        <v>4741</v>
      </c>
      <c r="H281">
        <v>0.23</v>
      </c>
      <c r="I281">
        <v>257084541</v>
      </c>
      <c r="J281">
        <v>54880</v>
      </c>
    </row>
    <row r="282" spans="1:10" x14ac:dyDescent="0.25">
      <c r="A282" s="1">
        <v>44519</v>
      </c>
      <c r="B282">
        <v>4721.6000000000004</v>
      </c>
      <c r="C282">
        <v>4730</v>
      </c>
      <c r="D282">
        <v>4738.3999999999996</v>
      </c>
      <c r="E282">
        <v>4779.8</v>
      </c>
      <c r="F282">
        <v>4672.8</v>
      </c>
      <c r="G282">
        <v>4730</v>
      </c>
      <c r="H282">
        <v>0.13</v>
      </c>
      <c r="I282">
        <v>102475694</v>
      </c>
      <c r="J282">
        <v>21651</v>
      </c>
    </row>
    <row r="283" spans="1:10" x14ac:dyDescent="0.25">
      <c r="A283" s="1">
        <v>44518</v>
      </c>
      <c r="B283">
        <v>4730</v>
      </c>
      <c r="C283">
        <v>4724</v>
      </c>
      <c r="D283">
        <v>4810</v>
      </c>
      <c r="E283">
        <v>4820</v>
      </c>
      <c r="F283">
        <v>4658.6000000000004</v>
      </c>
      <c r="G283">
        <v>4724</v>
      </c>
      <c r="H283">
        <v>-2.19</v>
      </c>
      <c r="I283">
        <v>256655681</v>
      </c>
      <c r="J283">
        <v>54484</v>
      </c>
    </row>
    <row r="284" spans="1:10" x14ac:dyDescent="0.25">
      <c r="A284" s="1">
        <v>44517</v>
      </c>
      <c r="B284">
        <v>4830.2</v>
      </c>
      <c r="C284">
        <v>4830</v>
      </c>
      <c r="D284">
        <v>4840</v>
      </c>
      <c r="E284">
        <v>4844.2</v>
      </c>
      <c r="F284">
        <v>4751.2</v>
      </c>
      <c r="G284">
        <v>4830</v>
      </c>
      <c r="H284">
        <v>0</v>
      </c>
      <c r="I284">
        <v>110408116</v>
      </c>
      <c r="J284">
        <v>23056</v>
      </c>
    </row>
    <row r="285" spans="1:10" x14ac:dyDescent="0.25">
      <c r="A285" s="1">
        <v>44516</v>
      </c>
      <c r="B285">
        <v>4830</v>
      </c>
      <c r="C285">
        <v>4830</v>
      </c>
      <c r="D285">
        <v>4848</v>
      </c>
      <c r="E285">
        <v>4848</v>
      </c>
      <c r="F285">
        <v>4780.2</v>
      </c>
      <c r="G285">
        <v>4830</v>
      </c>
      <c r="H285">
        <v>-0.62</v>
      </c>
      <c r="I285">
        <v>134231287</v>
      </c>
      <c r="J285">
        <v>27879</v>
      </c>
    </row>
    <row r="286" spans="1:10" x14ac:dyDescent="0.25">
      <c r="A286" s="1">
        <v>44515</v>
      </c>
      <c r="B286">
        <v>4860</v>
      </c>
      <c r="C286">
        <v>4860</v>
      </c>
      <c r="D286">
        <v>4820</v>
      </c>
      <c r="E286">
        <v>4875.8</v>
      </c>
      <c r="F286">
        <v>4780</v>
      </c>
      <c r="G286">
        <v>4860</v>
      </c>
      <c r="H286">
        <v>-0.51</v>
      </c>
      <c r="I286">
        <v>103088904</v>
      </c>
      <c r="J286">
        <v>21350</v>
      </c>
    </row>
    <row r="287" spans="1:10" x14ac:dyDescent="0.25">
      <c r="A287" s="1">
        <v>44512</v>
      </c>
      <c r="B287">
        <v>4885</v>
      </c>
      <c r="C287">
        <v>4885</v>
      </c>
      <c r="D287">
        <v>4854</v>
      </c>
      <c r="E287">
        <v>4885</v>
      </c>
      <c r="F287">
        <v>4741.3999999999996</v>
      </c>
      <c r="G287">
        <v>4885</v>
      </c>
      <c r="H287">
        <v>0.64</v>
      </c>
      <c r="I287">
        <v>288196423</v>
      </c>
      <c r="J287">
        <v>59968</v>
      </c>
    </row>
    <row r="288" spans="1:10" x14ac:dyDescent="0.25">
      <c r="A288" s="1">
        <v>44511</v>
      </c>
      <c r="B288">
        <v>4854</v>
      </c>
      <c r="C288">
        <v>4854</v>
      </c>
      <c r="D288">
        <v>4814</v>
      </c>
      <c r="E288">
        <v>4910</v>
      </c>
      <c r="F288">
        <v>4802.2</v>
      </c>
      <c r="G288">
        <v>4854</v>
      </c>
      <c r="H288">
        <v>0.05</v>
      </c>
      <c r="I288">
        <v>211421582</v>
      </c>
      <c r="J288">
        <v>43477</v>
      </c>
    </row>
    <row r="289" spans="1:10" x14ac:dyDescent="0.25">
      <c r="A289" s="1">
        <v>44510</v>
      </c>
      <c r="B289">
        <v>4934</v>
      </c>
      <c r="C289">
        <v>4851.3999999999996</v>
      </c>
      <c r="D289">
        <v>4896</v>
      </c>
      <c r="E289">
        <v>4927.8</v>
      </c>
      <c r="F289">
        <v>4817</v>
      </c>
      <c r="G289">
        <v>4851.3999999999996</v>
      </c>
      <c r="H289">
        <v>-0.87</v>
      </c>
      <c r="I289">
        <v>109834201</v>
      </c>
      <c r="J289">
        <v>22548</v>
      </c>
    </row>
    <row r="290" spans="1:10" x14ac:dyDescent="0.25">
      <c r="A290" s="1">
        <v>44509</v>
      </c>
      <c r="B290">
        <v>4894</v>
      </c>
      <c r="C290">
        <v>4890.2</v>
      </c>
      <c r="D290">
        <v>4890</v>
      </c>
      <c r="E290">
        <v>4928</v>
      </c>
      <c r="F290">
        <v>4860.6000000000004</v>
      </c>
      <c r="G290">
        <v>4894</v>
      </c>
      <c r="H290">
        <v>0.08</v>
      </c>
      <c r="I290">
        <v>64247440</v>
      </c>
      <c r="J290">
        <v>13131</v>
      </c>
    </row>
    <row r="291" spans="1:10" x14ac:dyDescent="0.25">
      <c r="A291" s="1">
        <v>44508</v>
      </c>
      <c r="B291">
        <v>4890</v>
      </c>
      <c r="C291">
        <v>4890</v>
      </c>
      <c r="D291">
        <v>4910.2</v>
      </c>
      <c r="E291">
        <v>4921</v>
      </c>
      <c r="F291">
        <v>4848.3999999999996</v>
      </c>
      <c r="G291">
        <v>4890</v>
      </c>
      <c r="H291">
        <v>-0.41</v>
      </c>
      <c r="I291">
        <v>77524528</v>
      </c>
      <c r="J291">
        <v>15834</v>
      </c>
    </row>
    <row r="292" spans="1:10" x14ac:dyDescent="0.25">
      <c r="A292" s="1">
        <v>44505</v>
      </c>
      <c r="B292">
        <v>4922</v>
      </c>
      <c r="C292">
        <v>4910.2</v>
      </c>
      <c r="D292">
        <v>4915</v>
      </c>
      <c r="E292">
        <v>4940.6000000000004</v>
      </c>
      <c r="F292">
        <v>4844</v>
      </c>
      <c r="G292">
        <v>4910.2</v>
      </c>
      <c r="H292">
        <v>-0.1</v>
      </c>
      <c r="I292">
        <v>80576215</v>
      </c>
      <c r="J292">
        <v>16479</v>
      </c>
    </row>
    <row r="293" spans="1:10" x14ac:dyDescent="0.25">
      <c r="A293" s="1">
        <v>44503</v>
      </c>
      <c r="B293">
        <v>4949</v>
      </c>
      <c r="C293">
        <v>4915</v>
      </c>
      <c r="D293">
        <v>4894.2</v>
      </c>
      <c r="E293">
        <v>4958.8</v>
      </c>
      <c r="F293">
        <v>4851</v>
      </c>
      <c r="G293">
        <v>4915</v>
      </c>
      <c r="H293">
        <v>0.3</v>
      </c>
      <c r="I293">
        <v>76350119</v>
      </c>
      <c r="J293">
        <v>15577</v>
      </c>
    </row>
    <row r="294" spans="1:10" x14ac:dyDescent="0.25">
      <c r="A294" s="1">
        <v>44502</v>
      </c>
      <c r="B294">
        <v>5071.8</v>
      </c>
      <c r="C294">
        <v>4900.3999999999996</v>
      </c>
      <c r="D294">
        <v>4946.2</v>
      </c>
      <c r="E294">
        <v>5000</v>
      </c>
      <c r="F294">
        <v>4850</v>
      </c>
      <c r="G294">
        <v>4900.3999999999996</v>
      </c>
      <c r="H294">
        <v>-0.84</v>
      </c>
      <c r="I294">
        <v>117999951</v>
      </c>
      <c r="J294">
        <v>23920</v>
      </c>
    </row>
    <row r="295" spans="1:10" x14ac:dyDescent="0.25">
      <c r="A295" s="1">
        <v>44501</v>
      </c>
      <c r="B295">
        <v>4942</v>
      </c>
      <c r="C295">
        <v>4884.6000000000004</v>
      </c>
      <c r="D295">
        <v>4805</v>
      </c>
      <c r="E295">
        <v>4975</v>
      </c>
      <c r="F295">
        <v>4805</v>
      </c>
      <c r="G295">
        <v>4942</v>
      </c>
      <c r="H295">
        <v>0.65</v>
      </c>
      <c r="I295">
        <v>84487087</v>
      </c>
      <c r="J295">
        <v>17127</v>
      </c>
    </row>
    <row r="296" spans="1:10" x14ac:dyDescent="0.25">
      <c r="A296" s="1">
        <v>44498</v>
      </c>
      <c r="B296">
        <v>4905</v>
      </c>
      <c r="C296">
        <v>4910</v>
      </c>
      <c r="D296">
        <v>4930</v>
      </c>
      <c r="E296">
        <v>4988.6000000000004</v>
      </c>
      <c r="F296">
        <v>4874.6000000000004</v>
      </c>
      <c r="G296">
        <v>4910</v>
      </c>
      <c r="H296">
        <v>1.03</v>
      </c>
      <c r="I296">
        <v>140015448</v>
      </c>
      <c r="J296">
        <v>28371</v>
      </c>
    </row>
    <row r="297" spans="1:10" x14ac:dyDescent="0.25">
      <c r="A297" s="1">
        <v>44497</v>
      </c>
      <c r="B297">
        <v>4860</v>
      </c>
      <c r="C297">
        <v>4762.8</v>
      </c>
      <c r="D297">
        <v>4910</v>
      </c>
      <c r="E297">
        <v>4931.6000000000004</v>
      </c>
      <c r="F297">
        <v>4760</v>
      </c>
      <c r="G297">
        <v>4860</v>
      </c>
      <c r="H297">
        <v>-0.84</v>
      </c>
      <c r="I297">
        <v>144395556</v>
      </c>
      <c r="J297">
        <v>29903</v>
      </c>
    </row>
    <row r="298" spans="1:10" x14ac:dyDescent="0.25">
      <c r="A298" s="1">
        <v>44496</v>
      </c>
      <c r="B298">
        <v>4886.2</v>
      </c>
      <c r="C298">
        <v>4901</v>
      </c>
      <c r="D298">
        <v>4845</v>
      </c>
      <c r="E298">
        <v>4947</v>
      </c>
      <c r="F298">
        <v>4755</v>
      </c>
      <c r="G298">
        <v>4901.2</v>
      </c>
      <c r="H298">
        <v>1.47</v>
      </c>
      <c r="I298">
        <v>169441589</v>
      </c>
      <c r="J298">
        <v>34937</v>
      </c>
    </row>
    <row r="299" spans="1:10" x14ac:dyDescent="0.25">
      <c r="A299" s="1">
        <v>44495</v>
      </c>
      <c r="B299">
        <v>4825.6000000000004</v>
      </c>
      <c r="C299">
        <v>4844.2</v>
      </c>
      <c r="D299">
        <v>4822.2</v>
      </c>
      <c r="E299">
        <v>4868.2</v>
      </c>
      <c r="F299">
        <v>4740</v>
      </c>
      <c r="G299">
        <v>4830</v>
      </c>
      <c r="H299">
        <v>0.31</v>
      </c>
      <c r="I299">
        <v>197943050</v>
      </c>
      <c r="J299">
        <v>41379</v>
      </c>
    </row>
    <row r="300" spans="1:10" x14ac:dyDescent="0.25">
      <c r="A300" s="1">
        <v>44494</v>
      </c>
      <c r="B300">
        <v>4806</v>
      </c>
      <c r="C300">
        <v>4815</v>
      </c>
      <c r="D300">
        <v>4997</v>
      </c>
      <c r="E300">
        <v>4999.2</v>
      </c>
      <c r="F300">
        <v>4805</v>
      </c>
      <c r="G300">
        <v>4815</v>
      </c>
      <c r="H300">
        <v>-1.63</v>
      </c>
      <c r="I300">
        <v>52275263</v>
      </c>
      <c r="J300">
        <v>10768</v>
      </c>
    </row>
    <row r="301" spans="1:10" x14ac:dyDescent="0.25">
      <c r="A301" s="1">
        <v>44491</v>
      </c>
      <c r="B301">
        <v>4891.3999999999996</v>
      </c>
      <c r="C301">
        <v>4895</v>
      </c>
      <c r="D301">
        <v>4790.3999999999996</v>
      </c>
      <c r="E301">
        <v>5016</v>
      </c>
      <c r="F301">
        <v>4790.3999999999996</v>
      </c>
      <c r="G301">
        <v>4895</v>
      </c>
      <c r="H301">
        <v>1.96</v>
      </c>
      <c r="I301">
        <v>210414709</v>
      </c>
      <c r="J301">
        <v>42729</v>
      </c>
    </row>
    <row r="302" spans="1:10" x14ac:dyDescent="0.25">
      <c r="A302" s="1">
        <v>44490</v>
      </c>
      <c r="B302">
        <v>4801</v>
      </c>
      <c r="C302">
        <v>4801</v>
      </c>
      <c r="D302">
        <v>4800</v>
      </c>
      <c r="E302">
        <v>4820</v>
      </c>
      <c r="F302">
        <v>4674.2</v>
      </c>
      <c r="G302">
        <v>4801</v>
      </c>
      <c r="H302">
        <v>0.02</v>
      </c>
      <c r="I302">
        <v>233848267</v>
      </c>
      <c r="J302">
        <v>49105</v>
      </c>
    </row>
    <row r="303" spans="1:10" x14ac:dyDescent="0.25">
      <c r="A303" s="1">
        <v>44489</v>
      </c>
      <c r="B303">
        <v>4934.2</v>
      </c>
      <c r="C303">
        <v>4800</v>
      </c>
      <c r="D303">
        <v>4833</v>
      </c>
      <c r="E303">
        <v>4839.2</v>
      </c>
      <c r="F303">
        <v>4740</v>
      </c>
      <c r="G303">
        <v>4800</v>
      </c>
      <c r="H303">
        <v>-0.28999999999999998</v>
      </c>
      <c r="I303">
        <v>155002313</v>
      </c>
      <c r="J303">
        <v>32338</v>
      </c>
    </row>
    <row r="304" spans="1:10" x14ac:dyDescent="0.25">
      <c r="A304" s="1">
        <v>44488</v>
      </c>
      <c r="B304">
        <v>4970</v>
      </c>
      <c r="C304">
        <v>4814</v>
      </c>
      <c r="D304">
        <v>4880</v>
      </c>
      <c r="E304">
        <v>4880</v>
      </c>
      <c r="F304">
        <v>4800</v>
      </c>
      <c r="G304">
        <v>4814</v>
      </c>
      <c r="H304">
        <v>-0.02</v>
      </c>
      <c r="I304">
        <v>49281363</v>
      </c>
      <c r="J304">
        <v>10228</v>
      </c>
    </row>
    <row r="305" spans="1:10" x14ac:dyDescent="0.25">
      <c r="A305" s="1">
        <v>44487</v>
      </c>
      <c r="B305">
        <v>4815</v>
      </c>
      <c r="C305">
        <v>4818.3999999999996</v>
      </c>
      <c r="D305">
        <v>4830</v>
      </c>
      <c r="E305">
        <v>4870</v>
      </c>
      <c r="F305">
        <v>4740</v>
      </c>
      <c r="G305">
        <v>4815</v>
      </c>
      <c r="H305">
        <v>0.13</v>
      </c>
      <c r="I305">
        <v>106473766</v>
      </c>
      <c r="J305">
        <v>22113</v>
      </c>
    </row>
    <row r="306" spans="1:10" x14ac:dyDescent="0.25">
      <c r="A306" s="1">
        <v>44484</v>
      </c>
      <c r="B306">
        <v>4808.6000000000004</v>
      </c>
      <c r="C306">
        <v>4808</v>
      </c>
      <c r="D306">
        <v>4980</v>
      </c>
      <c r="E306">
        <v>4990</v>
      </c>
      <c r="F306">
        <v>4808.6000000000004</v>
      </c>
      <c r="G306">
        <v>4808.6000000000004</v>
      </c>
      <c r="H306">
        <v>-2.84</v>
      </c>
      <c r="I306">
        <v>167858413</v>
      </c>
      <c r="J306">
        <v>34252</v>
      </c>
    </row>
    <row r="307" spans="1:10" x14ac:dyDescent="0.25">
      <c r="A307" s="1">
        <v>44483</v>
      </c>
      <c r="B307">
        <v>4934.6000000000004</v>
      </c>
      <c r="C307">
        <v>4949</v>
      </c>
      <c r="D307">
        <v>4860</v>
      </c>
      <c r="E307">
        <v>4967.2</v>
      </c>
      <c r="F307">
        <v>4800</v>
      </c>
      <c r="G307">
        <v>4949</v>
      </c>
      <c r="H307">
        <v>1.63</v>
      </c>
      <c r="I307">
        <v>176680762</v>
      </c>
      <c r="J307">
        <v>36083</v>
      </c>
    </row>
    <row r="308" spans="1:10" x14ac:dyDescent="0.25">
      <c r="A308" s="1">
        <v>44482</v>
      </c>
      <c r="B308">
        <v>4869.3999999999996</v>
      </c>
      <c r="C308">
        <v>4869.3999999999996</v>
      </c>
      <c r="D308">
        <v>4805</v>
      </c>
      <c r="E308">
        <v>4945</v>
      </c>
      <c r="F308">
        <v>4660.2</v>
      </c>
      <c r="G308">
        <v>4869.3999999999996</v>
      </c>
      <c r="H308">
        <v>1.24</v>
      </c>
      <c r="I308">
        <v>311025897</v>
      </c>
      <c r="J308">
        <v>64579</v>
      </c>
    </row>
    <row r="309" spans="1:10" x14ac:dyDescent="0.25">
      <c r="A309" s="1">
        <v>44481</v>
      </c>
      <c r="B309">
        <v>4809.8</v>
      </c>
      <c r="C309">
        <v>4809.8</v>
      </c>
      <c r="D309">
        <v>4899.8</v>
      </c>
      <c r="E309">
        <v>4899.8</v>
      </c>
      <c r="F309">
        <v>4796.2</v>
      </c>
      <c r="G309">
        <v>4809.8</v>
      </c>
      <c r="H309">
        <v>-1.45</v>
      </c>
      <c r="I309">
        <v>145434869</v>
      </c>
      <c r="J309">
        <v>30136</v>
      </c>
    </row>
    <row r="310" spans="1:10" x14ac:dyDescent="0.25">
      <c r="A310" s="1">
        <v>44480</v>
      </c>
      <c r="B310">
        <v>4880.3999999999996</v>
      </c>
      <c r="C310">
        <v>4880.3999999999996</v>
      </c>
      <c r="D310">
        <v>4936.8</v>
      </c>
      <c r="E310">
        <v>4969.8</v>
      </c>
      <c r="F310">
        <v>4872.2</v>
      </c>
      <c r="G310">
        <v>4880.3999999999996</v>
      </c>
      <c r="H310">
        <v>-1.1399999999999999</v>
      </c>
      <c r="I310">
        <v>147367078</v>
      </c>
      <c r="J310">
        <v>30026</v>
      </c>
    </row>
    <row r="311" spans="1:10" x14ac:dyDescent="0.25">
      <c r="A311" s="1">
        <v>44477</v>
      </c>
      <c r="B311">
        <v>4936.8</v>
      </c>
      <c r="C311">
        <v>4920</v>
      </c>
      <c r="D311">
        <v>4934.6000000000004</v>
      </c>
      <c r="E311">
        <v>5052</v>
      </c>
      <c r="F311">
        <v>4870</v>
      </c>
      <c r="G311">
        <v>4936.8</v>
      </c>
      <c r="H311">
        <v>-0.66</v>
      </c>
      <c r="I311">
        <v>325516906</v>
      </c>
      <c r="J311">
        <v>65830</v>
      </c>
    </row>
    <row r="312" spans="1:10" x14ac:dyDescent="0.25">
      <c r="A312" s="1">
        <v>44476</v>
      </c>
      <c r="B312">
        <v>4966</v>
      </c>
      <c r="C312">
        <v>4971.2</v>
      </c>
      <c r="D312">
        <v>4900</v>
      </c>
      <c r="E312">
        <v>5081.3999999999996</v>
      </c>
      <c r="F312">
        <v>4782.2</v>
      </c>
      <c r="G312">
        <v>4969.8</v>
      </c>
      <c r="H312">
        <v>1.84</v>
      </c>
      <c r="I312">
        <v>309439409</v>
      </c>
      <c r="J312">
        <v>62143</v>
      </c>
    </row>
    <row r="313" spans="1:10" x14ac:dyDescent="0.25">
      <c r="A313" s="1">
        <v>44475</v>
      </c>
      <c r="B313">
        <v>4880</v>
      </c>
      <c r="C313">
        <v>4880</v>
      </c>
      <c r="D313">
        <v>4999</v>
      </c>
      <c r="E313">
        <v>4999</v>
      </c>
      <c r="F313">
        <v>4830</v>
      </c>
      <c r="G313">
        <v>4880</v>
      </c>
      <c r="H313">
        <v>-3.71</v>
      </c>
      <c r="I313">
        <v>273450941</v>
      </c>
      <c r="J313">
        <v>55703</v>
      </c>
    </row>
    <row r="314" spans="1:10" x14ac:dyDescent="0.25">
      <c r="A314" s="1">
        <v>44474</v>
      </c>
      <c r="B314">
        <v>5054</v>
      </c>
      <c r="C314">
        <v>5067.8</v>
      </c>
      <c r="D314">
        <v>4970</v>
      </c>
      <c r="E314">
        <v>5250</v>
      </c>
      <c r="F314">
        <v>4840</v>
      </c>
      <c r="G314">
        <v>5067.8</v>
      </c>
      <c r="H314">
        <v>4.38</v>
      </c>
      <c r="I314">
        <v>913810488</v>
      </c>
      <c r="J314">
        <v>180602</v>
      </c>
    </row>
    <row r="315" spans="1:10" x14ac:dyDescent="0.25">
      <c r="A315" s="1">
        <v>44473</v>
      </c>
      <c r="B315">
        <v>4853.2</v>
      </c>
      <c r="C315">
        <v>4858.2</v>
      </c>
      <c r="D315">
        <v>4778.3999999999996</v>
      </c>
      <c r="E315">
        <v>4920</v>
      </c>
      <c r="F315">
        <v>4660</v>
      </c>
      <c r="G315">
        <v>4855</v>
      </c>
      <c r="H315">
        <v>-0.43</v>
      </c>
      <c r="I315">
        <v>535494003</v>
      </c>
      <c r="J315">
        <v>112436</v>
      </c>
    </row>
    <row r="316" spans="1:10" x14ac:dyDescent="0.25">
      <c r="A316" s="1">
        <v>44470</v>
      </c>
      <c r="B316">
        <v>4900</v>
      </c>
      <c r="C316">
        <v>4876</v>
      </c>
      <c r="D316">
        <v>4944</v>
      </c>
      <c r="E316">
        <v>4948.6000000000004</v>
      </c>
      <c r="F316">
        <v>4670</v>
      </c>
      <c r="G316">
        <v>4876</v>
      </c>
      <c r="H316">
        <v>-2.2799999999999998</v>
      </c>
      <c r="I316">
        <v>728754580</v>
      </c>
      <c r="J316">
        <v>152819</v>
      </c>
    </row>
    <row r="317" spans="1:10" x14ac:dyDescent="0.25">
      <c r="A317" s="1">
        <v>44469</v>
      </c>
      <c r="B317">
        <v>4990</v>
      </c>
      <c r="C317">
        <v>4990</v>
      </c>
      <c r="D317">
        <v>5064.2</v>
      </c>
      <c r="E317">
        <v>5126</v>
      </c>
      <c r="F317">
        <v>4621</v>
      </c>
      <c r="G317">
        <v>4990</v>
      </c>
      <c r="H317">
        <v>-1.38</v>
      </c>
      <c r="I317">
        <v>1303013187</v>
      </c>
      <c r="J317">
        <v>267523</v>
      </c>
    </row>
    <row r="318" spans="1:10" x14ac:dyDescent="0.25">
      <c r="A318" s="1">
        <v>44468</v>
      </c>
      <c r="B318">
        <v>5060</v>
      </c>
      <c r="C318">
        <v>4866</v>
      </c>
      <c r="D318">
        <v>5100</v>
      </c>
      <c r="E318">
        <v>5140</v>
      </c>
      <c r="F318">
        <v>4908.8</v>
      </c>
      <c r="G318">
        <v>5060</v>
      </c>
      <c r="H318">
        <v>-1.75</v>
      </c>
      <c r="I318">
        <v>662549587</v>
      </c>
      <c r="J318">
        <v>131387</v>
      </c>
    </row>
    <row r="319" spans="1:10" x14ac:dyDescent="0.25">
      <c r="A319" s="1">
        <v>44467</v>
      </c>
      <c r="B319">
        <v>5150</v>
      </c>
      <c r="C319">
        <v>5059.3999999999996</v>
      </c>
      <c r="D319">
        <v>5198.3999999999996</v>
      </c>
      <c r="E319">
        <v>5300</v>
      </c>
      <c r="F319">
        <v>5012</v>
      </c>
      <c r="G319">
        <v>5150</v>
      </c>
      <c r="H319">
        <v>-0.57999999999999996</v>
      </c>
      <c r="I319">
        <v>518969296</v>
      </c>
      <c r="J319">
        <v>100680</v>
      </c>
    </row>
    <row r="320" spans="1:10" x14ac:dyDescent="0.25">
      <c r="A320" s="1">
        <v>44466</v>
      </c>
      <c r="B320">
        <v>5276.4</v>
      </c>
      <c r="C320">
        <v>5180.2</v>
      </c>
      <c r="D320">
        <v>5262</v>
      </c>
      <c r="E320">
        <v>5419.8</v>
      </c>
      <c r="F320">
        <v>4830</v>
      </c>
      <c r="G320">
        <v>5180.2</v>
      </c>
      <c r="H320">
        <v>-1.55</v>
      </c>
      <c r="I320">
        <v>2006132663</v>
      </c>
      <c r="J320">
        <v>395099</v>
      </c>
    </row>
    <row r="321" spans="1:10" x14ac:dyDescent="0.25">
      <c r="A321" s="1">
        <v>44463</v>
      </c>
      <c r="B321">
        <v>5262</v>
      </c>
      <c r="C321">
        <v>5279.2</v>
      </c>
      <c r="D321">
        <v>5580</v>
      </c>
      <c r="E321">
        <v>5580</v>
      </c>
      <c r="F321">
        <v>5200</v>
      </c>
      <c r="G321">
        <v>5262</v>
      </c>
      <c r="H321">
        <v>-5.72</v>
      </c>
      <c r="I321">
        <v>1029114321</v>
      </c>
      <c r="J321">
        <v>192670</v>
      </c>
    </row>
    <row r="322" spans="1:10" x14ac:dyDescent="0.25">
      <c r="A322" s="1">
        <v>44462</v>
      </c>
      <c r="B322">
        <v>5581.4</v>
      </c>
      <c r="C322">
        <v>5482.6</v>
      </c>
      <c r="D322">
        <v>5710</v>
      </c>
      <c r="E322">
        <v>5710</v>
      </c>
      <c r="F322">
        <v>5500</v>
      </c>
      <c r="G322">
        <v>5581.4</v>
      </c>
      <c r="H322">
        <v>-1.02</v>
      </c>
      <c r="I322">
        <v>583632522</v>
      </c>
      <c r="J322">
        <v>104745</v>
      </c>
    </row>
    <row r="323" spans="1:10" x14ac:dyDescent="0.25">
      <c r="A323" s="1">
        <v>44461</v>
      </c>
      <c r="B323">
        <v>5630</v>
      </c>
      <c r="C323">
        <v>5639.2</v>
      </c>
      <c r="D323">
        <v>5698.8</v>
      </c>
      <c r="E323">
        <v>5728</v>
      </c>
      <c r="F323">
        <v>5467.8</v>
      </c>
      <c r="G323">
        <v>5639.2</v>
      </c>
      <c r="H323">
        <v>-0.19</v>
      </c>
      <c r="I323">
        <v>1133207625</v>
      </c>
      <c r="J323">
        <v>201396</v>
      </c>
    </row>
    <row r="324" spans="1:10" x14ac:dyDescent="0.25">
      <c r="A324" s="1">
        <v>44460</v>
      </c>
      <c r="B324">
        <v>5650</v>
      </c>
      <c r="C324">
        <v>5636</v>
      </c>
      <c r="D324">
        <v>5541.8</v>
      </c>
      <c r="E324">
        <v>5719</v>
      </c>
      <c r="F324">
        <v>5525</v>
      </c>
      <c r="G324">
        <v>5650</v>
      </c>
      <c r="H324">
        <v>3.08</v>
      </c>
      <c r="I324">
        <v>1104481905</v>
      </c>
      <c r="J324">
        <v>196032</v>
      </c>
    </row>
    <row r="325" spans="1:10" x14ac:dyDescent="0.25">
      <c r="A325" s="1">
        <v>44459</v>
      </c>
      <c r="B325">
        <v>5481</v>
      </c>
      <c r="C325">
        <v>5481</v>
      </c>
      <c r="D325">
        <v>5654</v>
      </c>
      <c r="E325">
        <v>5654</v>
      </c>
      <c r="F325">
        <v>4780</v>
      </c>
      <c r="G325">
        <v>5481</v>
      </c>
      <c r="H325">
        <v>-4.12</v>
      </c>
      <c r="I325">
        <v>2621499416</v>
      </c>
      <c r="J325">
        <v>485181</v>
      </c>
    </row>
    <row r="326" spans="1:10" x14ac:dyDescent="0.25">
      <c r="A326" s="1">
        <v>44456</v>
      </c>
      <c r="B326">
        <v>5716.4</v>
      </c>
      <c r="C326">
        <v>5716.4</v>
      </c>
      <c r="D326">
        <v>5311</v>
      </c>
      <c r="E326">
        <v>5800</v>
      </c>
      <c r="F326">
        <v>5306</v>
      </c>
      <c r="G326">
        <v>5716.4</v>
      </c>
      <c r="H326">
        <v>7.96</v>
      </c>
      <c r="I326">
        <v>3879959080</v>
      </c>
      <c r="J326">
        <v>690717</v>
      </c>
    </row>
    <row r="327" spans="1:10" x14ac:dyDescent="0.25">
      <c r="A327" s="1">
        <v>44455</v>
      </c>
      <c r="B327">
        <v>5295</v>
      </c>
      <c r="C327">
        <v>5060.6000000000004</v>
      </c>
      <c r="D327">
        <v>5000</v>
      </c>
      <c r="E327">
        <v>5300</v>
      </c>
      <c r="F327">
        <v>4929</v>
      </c>
      <c r="G327">
        <v>5295</v>
      </c>
      <c r="H327">
        <v>7.43</v>
      </c>
      <c r="I327">
        <v>1762839873</v>
      </c>
      <c r="J327">
        <v>344951</v>
      </c>
    </row>
    <row r="328" spans="1:10" x14ac:dyDescent="0.25">
      <c r="A328" s="1">
        <v>44454</v>
      </c>
      <c r="B328">
        <v>4929</v>
      </c>
      <c r="C328">
        <v>4929</v>
      </c>
      <c r="D328">
        <v>4820</v>
      </c>
      <c r="E328">
        <v>5088.8</v>
      </c>
      <c r="F328">
        <v>4800</v>
      </c>
      <c r="G328">
        <v>4929</v>
      </c>
      <c r="H328">
        <v>3.46</v>
      </c>
      <c r="I328">
        <v>704160088</v>
      </c>
      <c r="J328">
        <v>143558</v>
      </c>
    </row>
    <row r="329" spans="1:10" x14ac:dyDescent="0.25">
      <c r="A329" s="1">
        <v>44453</v>
      </c>
      <c r="B329">
        <v>4764.2</v>
      </c>
      <c r="C329">
        <v>4611</v>
      </c>
      <c r="D329">
        <v>4932</v>
      </c>
      <c r="E329">
        <v>4932</v>
      </c>
      <c r="F329">
        <v>4537</v>
      </c>
      <c r="G329">
        <v>4764.2</v>
      </c>
      <c r="H329">
        <v>-1.56</v>
      </c>
      <c r="I329">
        <v>745752809</v>
      </c>
      <c r="J329">
        <v>156895</v>
      </c>
    </row>
    <row r="330" spans="1:10" x14ac:dyDescent="0.25">
      <c r="A330" s="1">
        <v>44452</v>
      </c>
      <c r="B330">
        <v>4839.8</v>
      </c>
      <c r="C330">
        <v>4839.8</v>
      </c>
      <c r="D330">
        <v>4800</v>
      </c>
      <c r="E330">
        <v>5070</v>
      </c>
      <c r="F330">
        <v>4700</v>
      </c>
      <c r="G330">
        <v>4839.8</v>
      </c>
      <c r="H330">
        <v>3.33</v>
      </c>
      <c r="I330">
        <v>1519435955</v>
      </c>
      <c r="J330">
        <v>310314</v>
      </c>
    </row>
    <row r="331" spans="1:10" x14ac:dyDescent="0.25">
      <c r="A331" s="1">
        <v>44449</v>
      </c>
      <c r="B331">
        <v>4847.6000000000004</v>
      </c>
      <c r="C331">
        <v>4683.8</v>
      </c>
      <c r="D331">
        <v>4375</v>
      </c>
      <c r="E331">
        <v>4730</v>
      </c>
      <c r="F331">
        <v>4225.6000000000004</v>
      </c>
      <c r="G331">
        <v>4683.8</v>
      </c>
      <c r="H331">
        <v>6.94</v>
      </c>
      <c r="I331">
        <v>1117506985</v>
      </c>
      <c r="J331">
        <v>248192</v>
      </c>
    </row>
    <row r="332" spans="1:10" x14ac:dyDescent="0.25">
      <c r="A332" s="1">
        <v>44448</v>
      </c>
      <c r="B332">
        <v>4380</v>
      </c>
      <c r="C332">
        <v>4380</v>
      </c>
      <c r="D332">
        <v>4111.3999999999996</v>
      </c>
      <c r="E332">
        <v>4398</v>
      </c>
      <c r="F332">
        <v>4099.8</v>
      </c>
      <c r="G332">
        <v>4380</v>
      </c>
      <c r="H332">
        <v>7.44</v>
      </c>
      <c r="I332">
        <v>846923054</v>
      </c>
      <c r="J332">
        <v>200063</v>
      </c>
    </row>
    <row r="333" spans="1:10" x14ac:dyDescent="0.25">
      <c r="A333" s="1">
        <v>44447</v>
      </c>
      <c r="B333">
        <v>4076.6</v>
      </c>
      <c r="C333">
        <v>3954</v>
      </c>
      <c r="D333">
        <v>3910</v>
      </c>
      <c r="E333">
        <v>4149.8</v>
      </c>
      <c r="F333">
        <v>3890</v>
      </c>
      <c r="G333">
        <v>4076.6</v>
      </c>
      <c r="H333">
        <v>4.5199999999999996</v>
      </c>
      <c r="I333">
        <v>608275257</v>
      </c>
      <c r="J333">
        <v>149961</v>
      </c>
    </row>
    <row r="334" spans="1:10" x14ac:dyDescent="0.25">
      <c r="A334" s="1">
        <v>44446</v>
      </c>
      <c r="B334">
        <v>3900.2</v>
      </c>
      <c r="C334">
        <v>3760.8</v>
      </c>
      <c r="D334">
        <v>4198</v>
      </c>
      <c r="E334">
        <v>4295</v>
      </c>
      <c r="F334">
        <v>3540</v>
      </c>
      <c r="G334">
        <v>3900.2</v>
      </c>
      <c r="H334">
        <v>-6.67</v>
      </c>
      <c r="I334">
        <v>1226981463</v>
      </c>
      <c r="J334">
        <v>315330</v>
      </c>
    </row>
    <row r="335" spans="1:10" x14ac:dyDescent="0.25">
      <c r="A335" s="1">
        <v>44445</v>
      </c>
      <c r="B335">
        <v>4178.8</v>
      </c>
      <c r="C335">
        <v>4178.8</v>
      </c>
      <c r="D335">
        <v>3898.8</v>
      </c>
      <c r="E335">
        <v>4198</v>
      </c>
      <c r="F335">
        <v>3898.8</v>
      </c>
      <c r="G335">
        <v>4178.8</v>
      </c>
      <c r="H335">
        <v>7.15</v>
      </c>
      <c r="I335">
        <v>561398223</v>
      </c>
      <c r="J335">
        <v>138196</v>
      </c>
    </row>
    <row r="336" spans="1:10" x14ac:dyDescent="0.25">
      <c r="A336" s="1">
        <v>44442</v>
      </c>
      <c r="B336">
        <v>3900</v>
      </c>
      <c r="C336">
        <v>3764</v>
      </c>
      <c r="D336">
        <v>3930</v>
      </c>
      <c r="E336">
        <v>4180</v>
      </c>
      <c r="F336">
        <v>3780</v>
      </c>
      <c r="G336">
        <v>3900</v>
      </c>
      <c r="H336">
        <v>0.22</v>
      </c>
      <c r="I336">
        <v>1055158500</v>
      </c>
      <c r="J336">
        <v>266684</v>
      </c>
    </row>
    <row r="337" spans="1:10" x14ac:dyDescent="0.25">
      <c r="A337" s="1">
        <v>44441</v>
      </c>
      <c r="B337">
        <v>3891.6</v>
      </c>
      <c r="C337">
        <v>3741.4</v>
      </c>
      <c r="D337">
        <v>3512.6</v>
      </c>
      <c r="E337">
        <v>3899.6</v>
      </c>
      <c r="F337">
        <v>3442.2</v>
      </c>
      <c r="G337">
        <v>3891.6</v>
      </c>
      <c r="H337">
        <v>11.19</v>
      </c>
      <c r="I337">
        <v>882202351</v>
      </c>
      <c r="J337">
        <v>238793</v>
      </c>
    </row>
    <row r="338" spans="1:10" x14ac:dyDescent="0.25">
      <c r="A338" s="1">
        <v>44440</v>
      </c>
      <c r="B338">
        <v>3620.4</v>
      </c>
      <c r="C338">
        <v>3500</v>
      </c>
      <c r="D338">
        <v>3401</v>
      </c>
      <c r="E338">
        <v>3500</v>
      </c>
      <c r="F338">
        <v>3360</v>
      </c>
      <c r="G338">
        <v>3500</v>
      </c>
      <c r="H338">
        <v>2.94</v>
      </c>
      <c r="I338">
        <v>167679163</v>
      </c>
      <c r="J338">
        <v>48373</v>
      </c>
    </row>
    <row r="339" spans="1:10" x14ac:dyDescent="0.25">
      <c r="A339" s="1">
        <v>44439</v>
      </c>
      <c r="B339">
        <v>3400</v>
      </c>
      <c r="C339">
        <v>3400</v>
      </c>
      <c r="D339">
        <v>3402</v>
      </c>
      <c r="E339">
        <v>3450</v>
      </c>
      <c r="F339">
        <v>3320</v>
      </c>
      <c r="G339">
        <v>3400</v>
      </c>
      <c r="H339">
        <v>0.15</v>
      </c>
      <c r="I339">
        <v>148220978</v>
      </c>
      <c r="J339">
        <v>43825</v>
      </c>
    </row>
    <row r="340" spans="1:10" x14ac:dyDescent="0.25">
      <c r="A340" s="1">
        <v>44438</v>
      </c>
      <c r="B340">
        <v>3394.8</v>
      </c>
      <c r="C340">
        <v>3394.8</v>
      </c>
      <c r="D340">
        <v>3430.2</v>
      </c>
      <c r="E340">
        <v>3450</v>
      </c>
      <c r="F340">
        <v>3366.8</v>
      </c>
      <c r="G340">
        <v>3394.8</v>
      </c>
      <c r="H340">
        <v>-0.13</v>
      </c>
      <c r="I340">
        <v>116669013</v>
      </c>
      <c r="J340">
        <v>34297</v>
      </c>
    </row>
    <row r="341" spans="1:10" x14ac:dyDescent="0.25">
      <c r="A341" s="1">
        <v>44435</v>
      </c>
      <c r="B341">
        <v>3399.2</v>
      </c>
      <c r="C341">
        <v>3399.2</v>
      </c>
      <c r="D341">
        <v>3448.8</v>
      </c>
      <c r="E341">
        <v>3580</v>
      </c>
      <c r="F341">
        <v>3358</v>
      </c>
      <c r="G341">
        <v>3399.2</v>
      </c>
      <c r="H341">
        <v>0.34</v>
      </c>
      <c r="I341">
        <v>241774038</v>
      </c>
      <c r="J341">
        <v>70291</v>
      </c>
    </row>
    <row r="342" spans="1:10" x14ac:dyDescent="0.25">
      <c r="A342" s="1">
        <v>44434</v>
      </c>
      <c r="B342">
        <v>3387.8</v>
      </c>
      <c r="C342">
        <v>3301.8</v>
      </c>
      <c r="D342">
        <v>3275</v>
      </c>
      <c r="E342">
        <v>3448.8</v>
      </c>
      <c r="F342">
        <v>3261</v>
      </c>
      <c r="G342">
        <v>3387.8</v>
      </c>
      <c r="H342">
        <v>3.63</v>
      </c>
      <c r="I342">
        <v>250937555</v>
      </c>
      <c r="J342">
        <v>74527</v>
      </c>
    </row>
    <row r="343" spans="1:10" x14ac:dyDescent="0.25">
      <c r="A343" s="1">
        <v>44433</v>
      </c>
      <c r="B343">
        <v>3269.2</v>
      </c>
      <c r="C343">
        <v>3269.2</v>
      </c>
      <c r="D343">
        <v>3396.8</v>
      </c>
      <c r="E343">
        <v>3396.8</v>
      </c>
      <c r="F343">
        <v>3182.6</v>
      </c>
      <c r="G343">
        <v>3269.2</v>
      </c>
      <c r="H343">
        <v>-2.41</v>
      </c>
      <c r="I343">
        <v>429140521</v>
      </c>
      <c r="J343">
        <v>131716</v>
      </c>
    </row>
    <row r="344" spans="1:10" x14ac:dyDescent="0.25">
      <c r="A344" s="1">
        <v>44432</v>
      </c>
      <c r="B344">
        <v>3467.2</v>
      </c>
      <c r="C344">
        <v>3350</v>
      </c>
      <c r="D344">
        <v>3478.4</v>
      </c>
      <c r="E344">
        <v>3519</v>
      </c>
      <c r="F344">
        <v>3300</v>
      </c>
      <c r="G344">
        <v>3350</v>
      </c>
      <c r="H344">
        <v>-2.39</v>
      </c>
      <c r="I344">
        <v>509141654</v>
      </c>
      <c r="J344">
        <v>150432</v>
      </c>
    </row>
    <row r="345" spans="1:10" x14ac:dyDescent="0.25">
      <c r="A345" s="1">
        <v>44431</v>
      </c>
      <c r="B345">
        <v>3432</v>
      </c>
      <c r="C345">
        <v>3432</v>
      </c>
      <c r="D345">
        <v>3390</v>
      </c>
      <c r="E345">
        <v>3490.8</v>
      </c>
      <c r="F345">
        <v>3350</v>
      </c>
      <c r="G345">
        <v>3432</v>
      </c>
      <c r="H345">
        <v>2.2999999999999998</v>
      </c>
      <c r="I345">
        <v>686961178</v>
      </c>
      <c r="J345">
        <v>200075</v>
      </c>
    </row>
    <row r="346" spans="1:10" x14ac:dyDescent="0.25">
      <c r="A346" s="1">
        <v>44428</v>
      </c>
      <c r="B346">
        <v>3385</v>
      </c>
      <c r="C346">
        <v>3355</v>
      </c>
      <c r="D346">
        <v>3180</v>
      </c>
      <c r="E346">
        <v>3390</v>
      </c>
      <c r="F346">
        <v>3124.2</v>
      </c>
      <c r="G346">
        <v>3355</v>
      </c>
      <c r="H346">
        <v>7.53</v>
      </c>
      <c r="I346">
        <v>405317649</v>
      </c>
      <c r="J346">
        <v>124416</v>
      </c>
    </row>
    <row r="347" spans="1:10" x14ac:dyDescent="0.25">
      <c r="A347" s="1">
        <v>44427</v>
      </c>
      <c r="B347">
        <v>3120</v>
      </c>
      <c r="C347">
        <v>3024.2</v>
      </c>
      <c r="D347">
        <v>3275</v>
      </c>
      <c r="E347">
        <v>3341.8</v>
      </c>
      <c r="F347">
        <v>3000.4</v>
      </c>
      <c r="G347">
        <v>3120</v>
      </c>
      <c r="H347">
        <v>-4.07</v>
      </c>
      <c r="I347">
        <v>636795116</v>
      </c>
      <c r="J347">
        <v>203093</v>
      </c>
    </row>
    <row r="348" spans="1:10" x14ac:dyDescent="0.25">
      <c r="A348" s="1">
        <v>44426</v>
      </c>
      <c r="B348">
        <v>3252.4</v>
      </c>
      <c r="C348">
        <v>3146.2</v>
      </c>
      <c r="D348">
        <v>3347</v>
      </c>
      <c r="E348">
        <v>3430</v>
      </c>
      <c r="F348">
        <v>3189</v>
      </c>
      <c r="G348">
        <v>3252.4</v>
      </c>
      <c r="H348">
        <v>-1.29</v>
      </c>
      <c r="I348">
        <v>669635229</v>
      </c>
      <c r="J348">
        <v>201499</v>
      </c>
    </row>
    <row r="349" spans="1:10" x14ac:dyDescent="0.25">
      <c r="A349" s="1">
        <v>44425</v>
      </c>
      <c r="B349">
        <v>3295</v>
      </c>
      <c r="C349">
        <v>3295</v>
      </c>
      <c r="D349">
        <v>3130</v>
      </c>
      <c r="E349">
        <v>3300</v>
      </c>
      <c r="F349">
        <v>3104</v>
      </c>
      <c r="G349">
        <v>3295</v>
      </c>
      <c r="H349">
        <v>6.42</v>
      </c>
      <c r="I349">
        <v>571625640</v>
      </c>
      <c r="J349">
        <v>175848</v>
      </c>
    </row>
    <row r="350" spans="1:10" x14ac:dyDescent="0.25">
      <c r="A350" s="1">
        <v>44424</v>
      </c>
      <c r="B350">
        <v>3096.2</v>
      </c>
      <c r="C350">
        <v>3096.2</v>
      </c>
      <c r="D350">
        <v>3050</v>
      </c>
      <c r="E350">
        <v>3169</v>
      </c>
      <c r="F350">
        <v>3040</v>
      </c>
      <c r="G350">
        <v>3096.2</v>
      </c>
      <c r="H350">
        <v>3.21</v>
      </c>
      <c r="I350">
        <v>356441286</v>
      </c>
      <c r="J350">
        <v>114502</v>
      </c>
    </row>
    <row r="351" spans="1:10" x14ac:dyDescent="0.25">
      <c r="A351" s="1">
        <v>44421</v>
      </c>
      <c r="B351">
        <v>3000</v>
      </c>
      <c r="C351">
        <v>3000.6</v>
      </c>
      <c r="D351">
        <v>2928</v>
      </c>
      <c r="E351">
        <v>3014.8</v>
      </c>
      <c r="F351">
        <v>2871.2</v>
      </c>
      <c r="G351">
        <v>3000</v>
      </c>
      <c r="H351">
        <v>2.38</v>
      </c>
      <c r="I351">
        <v>200954394</v>
      </c>
      <c r="J351">
        <v>68148</v>
      </c>
    </row>
    <row r="352" spans="1:10" x14ac:dyDescent="0.25">
      <c r="A352" s="1">
        <v>44420</v>
      </c>
      <c r="B352">
        <v>2930.2</v>
      </c>
      <c r="C352">
        <v>2837.2</v>
      </c>
      <c r="D352">
        <v>2996</v>
      </c>
      <c r="E352">
        <v>3080</v>
      </c>
      <c r="F352">
        <v>2820</v>
      </c>
      <c r="G352">
        <v>2930.2</v>
      </c>
      <c r="H352">
        <v>-2.2200000000000002</v>
      </c>
      <c r="I352">
        <v>429227227</v>
      </c>
      <c r="J352">
        <v>144374</v>
      </c>
    </row>
    <row r="353" spans="1:10" x14ac:dyDescent="0.25">
      <c r="A353" s="1">
        <v>44419</v>
      </c>
      <c r="B353">
        <v>2996.8</v>
      </c>
      <c r="C353">
        <v>2996.8</v>
      </c>
      <c r="D353">
        <v>2878</v>
      </c>
      <c r="E353">
        <v>3100</v>
      </c>
      <c r="F353">
        <v>2805</v>
      </c>
      <c r="G353">
        <v>2996.8</v>
      </c>
      <c r="H353">
        <v>5.89</v>
      </c>
      <c r="I353">
        <v>934680335</v>
      </c>
      <c r="J353">
        <v>314275</v>
      </c>
    </row>
    <row r="354" spans="1:10" x14ac:dyDescent="0.25">
      <c r="A354" s="1">
        <v>44418</v>
      </c>
      <c r="B354">
        <v>2850</v>
      </c>
      <c r="C354">
        <v>2830</v>
      </c>
      <c r="D354">
        <v>2600.1999999999998</v>
      </c>
      <c r="E354">
        <v>2839</v>
      </c>
      <c r="F354">
        <v>2600.1999999999998</v>
      </c>
      <c r="G354">
        <v>2830</v>
      </c>
      <c r="H354">
        <v>8.85</v>
      </c>
      <c r="I354">
        <v>361380655</v>
      </c>
      <c r="J354">
        <v>131430</v>
      </c>
    </row>
    <row r="355" spans="1:10" x14ac:dyDescent="0.25">
      <c r="A355" s="1">
        <v>44417</v>
      </c>
      <c r="B355">
        <v>2689.2</v>
      </c>
      <c r="C355">
        <v>2600</v>
      </c>
      <c r="D355">
        <v>2468</v>
      </c>
      <c r="E355">
        <v>2737.2</v>
      </c>
      <c r="F355">
        <v>2465</v>
      </c>
      <c r="G355">
        <v>2600</v>
      </c>
      <c r="H355">
        <v>5.47</v>
      </c>
      <c r="I355">
        <v>313039881</v>
      </c>
      <c r="J355">
        <v>119967</v>
      </c>
    </row>
    <row r="356" spans="1:10" x14ac:dyDescent="0.25">
      <c r="A356" s="1">
        <v>44414</v>
      </c>
      <c r="B356">
        <v>2554.1999999999998</v>
      </c>
      <c r="C356">
        <v>2465.1999999999998</v>
      </c>
      <c r="D356">
        <v>2413.6</v>
      </c>
      <c r="E356">
        <v>2500.1999999999998</v>
      </c>
      <c r="F356">
        <v>2391.1999999999998</v>
      </c>
      <c r="G356">
        <v>2465.1999999999998</v>
      </c>
      <c r="H356">
        <v>2.79</v>
      </c>
      <c r="I356">
        <v>128907529</v>
      </c>
      <c r="J356">
        <v>52315</v>
      </c>
    </row>
    <row r="357" spans="1:10" x14ac:dyDescent="0.25">
      <c r="A357" s="1">
        <v>44413</v>
      </c>
      <c r="B357">
        <v>2398.1999999999998</v>
      </c>
      <c r="C357">
        <v>2390</v>
      </c>
      <c r="D357">
        <v>2371.4</v>
      </c>
      <c r="E357">
        <v>2414</v>
      </c>
      <c r="F357">
        <v>2354</v>
      </c>
      <c r="G357">
        <v>2398.1999999999998</v>
      </c>
      <c r="H357">
        <v>1.19</v>
      </c>
      <c r="I357">
        <v>44662645</v>
      </c>
      <c r="J357">
        <v>18634</v>
      </c>
    </row>
    <row r="358" spans="1:10" x14ac:dyDescent="0.25">
      <c r="A358" s="1">
        <v>44412</v>
      </c>
      <c r="B358">
        <v>2370</v>
      </c>
      <c r="C358">
        <v>2370</v>
      </c>
      <c r="D358">
        <v>2389</v>
      </c>
      <c r="E358">
        <v>2429.8000000000002</v>
      </c>
      <c r="F358">
        <v>2368.1999999999998</v>
      </c>
      <c r="G358">
        <v>2370</v>
      </c>
      <c r="H358">
        <v>-0.24</v>
      </c>
      <c r="I358">
        <v>91036420</v>
      </c>
      <c r="J358">
        <v>37929</v>
      </c>
    </row>
    <row r="359" spans="1:10" x14ac:dyDescent="0.25">
      <c r="A359" s="1">
        <v>44411</v>
      </c>
      <c r="B359">
        <v>2375.6</v>
      </c>
      <c r="C359">
        <v>2369.8000000000002</v>
      </c>
      <c r="D359">
        <v>2354.4</v>
      </c>
      <c r="E359">
        <v>2411</v>
      </c>
      <c r="F359">
        <v>2351</v>
      </c>
      <c r="G359">
        <v>2375.6</v>
      </c>
      <c r="H359">
        <v>0.55000000000000004</v>
      </c>
      <c r="I359">
        <v>82831258</v>
      </c>
      <c r="J359">
        <v>34860</v>
      </c>
    </row>
    <row r="360" spans="1:10" x14ac:dyDescent="0.25">
      <c r="A360" s="1">
        <v>44410</v>
      </c>
      <c r="B360">
        <v>2445.1999999999998</v>
      </c>
      <c r="C360">
        <v>2362.6</v>
      </c>
      <c r="D360">
        <v>2369</v>
      </c>
      <c r="E360">
        <v>2395.8000000000002</v>
      </c>
      <c r="F360">
        <v>2338.1999999999998</v>
      </c>
      <c r="G360">
        <v>2362.6</v>
      </c>
      <c r="H360">
        <v>0.18</v>
      </c>
      <c r="I360">
        <v>81327974</v>
      </c>
      <c r="J360">
        <v>34419</v>
      </c>
    </row>
    <row r="361" spans="1:10" x14ac:dyDescent="0.25">
      <c r="A361" s="1">
        <v>44407</v>
      </c>
      <c r="B361">
        <v>2437.1999999999998</v>
      </c>
      <c r="C361">
        <v>2358.4</v>
      </c>
      <c r="D361">
        <v>2388</v>
      </c>
      <c r="E361">
        <v>2388</v>
      </c>
      <c r="F361">
        <v>2333</v>
      </c>
      <c r="G361">
        <v>2358.4</v>
      </c>
      <c r="H361">
        <v>0.36</v>
      </c>
      <c r="I361">
        <v>39484551</v>
      </c>
      <c r="J361">
        <v>16802</v>
      </c>
    </row>
    <row r="362" spans="1:10" x14ac:dyDescent="0.25">
      <c r="A362" s="1">
        <v>44406</v>
      </c>
      <c r="B362">
        <v>2350</v>
      </c>
      <c r="C362">
        <v>2340</v>
      </c>
      <c r="D362">
        <v>2368</v>
      </c>
      <c r="E362">
        <v>2413.1999999999998</v>
      </c>
      <c r="F362">
        <v>2336</v>
      </c>
      <c r="G362">
        <v>2350</v>
      </c>
      <c r="H362">
        <v>-0.01</v>
      </c>
      <c r="I362">
        <v>67162470</v>
      </c>
      <c r="J362">
        <v>28389</v>
      </c>
    </row>
    <row r="363" spans="1:10" x14ac:dyDescent="0.25">
      <c r="A363" s="1">
        <v>44405</v>
      </c>
      <c r="B363">
        <v>2350.1999999999998</v>
      </c>
      <c r="C363">
        <v>2349.6</v>
      </c>
      <c r="D363">
        <v>2359.8000000000002</v>
      </c>
      <c r="E363">
        <v>2458</v>
      </c>
      <c r="F363">
        <v>2320</v>
      </c>
      <c r="G363">
        <v>2350.1999999999998</v>
      </c>
      <c r="H363">
        <v>-0.03</v>
      </c>
      <c r="I363">
        <v>152149453</v>
      </c>
      <c r="J363">
        <v>63798</v>
      </c>
    </row>
    <row r="364" spans="1:10" x14ac:dyDescent="0.25">
      <c r="A364" s="1">
        <v>44404</v>
      </c>
      <c r="B364">
        <v>2351</v>
      </c>
      <c r="C364">
        <v>2351</v>
      </c>
      <c r="D364">
        <v>2388.8000000000002</v>
      </c>
      <c r="E364">
        <v>2388.8000000000002</v>
      </c>
      <c r="F364">
        <v>2320</v>
      </c>
      <c r="G364">
        <v>2351</v>
      </c>
      <c r="H364">
        <v>0.47</v>
      </c>
      <c r="I364">
        <v>94042592</v>
      </c>
      <c r="J364">
        <v>40065</v>
      </c>
    </row>
    <row r="365" spans="1:10" x14ac:dyDescent="0.25">
      <c r="A365" s="1">
        <v>44403</v>
      </c>
      <c r="B365">
        <v>2340</v>
      </c>
      <c r="C365">
        <v>2280</v>
      </c>
      <c r="D365">
        <v>2440</v>
      </c>
      <c r="E365">
        <v>2440</v>
      </c>
      <c r="F365">
        <v>2210.1999999999998</v>
      </c>
      <c r="G365">
        <v>2340</v>
      </c>
      <c r="H365">
        <v>-0.85</v>
      </c>
      <c r="I365">
        <v>228487237</v>
      </c>
      <c r="J365">
        <v>97754</v>
      </c>
    </row>
    <row r="366" spans="1:10" x14ac:dyDescent="0.25">
      <c r="A366" s="1">
        <v>44400</v>
      </c>
      <c r="B366">
        <v>2360</v>
      </c>
      <c r="C366">
        <v>2360</v>
      </c>
      <c r="D366">
        <v>2499.8000000000002</v>
      </c>
      <c r="E366">
        <v>2599</v>
      </c>
      <c r="F366">
        <v>2260</v>
      </c>
      <c r="G366">
        <v>2360</v>
      </c>
      <c r="H366">
        <v>-2.56</v>
      </c>
      <c r="I366">
        <v>330637168</v>
      </c>
      <c r="J366">
        <v>139622</v>
      </c>
    </row>
    <row r="367" spans="1:10" x14ac:dyDescent="0.25">
      <c r="A367" s="1">
        <v>44399</v>
      </c>
      <c r="B367">
        <v>2422</v>
      </c>
      <c r="C367">
        <v>2414.8000000000002</v>
      </c>
      <c r="D367">
        <v>2381.1999999999998</v>
      </c>
      <c r="E367">
        <v>2640</v>
      </c>
      <c r="F367">
        <v>2245</v>
      </c>
      <c r="G367">
        <v>2422</v>
      </c>
      <c r="H367">
        <v>1.76</v>
      </c>
      <c r="I367">
        <v>1019543225</v>
      </c>
      <c r="J367">
        <v>407945</v>
      </c>
    </row>
    <row r="368" spans="1:10" x14ac:dyDescent="0.25">
      <c r="A368" s="1">
        <v>44398</v>
      </c>
      <c r="B368">
        <v>2380</v>
      </c>
      <c r="C368">
        <v>2380</v>
      </c>
      <c r="D368">
        <v>2170</v>
      </c>
      <c r="E368">
        <v>2469.6</v>
      </c>
      <c r="F368">
        <v>2170</v>
      </c>
      <c r="G368">
        <v>2380</v>
      </c>
      <c r="H368">
        <v>9.93</v>
      </c>
      <c r="I368">
        <v>524697185</v>
      </c>
      <c r="J368">
        <v>222791</v>
      </c>
    </row>
    <row r="369" spans="1:10" x14ac:dyDescent="0.25">
      <c r="A369" s="1">
        <v>44397</v>
      </c>
      <c r="B369">
        <v>2240.6</v>
      </c>
      <c r="C369">
        <v>2165</v>
      </c>
      <c r="D369">
        <v>2066.1999999999998</v>
      </c>
      <c r="E369">
        <v>2190</v>
      </c>
      <c r="F369">
        <v>2066.1999999999998</v>
      </c>
      <c r="G369">
        <v>2165</v>
      </c>
      <c r="H369">
        <v>4.88</v>
      </c>
      <c r="I369">
        <v>166007069</v>
      </c>
      <c r="J369">
        <v>77966</v>
      </c>
    </row>
    <row r="370" spans="1:10" x14ac:dyDescent="0.25">
      <c r="A370" s="1">
        <v>44396</v>
      </c>
      <c r="B370">
        <v>2136.6</v>
      </c>
      <c r="C370">
        <v>2064.1999999999998</v>
      </c>
      <c r="D370">
        <v>2049</v>
      </c>
      <c r="E370">
        <v>2200</v>
      </c>
      <c r="F370">
        <v>2025</v>
      </c>
      <c r="G370">
        <v>2064.1999999999998</v>
      </c>
      <c r="H370">
        <v>1.35</v>
      </c>
      <c r="I370">
        <v>248042056</v>
      </c>
      <c r="J370">
        <v>118309</v>
      </c>
    </row>
    <row r="371" spans="1:10" x14ac:dyDescent="0.25">
      <c r="A371" s="1">
        <v>44393</v>
      </c>
      <c r="B371">
        <v>2037</v>
      </c>
      <c r="C371">
        <v>2036.8</v>
      </c>
      <c r="D371">
        <v>1970</v>
      </c>
      <c r="E371">
        <v>2080</v>
      </c>
      <c r="F371">
        <v>1954</v>
      </c>
      <c r="G371">
        <v>2036.8</v>
      </c>
      <c r="H371">
        <v>4.45</v>
      </c>
      <c r="I371">
        <v>281783286</v>
      </c>
      <c r="J371">
        <v>139013</v>
      </c>
    </row>
    <row r="372" spans="1:10" x14ac:dyDescent="0.25">
      <c r="A372" s="1">
        <v>44392</v>
      </c>
      <c r="B372">
        <v>1950</v>
      </c>
      <c r="C372">
        <v>1950</v>
      </c>
      <c r="D372">
        <v>1953.6</v>
      </c>
      <c r="E372">
        <v>2050</v>
      </c>
      <c r="F372">
        <v>1864</v>
      </c>
      <c r="G372">
        <v>1950</v>
      </c>
      <c r="H372">
        <v>3.29</v>
      </c>
      <c r="I372">
        <v>220112989</v>
      </c>
      <c r="J372">
        <v>112391</v>
      </c>
    </row>
    <row r="373" spans="1:10" x14ac:dyDescent="0.25">
      <c r="A373" s="1">
        <v>44391</v>
      </c>
      <c r="B373">
        <v>1899</v>
      </c>
      <c r="C373">
        <v>1887.8</v>
      </c>
      <c r="D373">
        <v>1840</v>
      </c>
      <c r="E373">
        <v>1948</v>
      </c>
      <c r="F373">
        <v>1817</v>
      </c>
      <c r="G373">
        <v>1887.8</v>
      </c>
      <c r="H373">
        <v>3.95</v>
      </c>
      <c r="I373">
        <v>186311155</v>
      </c>
      <c r="J373">
        <v>99749</v>
      </c>
    </row>
    <row r="374" spans="1:10" x14ac:dyDescent="0.25">
      <c r="A374" s="1">
        <v>44390</v>
      </c>
      <c r="B374">
        <v>1816</v>
      </c>
      <c r="C374">
        <v>1813</v>
      </c>
      <c r="D374">
        <v>1815.4</v>
      </c>
      <c r="E374">
        <v>1852</v>
      </c>
      <c r="F374">
        <v>1815</v>
      </c>
      <c r="G374">
        <v>1816</v>
      </c>
      <c r="H374">
        <v>-0.22</v>
      </c>
      <c r="I374">
        <v>50979071</v>
      </c>
      <c r="J374">
        <v>27776</v>
      </c>
    </row>
    <row r="375" spans="1:10" x14ac:dyDescent="0.25">
      <c r="A375" s="1">
        <v>44389</v>
      </c>
      <c r="B375">
        <v>1820</v>
      </c>
      <c r="C375">
        <v>1824</v>
      </c>
      <c r="D375">
        <v>1800</v>
      </c>
      <c r="E375">
        <v>1899</v>
      </c>
      <c r="F375">
        <v>1756</v>
      </c>
      <c r="G375">
        <v>1820</v>
      </c>
      <c r="H375">
        <v>1.1100000000000001</v>
      </c>
      <c r="I375">
        <v>52255645</v>
      </c>
      <c r="J375">
        <v>28603</v>
      </c>
    </row>
    <row r="376" spans="1:10" x14ac:dyDescent="0.25">
      <c r="A376" s="1">
        <v>44386</v>
      </c>
      <c r="B376">
        <v>1800</v>
      </c>
      <c r="C376">
        <v>1800</v>
      </c>
      <c r="D376">
        <v>1739.4</v>
      </c>
      <c r="E376">
        <v>1845.8</v>
      </c>
      <c r="F376">
        <v>1739.4</v>
      </c>
      <c r="G376">
        <v>1800</v>
      </c>
      <c r="H376">
        <v>3.46</v>
      </c>
      <c r="I376">
        <v>43238676</v>
      </c>
      <c r="J376">
        <v>24023</v>
      </c>
    </row>
    <row r="377" spans="1:10" x14ac:dyDescent="0.25">
      <c r="A377" s="1">
        <v>44385</v>
      </c>
      <c r="B377">
        <v>1739.8</v>
      </c>
      <c r="C377">
        <v>1739.8</v>
      </c>
      <c r="D377">
        <v>1726</v>
      </c>
      <c r="E377">
        <v>1775</v>
      </c>
      <c r="F377">
        <v>1691.8</v>
      </c>
      <c r="G377">
        <v>1739.8</v>
      </c>
      <c r="H377">
        <v>0.8</v>
      </c>
      <c r="I377">
        <v>33758053</v>
      </c>
      <c r="J377">
        <v>19322</v>
      </c>
    </row>
    <row r="378" spans="1:10" x14ac:dyDescent="0.25">
      <c r="A378" s="1">
        <v>44384</v>
      </c>
      <c r="B378">
        <v>1726</v>
      </c>
      <c r="C378">
        <v>1658</v>
      </c>
      <c r="D378">
        <v>1680.4</v>
      </c>
      <c r="E378">
        <v>1729.6</v>
      </c>
      <c r="F378">
        <v>1679.8</v>
      </c>
      <c r="G378">
        <v>1726</v>
      </c>
      <c r="H378">
        <v>2.13</v>
      </c>
      <c r="I378">
        <v>31709588</v>
      </c>
      <c r="J378">
        <v>18577</v>
      </c>
    </row>
    <row r="379" spans="1:10" x14ac:dyDescent="0.25">
      <c r="A379" s="1">
        <v>44383</v>
      </c>
      <c r="B379">
        <v>1690</v>
      </c>
      <c r="C379">
        <v>1690</v>
      </c>
      <c r="D379">
        <v>1695</v>
      </c>
      <c r="E379">
        <v>1703.6</v>
      </c>
      <c r="F379">
        <v>1670.2</v>
      </c>
      <c r="G379">
        <v>1690</v>
      </c>
      <c r="H379">
        <v>0.87</v>
      </c>
      <c r="I379">
        <v>18373304</v>
      </c>
      <c r="J379">
        <v>10892</v>
      </c>
    </row>
    <row r="380" spans="1:10" x14ac:dyDescent="0.25">
      <c r="A380" s="1">
        <v>44382</v>
      </c>
      <c r="B380">
        <v>1675.4</v>
      </c>
      <c r="C380">
        <v>1675.4</v>
      </c>
      <c r="D380">
        <v>1669.8</v>
      </c>
      <c r="E380">
        <v>1715</v>
      </c>
      <c r="F380">
        <v>1652</v>
      </c>
      <c r="G380">
        <v>1675.4</v>
      </c>
      <c r="H380">
        <v>0.61</v>
      </c>
      <c r="I380">
        <v>64339953</v>
      </c>
      <c r="J380">
        <v>37999</v>
      </c>
    </row>
    <row r="381" spans="1:10" x14ac:dyDescent="0.25">
      <c r="A381" s="1">
        <v>44379</v>
      </c>
      <c r="B381">
        <v>1665.2</v>
      </c>
      <c r="C381">
        <v>1665.2</v>
      </c>
      <c r="D381">
        <v>1677.6</v>
      </c>
      <c r="E381">
        <v>1705</v>
      </c>
      <c r="F381">
        <v>1664</v>
      </c>
      <c r="G381">
        <v>1665.2</v>
      </c>
      <c r="H381">
        <v>-0.41</v>
      </c>
      <c r="I381">
        <v>28610913</v>
      </c>
      <c r="J381">
        <v>17008</v>
      </c>
    </row>
    <row r="382" spans="1:10" x14ac:dyDescent="0.25">
      <c r="A382" s="1">
        <v>44378</v>
      </c>
      <c r="B382">
        <v>1672</v>
      </c>
      <c r="C382">
        <v>1672</v>
      </c>
      <c r="D382">
        <v>1685.6</v>
      </c>
      <c r="E382">
        <v>1686</v>
      </c>
      <c r="F382">
        <v>1655.2</v>
      </c>
      <c r="G382">
        <v>1672</v>
      </c>
      <c r="H382">
        <v>0.06</v>
      </c>
      <c r="I382">
        <v>26713478</v>
      </c>
      <c r="J382">
        <v>15994</v>
      </c>
    </row>
    <row r="383" spans="1:10" x14ac:dyDescent="0.25">
      <c r="A383" s="1">
        <v>44377</v>
      </c>
      <c r="B383">
        <v>1671</v>
      </c>
      <c r="C383">
        <v>1671</v>
      </c>
      <c r="D383">
        <v>1689</v>
      </c>
      <c r="E383">
        <v>1689</v>
      </c>
      <c r="F383">
        <v>1666.2</v>
      </c>
      <c r="G383">
        <v>1671</v>
      </c>
      <c r="H383">
        <v>-0.06</v>
      </c>
      <c r="I383">
        <v>11414079</v>
      </c>
      <c r="J383">
        <v>6808</v>
      </c>
    </row>
    <row r="384" spans="1:10" x14ac:dyDescent="0.25">
      <c r="A384" s="1">
        <v>44376</v>
      </c>
      <c r="B384">
        <v>1672</v>
      </c>
      <c r="C384">
        <v>1672</v>
      </c>
      <c r="D384">
        <v>1660.2</v>
      </c>
      <c r="E384">
        <v>1684.4</v>
      </c>
      <c r="F384">
        <v>1660</v>
      </c>
      <c r="G384">
        <v>1672</v>
      </c>
      <c r="H384">
        <v>-0.14000000000000001</v>
      </c>
      <c r="I384">
        <v>27897264</v>
      </c>
      <c r="J384">
        <v>16690</v>
      </c>
    </row>
    <row r="385" spans="1:10" x14ac:dyDescent="0.25">
      <c r="A385" s="1">
        <v>44375</v>
      </c>
      <c r="B385">
        <v>1680</v>
      </c>
      <c r="C385">
        <v>1674.4</v>
      </c>
      <c r="D385">
        <v>1666.2</v>
      </c>
      <c r="E385">
        <v>1710</v>
      </c>
      <c r="F385">
        <v>1656</v>
      </c>
      <c r="G385">
        <v>1674.4</v>
      </c>
      <c r="H385">
        <v>-0.81</v>
      </c>
      <c r="I385">
        <v>12245104</v>
      </c>
      <c r="J385">
        <v>7304</v>
      </c>
    </row>
    <row r="386" spans="1:10" x14ac:dyDescent="0.25">
      <c r="A386" s="1">
        <v>44372</v>
      </c>
      <c r="B386">
        <v>1688</v>
      </c>
      <c r="C386">
        <v>1689.6</v>
      </c>
      <c r="D386">
        <v>1689.8</v>
      </c>
      <c r="E386">
        <v>1720</v>
      </c>
      <c r="F386">
        <v>1680</v>
      </c>
      <c r="G386">
        <v>1688</v>
      </c>
      <c r="H386">
        <v>-0.11</v>
      </c>
      <c r="I386">
        <v>17493255</v>
      </c>
      <c r="J386">
        <v>10338</v>
      </c>
    </row>
    <row r="387" spans="1:10" x14ac:dyDescent="0.25">
      <c r="A387" s="1">
        <v>44371</v>
      </c>
      <c r="B387">
        <v>1682</v>
      </c>
      <c r="C387">
        <v>1689.8</v>
      </c>
      <c r="D387">
        <v>1697.8</v>
      </c>
      <c r="E387">
        <v>1720</v>
      </c>
      <c r="F387">
        <v>1656</v>
      </c>
      <c r="G387">
        <v>1689.8</v>
      </c>
      <c r="H387">
        <v>0.73</v>
      </c>
      <c r="I387">
        <v>38568747</v>
      </c>
      <c r="J387">
        <v>22763</v>
      </c>
    </row>
    <row r="388" spans="1:10" x14ac:dyDescent="0.25">
      <c r="A388" s="1">
        <v>44370</v>
      </c>
      <c r="B388">
        <v>1679</v>
      </c>
      <c r="C388">
        <v>1677.6</v>
      </c>
      <c r="D388">
        <v>1669.8</v>
      </c>
      <c r="E388">
        <v>1710.4</v>
      </c>
      <c r="F388">
        <v>1655.4</v>
      </c>
      <c r="G388">
        <v>1677.6</v>
      </c>
      <c r="H388">
        <v>0.56000000000000005</v>
      </c>
      <c r="I388">
        <v>30719623</v>
      </c>
      <c r="J388">
        <v>18295</v>
      </c>
    </row>
    <row r="389" spans="1:10" x14ac:dyDescent="0.25">
      <c r="A389" s="1">
        <v>44369</v>
      </c>
      <c r="B389">
        <v>1668.2</v>
      </c>
      <c r="C389">
        <v>1668.2</v>
      </c>
      <c r="D389">
        <v>1665</v>
      </c>
      <c r="E389">
        <v>1685</v>
      </c>
      <c r="F389">
        <v>1661.2</v>
      </c>
      <c r="G389">
        <v>1668.2</v>
      </c>
      <c r="H389">
        <v>0.19</v>
      </c>
      <c r="I389">
        <v>31587362</v>
      </c>
      <c r="J389">
        <v>18848</v>
      </c>
    </row>
    <row r="390" spans="1:10" x14ac:dyDescent="0.25">
      <c r="A390" s="1">
        <v>44368</v>
      </c>
      <c r="B390">
        <v>1665</v>
      </c>
      <c r="C390">
        <v>1610.2</v>
      </c>
      <c r="D390">
        <v>1664.6</v>
      </c>
      <c r="E390">
        <v>1670</v>
      </c>
      <c r="F390">
        <v>1631.2</v>
      </c>
      <c r="G390">
        <v>1665</v>
      </c>
      <c r="H390">
        <v>0.02</v>
      </c>
      <c r="I390">
        <v>22017460</v>
      </c>
      <c r="J390">
        <v>13231</v>
      </c>
    </row>
    <row r="391" spans="1:10" x14ac:dyDescent="0.25">
      <c r="A391" s="1">
        <v>44365</v>
      </c>
      <c r="B391">
        <v>1663</v>
      </c>
      <c r="C391">
        <v>1663.2</v>
      </c>
      <c r="D391">
        <v>1661.2</v>
      </c>
      <c r="E391">
        <v>1668</v>
      </c>
      <c r="F391">
        <v>1645.6</v>
      </c>
      <c r="G391">
        <v>1664.6</v>
      </c>
      <c r="H391">
        <v>0.2</v>
      </c>
      <c r="I391">
        <v>12804229</v>
      </c>
      <c r="J391">
        <v>7719</v>
      </c>
    </row>
    <row r="392" spans="1:10" x14ac:dyDescent="0.25">
      <c r="A392" s="1">
        <v>44364</v>
      </c>
      <c r="B392">
        <v>1661.2</v>
      </c>
      <c r="C392">
        <v>1661.2</v>
      </c>
      <c r="D392">
        <v>1674.2</v>
      </c>
      <c r="E392">
        <v>1674.2</v>
      </c>
      <c r="F392">
        <v>1631.8</v>
      </c>
      <c r="G392">
        <v>1661.2</v>
      </c>
      <c r="H392">
        <v>0.22</v>
      </c>
      <c r="I392">
        <v>7341946</v>
      </c>
      <c r="J392">
        <v>4424</v>
      </c>
    </row>
    <row r="393" spans="1:10" x14ac:dyDescent="0.25">
      <c r="A393" s="1">
        <v>44363</v>
      </c>
      <c r="B393">
        <v>1654.6</v>
      </c>
      <c r="C393">
        <v>1657</v>
      </c>
      <c r="D393">
        <v>1630</v>
      </c>
      <c r="E393">
        <v>1682.4</v>
      </c>
      <c r="F393">
        <v>1630</v>
      </c>
      <c r="G393">
        <v>1657.6</v>
      </c>
      <c r="H393">
        <v>-0.14000000000000001</v>
      </c>
      <c r="I393">
        <v>9854860</v>
      </c>
      <c r="J393">
        <v>5967</v>
      </c>
    </row>
    <row r="394" spans="1:10" x14ac:dyDescent="0.25">
      <c r="A394" s="1">
        <v>44362</v>
      </c>
      <c r="B394">
        <v>1660</v>
      </c>
      <c r="C394">
        <v>1660</v>
      </c>
      <c r="D394">
        <v>1678.2</v>
      </c>
      <c r="E394">
        <v>1678.2</v>
      </c>
      <c r="F394">
        <v>1640</v>
      </c>
      <c r="G394">
        <v>1660</v>
      </c>
      <c r="H394">
        <v>-0.05</v>
      </c>
      <c r="I394">
        <v>12757161</v>
      </c>
      <c r="J394">
        <v>7716</v>
      </c>
    </row>
    <row r="395" spans="1:10" x14ac:dyDescent="0.25">
      <c r="A395" s="1">
        <v>44361</v>
      </c>
      <c r="B395">
        <v>1707.6</v>
      </c>
      <c r="C395">
        <v>1660.8</v>
      </c>
      <c r="D395">
        <v>1666.4</v>
      </c>
      <c r="E395">
        <v>1719.8</v>
      </c>
      <c r="F395">
        <v>1654.4</v>
      </c>
      <c r="G395">
        <v>1660.8</v>
      </c>
      <c r="H395">
        <v>0.41</v>
      </c>
      <c r="I395">
        <v>15831878</v>
      </c>
      <c r="J395">
        <v>9463</v>
      </c>
    </row>
    <row r="396" spans="1:10" x14ac:dyDescent="0.25">
      <c r="A396" s="1">
        <v>44358</v>
      </c>
      <c r="B396">
        <v>1654</v>
      </c>
      <c r="C396">
        <v>1654</v>
      </c>
      <c r="D396">
        <v>1653</v>
      </c>
      <c r="E396">
        <v>1676.6</v>
      </c>
      <c r="F396">
        <v>1621.2</v>
      </c>
      <c r="G396">
        <v>1654</v>
      </c>
      <c r="H396">
        <v>0.24</v>
      </c>
      <c r="I396">
        <v>66425533</v>
      </c>
      <c r="J396">
        <v>40192</v>
      </c>
    </row>
    <row r="397" spans="1:10" x14ac:dyDescent="0.25">
      <c r="A397" s="1">
        <v>44357</v>
      </c>
      <c r="B397">
        <v>1650</v>
      </c>
      <c r="C397">
        <v>1650</v>
      </c>
      <c r="D397">
        <v>1652.2</v>
      </c>
      <c r="E397">
        <v>1680</v>
      </c>
      <c r="F397">
        <v>1648.2</v>
      </c>
      <c r="G397">
        <v>1650</v>
      </c>
      <c r="H397">
        <v>0</v>
      </c>
      <c r="I397">
        <v>72693486</v>
      </c>
      <c r="J397">
        <v>43846</v>
      </c>
    </row>
    <row r="398" spans="1:10" x14ac:dyDescent="0.25">
      <c r="A398" s="1">
        <v>44356</v>
      </c>
      <c r="B398">
        <v>1656</v>
      </c>
      <c r="C398">
        <v>1650</v>
      </c>
      <c r="D398">
        <v>1630</v>
      </c>
      <c r="E398">
        <v>1749.2</v>
      </c>
      <c r="F398">
        <v>1630</v>
      </c>
      <c r="G398">
        <v>1650</v>
      </c>
      <c r="H398">
        <v>1.24</v>
      </c>
      <c r="I398">
        <v>101510828</v>
      </c>
      <c r="J398">
        <v>60159</v>
      </c>
    </row>
    <row r="399" spans="1:10" x14ac:dyDescent="0.25">
      <c r="A399" s="1">
        <v>44355</v>
      </c>
      <c r="B399">
        <v>1630</v>
      </c>
      <c r="C399">
        <v>1629.8</v>
      </c>
      <c r="D399">
        <v>1597.2</v>
      </c>
      <c r="E399">
        <v>1650</v>
      </c>
      <c r="F399">
        <v>1582.4</v>
      </c>
      <c r="G399">
        <v>1629.8</v>
      </c>
      <c r="H399">
        <v>2.5</v>
      </c>
      <c r="I399">
        <v>106043106</v>
      </c>
      <c r="J399">
        <v>65602</v>
      </c>
    </row>
    <row r="400" spans="1:10" x14ac:dyDescent="0.25">
      <c r="A400" s="1">
        <v>44354</v>
      </c>
      <c r="B400">
        <v>1590</v>
      </c>
      <c r="C400">
        <v>1588.8</v>
      </c>
      <c r="D400">
        <v>1596.8</v>
      </c>
      <c r="E400">
        <v>1607.6</v>
      </c>
      <c r="F400">
        <v>1582</v>
      </c>
      <c r="G400">
        <v>1590</v>
      </c>
      <c r="H400">
        <v>0.63</v>
      </c>
      <c r="I400">
        <v>40559230</v>
      </c>
      <c r="J400">
        <v>25391</v>
      </c>
    </row>
    <row r="401" spans="1:10" x14ac:dyDescent="0.25">
      <c r="A401" s="1">
        <v>44351</v>
      </c>
      <c r="B401">
        <v>1580</v>
      </c>
      <c r="C401">
        <v>1580</v>
      </c>
      <c r="D401">
        <v>1584.6</v>
      </c>
      <c r="E401">
        <v>1607.6</v>
      </c>
      <c r="F401">
        <v>1561</v>
      </c>
      <c r="G401">
        <v>1580</v>
      </c>
      <c r="H401">
        <v>-0.3</v>
      </c>
      <c r="I401">
        <v>18729477</v>
      </c>
      <c r="J401">
        <v>11882</v>
      </c>
    </row>
    <row r="402" spans="1:10" x14ac:dyDescent="0.25">
      <c r="A402" s="1">
        <v>44350</v>
      </c>
      <c r="B402">
        <v>1590</v>
      </c>
      <c r="C402">
        <v>1584.8</v>
      </c>
      <c r="D402">
        <v>1575</v>
      </c>
      <c r="E402">
        <v>1637.8</v>
      </c>
      <c r="F402">
        <v>1554.6</v>
      </c>
      <c r="G402">
        <v>1584.8</v>
      </c>
      <c r="H402">
        <v>1.2</v>
      </c>
      <c r="I402">
        <v>50573512</v>
      </c>
      <c r="J402">
        <v>31829</v>
      </c>
    </row>
    <row r="403" spans="1:10" x14ac:dyDescent="0.25">
      <c r="A403" s="1">
        <v>44349</v>
      </c>
      <c r="B403">
        <v>1567</v>
      </c>
      <c r="C403">
        <v>1566</v>
      </c>
      <c r="D403">
        <v>1540</v>
      </c>
      <c r="E403">
        <v>1571.6</v>
      </c>
      <c r="F403">
        <v>1536</v>
      </c>
      <c r="G403">
        <v>1566</v>
      </c>
      <c r="H403">
        <v>1.62</v>
      </c>
      <c r="I403">
        <v>83622816</v>
      </c>
      <c r="J403">
        <v>54237</v>
      </c>
    </row>
    <row r="404" spans="1:10" x14ac:dyDescent="0.25">
      <c r="A404" s="1">
        <v>44348</v>
      </c>
      <c r="B404">
        <v>1541</v>
      </c>
      <c r="C404">
        <v>1539.2</v>
      </c>
      <c r="D404">
        <v>1530</v>
      </c>
      <c r="E404">
        <v>1543.8</v>
      </c>
      <c r="F404">
        <v>1525.4</v>
      </c>
      <c r="G404">
        <v>1541</v>
      </c>
      <c r="H404">
        <v>0.13</v>
      </c>
      <c r="I404">
        <v>9653874</v>
      </c>
      <c r="J404">
        <v>6267</v>
      </c>
    </row>
    <row r="405" spans="1:10" x14ac:dyDescent="0.25">
      <c r="A405" s="1">
        <v>44347</v>
      </c>
      <c r="B405">
        <v>1538.2</v>
      </c>
      <c r="C405">
        <v>1539</v>
      </c>
      <c r="D405">
        <v>1527</v>
      </c>
      <c r="E405">
        <v>1542.2</v>
      </c>
      <c r="F405">
        <v>1517.6</v>
      </c>
      <c r="G405">
        <v>1539</v>
      </c>
      <c r="H405">
        <v>0.79</v>
      </c>
      <c r="I405">
        <v>12429340</v>
      </c>
      <c r="J405">
        <v>8106</v>
      </c>
    </row>
    <row r="406" spans="1:10" x14ac:dyDescent="0.25">
      <c r="A406" s="1">
        <v>44344</v>
      </c>
      <c r="B406">
        <v>1527</v>
      </c>
      <c r="C406">
        <v>1526.4</v>
      </c>
      <c r="D406">
        <v>1515.6</v>
      </c>
      <c r="E406">
        <v>1530</v>
      </c>
      <c r="F406">
        <v>1502.4</v>
      </c>
      <c r="G406">
        <v>1527</v>
      </c>
      <c r="H406">
        <v>0.75</v>
      </c>
      <c r="I406">
        <v>9242739</v>
      </c>
      <c r="J406">
        <v>6089</v>
      </c>
    </row>
    <row r="407" spans="1:10" x14ac:dyDescent="0.25">
      <c r="A407" s="1">
        <v>44343</v>
      </c>
      <c r="B407">
        <v>1515.6</v>
      </c>
      <c r="C407">
        <v>1518.4</v>
      </c>
      <c r="D407">
        <v>1529</v>
      </c>
      <c r="E407">
        <v>1530</v>
      </c>
      <c r="F407">
        <v>1513.4</v>
      </c>
      <c r="G407">
        <v>1515.6</v>
      </c>
      <c r="H407">
        <v>-0.37</v>
      </c>
      <c r="I407">
        <v>5759066</v>
      </c>
      <c r="J407">
        <v>3786</v>
      </c>
    </row>
    <row r="408" spans="1:10" x14ac:dyDescent="0.25">
      <c r="A408" s="1">
        <v>44342</v>
      </c>
      <c r="B408">
        <v>1521.2</v>
      </c>
      <c r="C408">
        <v>1524.8</v>
      </c>
      <c r="D408">
        <v>1520.2</v>
      </c>
      <c r="E408">
        <v>1529.6</v>
      </c>
      <c r="F408">
        <v>1520</v>
      </c>
      <c r="G408">
        <v>1521.2</v>
      </c>
      <c r="H408">
        <v>-0.28000000000000003</v>
      </c>
      <c r="I408">
        <v>3069479</v>
      </c>
      <c r="J408">
        <v>2017</v>
      </c>
    </row>
    <row r="409" spans="1:10" x14ac:dyDescent="0.25">
      <c r="A409" s="1">
        <v>44341</v>
      </c>
      <c r="B409">
        <v>1525.4</v>
      </c>
      <c r="C409">
        <v>1530</v>
      </c>
      <c r="D409">
        <v>1524.2</v>
      </c>
      <c r="E409">
        <v>1530.4</v>
      </c>
      <c r="F409">
        <v>1513.2</v>
      </c>
      <c r="G409">
        <v>1525.4</v>
      </c>
      <c r="H409">
        <v>0.11</v>
      </c>
      <c r="I409">
        <v>96189537</v>
      </c>
      <c r="J409">
        <v>63002</v>
      </c>
    </row>
    <row r="410" spans="1:10" x14ac:dyDescent="0.25">
      <c r="A410" s="1">
        <v>44340</v>
      </c>
      <c r="B410">
        <v>1519.2</v>
      </c>
      <c r="C410">
        <v>1523.8</v>
      </c>
      <c r="D410">
        <v>1525.2</v>
      </c>
      <c r="E410">
        <v>1530.8</v>
      </c>
      <c r="F410">
        <v>1515</v>
      </c>
      <c r="G410">
        <v>1523.8</v>
      </c>
      <c r="H410">
        <v>-0.39</v>
      </c>
      <c r="I410">
        <v>16803459</v>
      </c>
      <c r="J410">
        <v>11048</v>
      </c>
    </row>
    <row r="411" spans="1:10" x14ac:dyDescent="0.25">
      <c r="A411" s="1">
        <v>44337</v>
      </c>
      <c r="B411">
        <v>1530</v>
      </c>
      <c r="C411">
        <v>1529.8</v>
      </c>
      <c r="D411">
        <v>1537.8</v>
      </c>
      <c r="E411">
        <v>1537.8</v>
      </c>
      <c r="F411">
        <v>1521</v>
      </c>
      <c r="G411">
        <v>1529.8</v>
      </c>
      <c r="H411">
        <v>-0.52</v>
      </c>
      <c r="I411">
        <v>7589609</v>
      </c>
      <c r="J411">
        <v>4964</v>
      </c>
    </row>
    <row r="412" spans="1:10" x14ac:dyDescent="0.25">
      <c r="A412" s="1">
        <v>44336</v>
      </c>
      <c r="B412">
        <v>1537.8</v>
      </c>
      <c r="C412">
        <v>1537.8</v>
      </c>
      <c r="D412">
        <v>1528.8</v>
      </c>
      <c r="E412">
        <v>1537.8</v>
      </c>
      <c r="F412">
        <v>1516.6</v>
      </c>
      <c r="G412">
        <v>1537.8</v>
      </c>
      <c r="H412">
        <v>0.59</v>
      </c>
      <c r="I412">
        <v>16020817</v>
      </c>
      <c r="J412">
        <v>10456</v>
      </c>
    </row>
    <row r="413" spans="1:10" x14ac:dyDescent="0.25">
      <c r="A413" s="1">
        <v>44335</v>
      </c>
      <c r="B413">
        <v>1528.8</v>
      </c>
      <c r="C413">
        <v>1528.8</v>
      </c>
      <c r="D413">
        <v>1534</v>
      </c>
      <c r="E413">
        <v>1534</v>
      </c>
      <c r="F413">
        <v>1512</v>
      </c>
      <c r="G413">
        <v>1528.8</v>
      </c>
      <c r="H413">
        <v>-0.34</v>
      </c>
      <c r="I413">
        <v>14317934</v>
      </c>
      <c r="J413">
        <v>9413</v>
      </c>
    </row>
    <row r="414" spans="1:10" x14ac:dyDescent="0.25">
      <c r="A414" s="1">
        <v>44334</v>
      </c>
      <c r="B414">
        <v>1534</v>
      </c>
      <c r="C414">
        <v>1534</v>
      </c>
      <c r="D414">
        <v>1520.8</v>
      </c>
      <c r="E414">
        <v>1538.4</v>
      </c>
      <c r="F414">
        <v>1511</v>
      </c>
      <c r="G414">
        <v>1534</v>
      </c>
      <c r="H414">
        <v>-0.32</v>
      </c>
      <c r="I414">
        <v>20314950</v>
      </c>
      <c r="J414">
        <v>13344</v>
      </c>
    </row>
    <row r="415" spans="1:10" x14ac:dyDescent="0.25">
      <c r="A415" s="1">
        <v>44333</v>
      </c>
      <c r="B415">
        <v>1524</v>
      </c>
      <c r="C415">
        <v>1525</v>
      </c>
      <c r="D415">
        <v>1535.8</v>
      </c>
      <c r="E415">
        <v>1539</v>
      </c>
      <c r="F415">
        <v>1299.8</v>
      </c>
      <c r="G415">
        <v>1539</v>
      </c>
      <c r="H415">
        <v>0.2</v>
      </c>
      <c r="I415">
        <v>85331590</v>
      </c>
      <c r="J415">
        <v>56792</v>
      </c>
    </row>
    <row r="416" spans="1:10" x14ac:dyDescent="0.25">
      <c r="A416" s="1">
        <v>44330</v>
      </c>
      <c r="B416">
        <v>1536.2</v>
      </c>
      <c r="C416">
        <v>1536</v>
      </c>
      <c r="D416">
        <v>1545.2</v>
      </c>
      <c r="E416">
        <v>1545.2</v>
      </c>
      <c r="F416">
        <v>1532</v>
      </c>
      <c r="G416">
        <v>1536</v>
      </c>
      <c r="H416">
        <v>-0.6</v>
      </c>
      <c r="I416">
        <v>17747987</v>
      </c>
      <c r="J416">
        <v>11557</v>
      </c>
    </row>
    <row r="417" spans="1:10" x14ac:dyDescent="0.25">
      <c r="A417" s="1">
        <v>44329</v>
      </c>
      <c r="B417">
        <v>1546</v>
      </c>
      <c r="C417">
        <v>1545.2</v>
      </c>
      <c r="D417">
        <v>1532</v>
      </c>
      <c r="E417">
        <v>1545.2</v>
      </c>
      <c r="F417">
        <v>1511</v>
      </c>
      <c r="G417">
        <v>1545.2</v>
      </c>
      <c r="H417">
        <v>0.03</v>
      </c>
      <c r="I417">
        <v>19818204</v>
      </c>
      <c r="J417">
        <v>12935</v>
      </c>
    </row>
    <row r="418" spans="1:10" x14ac:dyDescent="0.25">
      <c r="A418" s="1">
        <v>44328</v>
      </c>
      <c r="B418">
        <v>1536.8</v>
      </c>
      <c r="C418">
        <v>1541.4</v>
      </c>
      <c r="D418">
        <v>1549.8</v>
      </c>
      <c r="E418">
        <v>1549.8</v>
      </c>
      <c r="F418">
        <v>1531.2</v>
      </c>
      <c r="G418">
        <v>1544.8</v>
      </c>
      <c r="H418">
        <v>-0.1</v>
      </c>
      <c r="I418">
        <v>9776045</v>
      </c>
      <c r="J418">
        <v>6341</v>
      </c>
    </row>
    <row r="419" spans="1:10" x14ac:dyDescent="0.25">
      <c r="A419" s="1">
        <v>44327</v>
      </c>
      <c r="B419">
        <v>1546.4</v>
      </c>
      <c r="C419">
        <v>1538</v>
      </c>
      <c r="D419">
        <v>1534.6</v>
      </c>
      <c r="E419">
        <v>1546.4</v>
      </c>
      <c r="F419">
        <v>1515.2</v>
      </c>
      <c r="G419">
        <v>1546.4</v>
      </c>
      <c r="H419">
        <v>0.05</v>
      </c>
      <c r="I419">
        <v>17596447</v>
      </c>
      <c r="J419">
        <v>11465</v>
      </c>
    </row>
    <row r="420" spans="1:10" x14ac:dyDescent="0.25">
      <c r="A420" s="1">
        <v>44326</v>
      </c>
      <c r="B420">
        <v>1545.6</v>
      </c>
      <c r="C420">
        <v>1536.4</v>
      </c>
      <c r="D420">
        <v>1550.2</v>
      </c>
      <c r="E420">
        <v>1550.2</v>
      </c>
      <c r="F420">
        <v>1534.4</v>
      </c>
      <c r="G420">
        <v>1545.6</v>
      </c>
      <c r="H420">
        <v>-0.04</v>
      </c>
      <c r="I420">
        <v>9201668</v>
      </c>
      <c r="J420">
        <v>5970</v>
      </c>
    </row>
    <row r="421" spans="1:10" x14ac:dyDescent="0.25">
      <c r="A421" s="1">
        <v>44323</v>
      </c>
      <c r="B421">
        <v>1546.2</v>
      </c>
      <c r="C421">
        <v>1546.2</v>
      </c>
      <c r="D421">
        <v>1530.2</v>
      </c>
      <c r="E421">
        <v>1546.2</v>
      </c>
      <c r="F421">
        <v>1510</v>
      </c>
      <c r="G421">
        <v>1546.2</v>
      </c>
      <c r="H421">
        <v>0.86</v>
      </c>
      <c r="I421">
        <v>13961826</v>
      </c>
      <c r="J421">
        <v>9124</v>
      </c>
    </row>
    <row r="422" spans="1:10" x14ac:dyDescent="0.25">
      <c r="A422" s="1">
        <v>44322</v>
      </c>
      <c r="B422">
        <v>1533</v>
      </c>
      <c r="C422">
        <v>1534</v>
      </c>
      <c r="D422">
        <v>1530.2</v>
      </c>
      <c r="E422">
        <v>1542</v>
      </c>
      <c r="F422">
        <v>1522.6</v>
      </c>
      <c r="G422">
        <v>1533</v>
      </c>
      <c r="H422">
        <v>-0.47</v>
      </c>
      <c r="I422">
        <v>11085939</v>
      </c>
      <c r="J422">
        <v>7222</v>
      </c>
    </row>
    <row r="423" spans="1:10" x14ac:dyDescent="0.25">
      <c r="A423" s="1">
        <v>44321</v>
      </c>
      <c r="B423">
        <v>1540.2</v>
      </c>
      <c r="C423">
        <v>1540.2</v>
      </c>
      <c r="D423">
        <v>1532</v>
      </c>
      <c r="E423">
        <v>1542</v>
      </c>
      <c r="F423">
        <v>1520.4</v>
      </c>
      <c r="G423">
        <v>1540.2</v>
      </c>
      <c r="H423">
        <v>0.54</v>
      </c>
      <c r="I423">
        <v>6496635</v>
      </c>
      <c r="J423">
        <v>4232</v>
      </c>
    </row>
    <row r="424" spans="1:10" x14ac:dyDescent="0.25">
      <c r="A424" s="1">
        <v>44320</v>
      </c>
      <c r="B424">
        <v>1532</v>
      </c>
      <c r="C424">
        <v>1532</v>
      </c>
      <c r="D424">
        <v>1546.8</v>
      </c>
      <c r="E424">
        <v>1546.8</v>
      </c>
      <c r="F424">
        <v>1532</v>
      </c>
      <c r="G424">
        <v>1532</v>
      </c>
      <c r="H424">
        <v>-0.52</v>
      </c>
      <c r="I424">
        <v>6711961</v>
      </c>
      <c r="J424">
        <v>4371</v>
      </c>
    </row>
    <row r="425" spans="1:10" x14ac:dyDescent="0.25">
      <c r="A425" s="1">
        <v>44316</v>
      </c>
      <c r="B425">
        <v>1540</v>
      </c>
      <c r="C425">
        <v>1539.6</v>
      </c>
      <c r="D425">
        <v>1546.8</v>
      </c>
      <c r="E425">
        <v>1547</v>
      </c>
      <c r="F425">
        <v>1525</v>
      </c>
      <c r="G425">
        <v>1540</v>
      </c>
      <c r="H425">
        <v>0</v>
      </c>
      <c r="I425">
        <v>9738135</v>
      </c>
      <c r="J425">
        <v>6333</v>
      </c>
    </row>
    <row r="426" spans="1:10" x14ac:dyDescent="0.25">
      <c r="A426" s="1">
        <v>44315</v>
      </c>
      <c r="B426">
        <v>1540</v>
      </c>
      <c r="C426">
        <v>1540</v>
      </c>
      <c r="D426">
        <v>1540</v>
      </c>
      <c r="E426">
        <v>1547.4</v>
      </c>
      <c r="F426">
        <v>1524.4</v>
      </c>
      <c r="G426">
        <v>1540</v>
      </c>
      <c r="H426">
        <v>0</v>
      </c>
      <c r="I426">
        <v>18391459</v>
      </c>
      <c r="J426">
        <v>11959</v>
      </c>
    </row>
    <row r="427" spans="1:10" x14ac:dyDescent="0.25">
      <c r="A427" s="1">
        <v>44314</v>
      </c>
      <c r="B427">
        <v>1527.6</v>
      </c>
      <c r="C427">
        <v>1531.4</v>
      </c>
      <c r="D427">
        <v>1540.2</v>
      </c>
      <c r="E427">
        <v>1540.2</v>
      </c>
      <c r="F427">
        <v>1521</v>
      </c>
      <c r="G427">
        <v>1540</v>
      </c>
      <c r="H427">
        <v>-0.01</v>
      </c>
      <c r="I427">
        <v>19366020</v>
      </c>
      <c r="J427">
        <v>12655</v>
      </c>
    </row>
    <row r="428" spans="1:10" x14ac:dyDescent="0.25">
      <c r="A428" s="1">
        <v>44313</v>
      </c>
      <c r="B428">
        <v>1526</v>
      </c>
      <c r="C428">
        <v>1527.8</v>
      </c>
      <c r="D428">
        <v>1541</v>
      </c>
      <c r="E428">
        <v>1541</v>
      </c>
      <c r="F428">
        <v>1522</v>
      </c>
      <c r="G428">
        <v>1540.2</v>
      </c>
      <c r="H428">
        <v>-0.05</v>
      </c>
      <c r="I428">
        <v>31620236</v>
      </c>
      <c r="J428">
        <v>20659</v>
      </c>
    </row>
    <row r="429" spans="1:10" x14ac:dyDescent="0.25">
      <c r="A429" s="1">
        <v>44312</v>
      </c>
      <c r="B429">
        <v>1533</v>
      </c>
      <c r="C429">
        <v>1535</v>
      </c>
      <c r="D429">
        <v>1537.8</v>
      </c>
      <c r="E429">
        <v>1544</v>
      </c>
      <c r="F429">
        <v>1510</v>
      </c>
      <c r="G429">
        <v>1541</v>
      </c>
      <c r="H429">
        <v>0.06</v>
      </c>
      <c r="I429">
        <v>38594441</v>
      </c>
      <c r="J429">
        <v>25159</v>
      </c>
    </row>
    <row r="430" spans="1:10" x14ac:dyDescent="0.25">
      <c r="A430" s="1">
        <v>44309</v>
      </c>
      <c r="B430">
        <v>1540</v>
      </c>
      <c r="C430">
        <v>1540</v>
      </c>
      <c r="D430">
        <v>1540</v>
      </c>
      <c r="E430">
        <v>1545</v>
      </c>
      <c r="F430">
        <v>1505</v>
      </c>
      <c r="G430">
        <v>1540</v>
      </c>
      <c r="H430">
        <v>-0.5</v>
      </c>
      <c r="I430">
        <v>98210140</v>
      </c>
      <c r="J430">
        <v>64513</v>
      </c>
    </row>
    <row r="431" spans="1:10" x14ac:dyDescent="0.25">
      <c r="A431" s="1">
        <v>44308</v>
      </c>
      <c r="B431">
        <v>1547.8</v>
      </c>
      <c r="C431">
        <v>1547.8</v>
      </c>
      <c r="D431">
        <v>1542.6</v>
      </c>
      <c r="E431">
        <v>1549</v>
      </c>
      <c r="F431">
        <v>1530.8</v>
      </c>
      <c r="G431">
        <v>1547.8</v>
      </c>
      <c r="H431">
        <v>0.51</v>
      </c>
      <c r="I431">
        <v>26732594</v>
      </c>
      <c r="J431">
        <v>17292</v>
      </c>
    </row>
    <row r="432" spans="1:10" x14ac:dyDescent="0.25">
      <c r="A432" s="1">
        <v>44307</v>
      </c>
      <c r="B432">
        <v>1540</v>
      </c>
      <c r="C432">
        <v>1540</v>
      </c>
      <c r="D432">
        <v>1547.8</v>
      </c>
      <c r="E432">
        <v>1548.8</v>
      </c>
      <c r="F432">
        <v>1525.2</v>
      </c>
      <c r="G432">
        <v>1540</v>
      </c>
      <c r="H432">
        <v>0.01</v>
      </c>
      <c r="I432">
        <v>90395491</v>
      </c>
      <c r="J432">
        <v>58872</v>
      </c>
    </row>
    <row r="433" spans="1:10" x14ac:dyDescent="0.25">
      <c r="A433" s="1">
        <v>44306</v>
      </c>
      <c r="B433">
        <v>1540</v>
      </c>
      <c r="C433">
        <v>1539.8</v>
      </c>
      <c r="D433">
        <v>1533</v>
      </c>
      <c r="E433">
        <v>1559</v>
      </c>
      <c r="F433">
        <v>1522.2</v>
      </c>
      <c r="G433">
        <v>1539.8</v>
      </c>
      <c r="H433">
        <v>0.64</v>
      </c>
      <c r="I433">
        <v>61149039</v>
      </c>
      <c r="J433">
        <v>39594</v>
      </c>
    </row>
    <row r="434" spans="1:10" x14ac:dyDescent="0.25">
      <c r="A434" s="1">
        <v>44305</v>
      </c>
      <c r="B434">
        <v>1530</v>
      </c>
      <c r="C434">
        <v>1530</v>
      </c>
      <c r="D434">
        <v>1548</v>
      </c>
      <c r="E434">
        <v>1570</v>
      </c>
      <c r="F434">
        <v>1520</v>
      </c>
      <c r="G434">
        <v>1530</v>
      </c>
      <c r="H434">
        <v>-0.33</v>
      </c>
      <c r="I434">
        <v>46701390</v>
      </c>
      <c r="J434">
        <v>30327</v>
      </c>
    </row>
    <row r="435" spans="1:10" x14ac:dyDescent="0.25">
      <c r="A435" s="1">
        <v>44302</v>
      </c>
      <c r="B435">
        <v>1535</v>
      </c>
      <c r="C435">
        <v>1535</v>
      </c>
      <c r="D435">
        <v>1527.8</v>
      </c>
      <c r="E435">
        <v>1541</v>
      </c>
      <c r="F435">
        <v>1506.4</v>
      </c>
      <c r="G435">
        <v>1535</v>
      </c>
      <c r="H435">
        <v>0.85</v>
      </c>
      <c r="I435">
        <v>154846154</v>
      </c>
      <c r="J435">
        <v>101729</v>
      </c>
    </row>
    <row r="436" spans="1:10" x14ac:dyDescent="0.25">
      <c r="A436" s="1">
        <v>44301</v>
      </c>
      <c r="B436">
        <v>1523.8</v>
      </c>
      <c r="C436">
        <v>1522</v>
      </c>
      <c r="D436">
        <v>1519.6</v>
      </c>
      <c r="E436">
        <v>1533</v>
      </c>
      <c r="F436">
        <v>1496</v>
      </c>
      <c r="G436">
        <v>1522</v>
      </c>
      <c r="H436">
        <v>0.79</v>
      </c>
      <c r="I436">
        <v>61677974</v>
      </c>
      <c r="J436">
        <v>40792</v>
      </c>
    </row>
    <row r="437" spans="1:10" x14ac:dyDescent="0.25">
      <c r="A437" s="1">
        <v>44300</v>
      </c>
      <c r="B437">
        <v>1510</v>
      </c>
      <c r="C437">
        <v>1510</v>
      </c>
      <c r="D437">
        <v>1511.4</v>
      </c>
      <c r="E437">
        <v>1551</v>
      </c>
      <c r="F437">
        <v>1501.8</v>
      </c>
      <c r="G437">
        <v>1510</v>
      </c>
      <c r="H437">
        <v>-0.09</v>
      </c>
      <c r="I437">
        <v>168356832</v>
      </c>
      <c r="J437">
        <v>110430</v>
      </c>
    </row>
    <row r="438" spans="1:10" x14ac:dyDescent="0.25">
      <c r="A438" s="1">
        <v>44299</v>
      </c>
      <c r="B438">
        <v>1511.4</v>
      </c>
      <c r="C438">
        <v>1511.4</v>
      </c>
      <c r="D438">
        <v>1490</v>
      </c>
      <c r="E438">
        <v>1513.6</v>
      </c>
      <c r="F438">
        <v>1476.8</v>
      </c>
      <c r="G438">
        <v>1511.4</v>
      </c>
      <c r="H438">
        <v>1.85</v>
      </c>
      <c r="I438">
        <v>47918850</v>
      </c>
      <c r="J438">
        <v>32165</v>
      </c>
    </row>
    <row r="439" spans="1:10" x14ac:dyDescent="0.25">
      <c r="A439" s="1">
        <v>44298</v>
      </c>
      <c r="B439">
        <v>1485.4</v>
      </c>
      <c r="C439">
        <v>1484</v>
      </c>
      <c r="D439">
        <v>1499.8</v>
      </c>
      <c r="E439">
        <v>1517.4</v>
      </c>
      <c r="F439">
        <v>1475</v>
      </c>
      <c r="G439">
        <v>1484</v>
      </c>
      <c r="H439">
        <v>-1.2</v>
      </c>
      <c r="I439">
        <v>82604904</v>
      </c>
      <c r="J439">
        <v>55209</v>
      </c>
    </row>
    <row r="440" spans="1:10" x14ac:dyDescent="0.25">
      <c r="A440" s="1">
        <v>44295</v>
      </c>
      <c r="B440">
        <v>1502</v>
      </c>
      <c r="C440">
        <v>1471</v>
      </c>
      <c r="D440">
        <v>1503</v>
      </c>
      <c r="E440">
        <v>1529.2</v>
      </c>
      <c r="F440">
        <v>1427</v>
      </c>
      <c r="G440">
        <v>1502</v>
      </c>
      <c r="H440">
        <v>0</v>
      </c>
      <c r="I440">
        <v>152115533</v>
      </c>
      <c r="J440">
        <v>101812</v>
      </c>
    </row>
    <row r="441" spans="1:10" x14ac:dyDescent="0.25">
      <c r="A441" s="1">
        <v>44294</v>
      </c>
      <c r="B441">
        <v>1502</v>
      </c>
      <c r="C441">
        <v>1502.2</v>
      </c>
      <c r="D441">
        <v>1455</v>
      </c>
      <c r="E441">
        <v>1621</v>
      </c>
      <c r="F441">
        <v>1330</v>
      </c>
      <c r="G441">
        <v>1502</v>
      </c>
      <c r="H441">
        <v>5.03</v>
      </c>
      <c r="I441">
        <v>218175463</v>
      </c>
      <c r="J441">
        <v>146238</v>
      </c>
    </row>
    <row r="442" spans="1:10" x14ac:dyDescent="0.25">
      <c r="A442" s="1">
        <v>44293</v>
      </c>
      <c r="B442">
        <v>1430</v>
      </c>
      <c r="C442">
        <v>1430</v>
      </c>
      <c r="D442">
        <v>1324.4</v>
      </c>
      <c r="E442">
        <v>1493.4</v>
      </c>
      <c r="F442">
        <v>1300.5999999999999</v>
      </c>
      <c r="G442">
        <v>1430</v>
      </c>
      <c r="H442">
        <v>8.02</v>
      </c>
      <c r="I442">
        <v>50863259</v>
      </c>
      <c r="J442">
        <v>36642</v>
      </c>
    </row>
    <row r="443" spans="1:10" x14ac:dyDescent="0.25">
      <c r="A443" s="1">
        <v>44292</v>
      </c>
      <c r="B443">
        <v>1321</v>
      </c>
      <c r="C443">
        <v>1323.8</v>
      </c>
      <c r="D443">
        <v>1299.8</v>
      </c>
      <c r="E443">
        <v>1340</v>
      </c>
      <c r="F443">
        <v>1275</v>
      </c>
      <c r="G443">
        <v>1323.8</v>
      </c>
      <c r="H443">
        <v>2.15</v>
      </c>
      <c r="I443">
        <v>18154957</v>
      </c>
      <c r="J443">
        <v>13821</v>
      </c>
    </row>
    <row r="444" spans="1:10" x14ac:dyDescent="0.25">
      <c r="A444" s="1">
        <v>44291</v>
      </c>
      <c r="B444">
        <v>1296</v>
      </c>
      <c r="C444">
        <v>1296</v>
      </c>
      <c r="D444">
        <v>1299.8</v>
      </c>
      <c r="E444">
        <v>1300</v>
      </c>
      <c r="F444">
        <v>1290.4000000000001</v>
      </c>
      <c r="G444">
        <v>1296</v>
      </c>
      <c r="H444">
        <v>0.03</v>
      </c>
      <c r="I444">
        <v>12433011</v>
      </c>
      <c r="J444">
        <v>9573</v>
      </c>
    </row>
    <row r="445" spans="1:10" x14ac:dyDescent="0.25">
      <c r="A445" s="1">
        <v>44288</v>
      </c>
      <c r="B445">
        <v>1292.2</v>
      </c>
      <c r="C445">
        <v>1295.5999999999999</v>
      </c>
      <c r="D445">
        <v>1281</v>
      </c>
      <c r="E445">
        <v>1310</v>
      </c>
      <c r="F445">
        <v>1262</v>
      </c>
      <c r="G445">
        <v>1295.5999999999999</v>
      </c>
      <c r="H445">
        <v>1.95</v>
      </c>
      <c r="I445">
        <v>15122885</v>
      </c>
      <c r="J445">
        <v>11686</v>
      </c>
    </row>
    <row r="446" spans="1:10" x14ac:dyDescent="0.25">
      <c r="A446" s="1">
        <v>44287</v>
      </c>
      <c r="B446">
        <v>1270.8</v>
      </c>
      <c r="C446">
        <v>1264</v>
      </c>
      <c r="D446">
        <v>1260</v>
      </c>
      <c r="E446">
        <v>1270.8</v>
      </c>
      <c r="F446">
        <v>1250</v>
      </c>
      <c r="G446">
        <v>1270.8</v>
      </c>
      <c r="H446">
        <v>1.52</v>
      </c>
      <c r="I446">
        <v>18061961</v>
      </c>
      <c r="J446">
        <v>14389</v>
      </c>
    </row>
    <row r="447" spans="1:10" x14ac:dyDescent="0.25">
      <c r="A447" s="1">
        <v>44286</v>
      </c>
      <c r="B447">
        <v>1251.8</v>
      </c>
      <c r="C447">
        <v>1251.8</v>
      </c>
      <c r="D447">
        <v>1280</v>
      </c>
      <c r="E447">
        <v>1280</v>
      </c>
      <c r="F447">
        <v>1247</v>
      </c>
      <c r="G447">
        <v>1251.8</v>
      </c>
      <c r="H447">
        <v>-1.36</v>
      </c>
      <c r="I447">
        <v>16424270</v>
      </c>
      <c r="J447">
        <v>13112</v>
      </c>
    </row>
    <row r="448" spans="1:10" x14ac:dyDescent="0.25">
      <c r="A448" s="1">
        <v>44285</v>
      </c>
      <c r="B448">
        <v>1270.2</v>
      </c>
      <c r="C448">
        <v>1269</v>
      </c>
      <c r="D448">
        <v>1270.5999999999999</v>
      </c>
      <c r="E448">
        <v>1284.5999999999999</v>
      </c>
      <c r="F448">
        <v>1250</v>
      </c>
      <c r="G448">
        <v>1269</v>
      </c>
      <c r="H448">
        <v>-0.08</v>
      </c>
      <c r="I448">
        <v>30423975</v>
      </c>
      <c r="J448">
        <v>24184</v>
      </c>
    </row>
    <row r="449" spans="1:10" x14ac:dyDescent="0.25">
      <c r="A449" s="1">
        <v>44284</v>
      </c>
      <c r="B449">
        <v>1270</v>
      </c>
      <c r="C449">
        <v>1270</v>
      </c>
      <c r="D449">
        <v>1264</v>
      </c>
      <c r="E449">
        <v>1281.8</v>
      </c>
      <c r="F449">
        <v>1250.2</v>
      </c>
      <c r="G449">
        <v>1270</v>
      </c>
      <c r="H449">
        <v>0.79</v>
      </c>
      <c r="I449">
        <v>45098034</v>
      </c>
      <c r="J449">
        <v>35788</v>
      </c>
    </row>
    <row r="450" spans="1:10" x14ac:dyDescent="0.25">
      <c r="A450" s="1">
        <v>44281</v>
      </c>
      <c r="B450">
        <v>1258.2</v>
      </c>
      <c r="C450">
        <v>1259.8</v>
      </c>
      <c r="D450">
        <v>1250</v>
      </c>
      <c r="E450">
        <v>1270</v>
      </c>
      <c r="F450">
        <v>1236</v>
      </c>
      <c r="G450">
        <v>1260</v>
      </c>
      <c r="H450">
        <v>0.88</v>
      </c>
      <c r="I450">
        <v>29367255</v>
      </c>
      <c r="J450">
        <v>23474</v>
      </c>
    </row>
    <row r="451" spans="1:10" x14ac:dyDescent="0.25">
      <c r="A451" s="1">
        <v>44280</v>
      </c>
      <c r="B451">
        <v>1250</v>
      </c>
      <c r="C451">
        <v>1249</v>
      </c>
      <c r="D451">
        <v>1249.5999999999999</v>
      </c>
      <c r="E451">
        <v>1250</v>
      </c>
      <c r="F451">
        <v>1241</v>
      </c>
      <c r="G451">
        <v>1249</v>
      </c>
      <c r="H451">
        <v>-0.06</v>
      </c>
      <c r="I451">
        <v>13450898</v>
      </c>
      <c r="J451">
        <v>10769</v>
      </c>
    </row>
    <row r="452" spans="1:10" x14ac:dyDescent="0.25">
      <c r="A452" s="1">
        <v>44279</v>
      </c>
      <c r="B452">
        <v>1250</v>
      </c>
      <c r="C452">
        <v>1249.8</v>
      </c>
      <c r="D452">
        <v>1250</v>
      </c>
      <c r="E452">
        <v>1250</v>
      </c>
      <c r="F452">
        <v>1231.2</v>
      </c>
      <c r="G452">
        <v>1249.8</v>
      </c>
      <c r="H452">
        <v>-0.02</v>
      </c>
      <c r="I452">
        <v>10015811</v>
      </c>
      <c r="J452">
        <v>8057</v>
      </c>
    </row>
    <row r="453" spans="1:10" x14ac:dyDescent="0.25">
      <c r="A453" s="1">
        <v>44278</v>
      </c>
      <c r="B453">
        <v>1250</v>
      </c>
      <c r="C453">
        <v>1250</v>
      </c>
      <c r="D453">
        <v>1249.8</v>
      </c>
      <c r="E453">
        <v>1250</v>
      </c>
      <c r="F453">
        <v>1225</v>
      </c>
      <c r="G453">
        <v>1250</v>
      </c>
      <c r="H453">
        <v>0</v>
      </c>
      <c r="I453">
        <v>19458691</v>
      </c>
      <c r="J453">
        <v>15727</v>
      </c>
    </row>
    <row r="454" spans="1:10" x14ac:dyDescent="0.25">
      <c r="A454" s="1">
        <v>44277</v>
      </c>
      <c r="B454">
        <v>1252</v>
      </c>
      <c r="C454">
        <v>1250</v>
      </c>
      <c r="D454">
        <v>1263.8</v>
      </c>
      <c r="E454">
        <v>1298</v>
      </c>
      <c r="F454">
        <v>1235.5999999999999</v>
      </c>
      <c r="G454">
        <v>1250</v>
      </c>
      <c r="H454">
        <v>0</v>
      </c>
      <c r="I454">
        <v>27810123</v>
      </c>
      <c r="J454">
        <v>22190</v>
      </c>
    </row>
    <row r="455" spans="1:10" x14ac:dyDescent="0.25">
      <c r="A455" s="1">
        <v>44274</v>
      </c>
      <c r="B455">
        <v>1250</v>
      </c>
      <c r="C455">
        <v>1249</v>
      </c>
      <c r="D455">
        <v>1215</v>
      </c>
      <c r="E455">
        <v>1270.2</v>
      </c>
      <c r="F455">
        <v>1198</v>
      </c>
      <c r="G455">
        <v>1250</v>
      </c>
      <c r="H455">
        <v>3.34</v>
      </c>
      <c r="I455">
        <v>43881482</v>
      </c>
      <c r="J455">
        <v>36088</v>
      </c>
    </row>
    <row r="456" spans="1:10" x14ac:dyDescent="0.25">
      <c r="A456" s="1">
        <v>44273</v>
      </c>
      <c r="B456">
        <v>1206</v>
      </c>
      <c r="C456">
        <v>1209.5999999999999</v>
      </c>
      <c r="D456">
        <v>1205</v>
      </c>
      <c r="E456">
        <v>1214</v>
      </c>
      <c r="F456">
        <v>1185.5999999999999</v>
      </c>
      <c r="G456">
        <v>1209.5999999999999</v>
      </c>
      <c r="H456">
        <v>0.68</v>
      </c>
      <c r="I456">
        <v>24651483</v>
      </c>
      <c r="J456">
        <v>20445</v>
      </c>
    </row>
    <row r="457" spans="1:10" x14ac:dyDescent="0.25">
      <c r="A457" s="1">
        <v>44272</v>
      </c>
      <c r="B457">
        <v>1201.4000000000001</v>
      </c>
      <c r="C457">
        <v>1201.4000000000001</v>
      </c>
      <c r="D457">
        <v>1209</v>
      </c>
      <c r="E457">
        <v>1209</v>
      </c>
      <c r="F457">
        <v>1180</v>
      </c>
      <c r="G457">
        <v>1201.4000000000001</v>
      </c>
      <c r="H457">
        <v>-0.3</v>
      </c>
      <c r="I457">
        <v>18397001</v>
      </c>
      <c r="J457">
        <v>15473</v>
      </c>
    </row>
    <row r="458" spans="1:10" x14ac:dyDescent="0.25">
      <c r="A458" s="1">
        <v>44271</v>
      </c>
      <c r="B458">
        <v>1205</v>
      </c>
      <c r="C458">
        <v>1205</v>
      </c>
      <c r="D458">
        <v>1197</v>
      </c>
      <c r="E458">
        <v>1205</v>
      </c>
      <c r="F458">
        <v>1189.5999999999999</v>
      </c>
      <c r="G458">
        <v>1205</v>
      </c>
      <c r="H458">
        <v>1.41</v>
      </c>
      <c r="I458">
        <v>13834704</v>
      </c>
      <c r="J458">
        <v>11577</v>
      </c>
    </row>
    <row r="459" spans="1:10" x14ac:dyDescent="0.25">
      <c r="A459" s="1">
        <v>44270</v>
      </c>
      <c r="B459">
        <v>1194</v>
      </c>
      <c r="C459">
        <v>1194.5999999999999</v>
      </c>
      <c r="D459">
        <v>1191.4000000000001</v>
      </c>
      <c r="E459">
        <v>1205</v>
      </c>
      <c r="F459">
        <v>1180.2</v>
      </c>
      <c r="G459">
        <v>1188.2</v>
      </c>
      <c r="H459">
        <v>-0.15</v>
      </c>
      <c r="I459">
        <v>18529575</v>
      </c>
      <c r="J459">
        <v>15509</v>
      </c>
    </row>
    <row r="460" spans="1:10" x14ac:dyDescent="0.25">
      <c r="A460" s="1">
        <v>44267</v>
      </c>
      <c r="B460">
        <v>1190</v>
      </c>
      <c r="C460">
        <v>1190.4000000000001</v>
      </c>
      <c r="D460">
        <v>1200</v>
      </c>
      <c r="E460">
        <v>1205</v>
      </c>
      <c r="F460">
        <v>1183.2</v>
      </c>
      <c r="G460">
        <v>1190</v>
      </c>
      <c r="H460">
        <v>-0.9</v>
      </c>
      <c r="I460">
        <v>4767971</v>
      </c>
      <c r="J460">
        <v>3997</v>
      </c>
    </row>
    <row r="461" spans="1:10" x14ac:dyDescent="0.25">
      <c r="A461" s="1">
        <v>44266</v>
      </c>
      <c r="B461">
        <v>1200.8</v>
      </c>
      <c r="C461">
        <v>1200.8</v>
      </c>
      <c r="D461">
        <v>1201</v>
      </c>
      <c r="E461">
        <v>1201</v>
      </c>
      <c r="F461">
        <v>1178.4000000000001</v>
      </c>
      <c r="G461">
        <v>1200.8</v>
      </c>
      <c r="H461">
        <v>-0.02</v>
      </c>
      <c r="I461">
        <v>16928877</v>
      </c>
      <c r="J461">
        <v>14247</v>
      </c>
    </row>
    <row r="462" spans="1:10" x14ac:dyDescent="0.25">
      <c r="A462" s="1">
        <v>44265</v>
      </c>
      <c r="B462">
        <v>1201</v>
      </c>
      <c r="C462">
        <v>1201</v>
      </c>
      <c r="D462">
        <v>1185.5999999999999</v>
      </c>
      <c r="E462">
        <v>1201</v>
      </c>
      <c r="F462">
        <v>1168</v>
      </c>
      <c r="G462">
        <v>1201</v>
      </c>
      <c r="H462">
        <v>-0.33</v>
      </c>
      <c r="I462">
        <v>20216063</v>
      </c>
      <c r="J462">
        <v>17106</v>
      </c>
    </row>
    <row r="463" spans="1:10" x14ac:dyDescent="0.25">
      <c r="A463" s="1">
        <v>44264</v>
      </c>
      <c r="B463">
        <v>1205</v>
      </c>
      <c r="C463">
        <v>1185</v>
      </c>
      <c r="D463">
        <v>1205</v>
      </c>
      <c r="E463">
        <v>1230</v>
      </c>
      <c r="F463">
        <v>1180</v>
      </c>
      <c r="G463">
        <v>1205</v>
      </c>
      <c r="H463">
        <v>0</v>
      </c>
      <c r="I463">
        <v>51803858</v>
      </c>
      <c r="J463">
        <v>43043</v>
      </c>
    </row>
    <row r="464" spans="1:10" x14ac:dyDescent="0.25">
      <c r="A464" s="1">
        <v>44260</v>
      </c>
      <c r="B464">
        <v>1205</v>
      </c>
      <c r="C464">
        <v>1205</v>
      </c>
      <c r="D464">
        <v>1238</v>
      </c>
      <c r="E464">
        <v>1238</v>
      </c>
      <c r="F464">
        <v>1181.2</v>
      </c>
      <c r="G464">
        <v>1205</v>
      </c>
      <c r="H464">
        <v>0.42</v>
      </c>
      <c r="I464">
        <v>39264020</v>
      </c>
      <c r="J464">
        <v>32586</v>
      </c>
    </row>
    <row r="465" spans="1:10" x14ac:dyDescent="0.25">
      <c r="A465" s="1">
        <v>44259</v>
      </c>
      <c r="B465">
        <v>1200.2</v>
      </c>
      <c r="C465">
        <v>1200</v>
      </c>
      <c r="D465">
        <v>1158</v>
      </c>
      <c r="E465">
        <v>1200</v>
      </c>
      <c r="F465">
        <v>1158</v>
      </c>
      <c r="G465">
        <v>1200</v>
      </c>
      <c r="H465">
        <v>2.56</v>
      </c>
      <c r="I465">
        <v>22895293</v>
      </c>
      <c r="J465">
        <v>19339</v>
      </c>
    </row>
    <row r="466" spans="1:10" x14ac:dyDescent="0.25">
      <c r="A466" s="1">
        <v>44258</v>
      </c>
      <c r="B466">
        <v>1171.4000000000001</v>
      </c>
      <c r="C466">
        <v>1170</v>
      </c>
      <c r="D466">
        <v>1165</v>
      </c>
      <c r="E466">
        <v>1194.4000000000001</v>
      </c>
      <c r="F466">
        <v>1163</v>
      </c>
      <c r="G466">
        <v>1170</v>
      </c>
      <c r="H466">
        <v>0.19</v>
      </c>
      <c r="I466">
        <v>42009877</v>
      </c>
      <c r="J466">
        <v>35675</v>
      </c>
    </row>
    <row r="467" spans="1:10" x14ac:dyDescent="0.25">
      <c r="A467" s="1">
        <v>44257</v>
      </c>
      <c r="B467">
        <v>1167.8</v>
      </c>
      <c r="C467">
        <v>1167.8</v>
      </c>
      <c r="D467">
        <v>1155.8</v>
      </c>
      <c r="E467">
        <v>1195.4000000000001</v>
      </c>
      <c r="F467">
        <v>1154</v>
      </c>
      <c r="G467">
        <v>1167.8</v>
      </c>
      <c r="H467">
        <v>-1.43</v>
      </c>
      <c r="I467">
        <v>26167466</v>
      </c>
      <c r="J467">
        <v>22442</v>
      </c>
    </row>
    <row r="468" spans="1:10" x14ac:dyDescent="0.25">
      <c r="A468" s="1">
        <v>44256</v>
      </c>
      <c r="B468">
        <v>1180</v>
      </c>
      <c r="C468">
        <v>1184.5999999999999</v>
      </c>
      <c r="D468">
        <v>1179.8</v>
      </c>
      <c r="E468">
        <v>1200</v>
      </c>
      <c r="F468">
        <v>1158.5999999999999</v>
      </c>
      <c r="G468">
        <v>1184.8</v>
      </c>
      <c r="H468">
        <v>2.14</v>
      </c>
      <c r="I468">
        <v>25520405</v>
      </c>
      <c r="J468">
        <v>21540</v>
      </c>
    </row>
    <row r="469" spans="1:10" x14ac:dyDescent="0.25">
      <c r="A469" s="1">
        <v>44253</v>
      </c>
      <c r="B469">
        <v>1160</v>
      </c>
      <c r="C469">
        <v>1160</v>
      </c>
      <c r="D469">
        <v>1140</v>
      </c>
      <c r="E469">
        <v>1179</v>
      </c>
      <c r="F469">
        <v>1091.4000000000001</v>
      </c>
      <c r="G469">
        <v>1160</v>
      </c>
      <c r="H469">
        <v>1.75</v>
      </c>
      <c r="I469">
        <v>27015834</v>
      </c>
      <c r="J469">
        <v>23669</v>
      </c>
    </row>
    <row r="470" spans="1:10" x14ac:dyDescent="0.25">
      <c r="A470" s="1">
        <v>44252</v>
      </c>
      <c r="B470">
        <v>1148</v>
      </c>
      <c r="C470">
        <v>1140</v>
      </c>
      <c r="D470">
        <v>1170</v>
      </c>
      <c r="E470">
        <v>1201.4000000000001</v>
      </c>
      <c r="F470">
        <v>1127</v>
      </c>
      <c r="G470">
        <v>1140</v>
      </c>
      <c r="H470">
        <v>-0.66</v>
      </c>
      <c r="I470">
        <v>42713390</v>
      </c>
      <c r="J470">
        <v>37064</v>
      </c>
    </row>
    <row r="471" spans="1:10" x14ac:dyDescent="0.25">
      <c r="A471" s="1">
        <v>44251</v>
      </c>
      <c r="B471">
        <v>1147.5999999999999</v>
      </c>
      <c r="C471">
        <v>1147.5999999999999</v>
      </c>
      <c r="D471">
        <v>1084</v>
      </c>
      <c r="E471">
        <v>1147.5999999999999</v>
      </c>
      <c r="F471">
        <v>1075.2</v>
      </c>
      <c r="G471">
        <v>1147.5999999999999</v>
      </c>
      <c r="H471">
        <v>5.46</v>
      </c>
      <c r="I471">
        <v>37612602</v>
      </c>
      <c r="J471">
        <v>33507</v>
      </c>
    </row>
    <row r="472" spans="1:10" x14ac:dyDescent="0.25">
      <c r="A472" s="1">
        <v>44249</v>
      </c>
      <c r="B472">
        <v>1088.2</v>
      </c>
      <c r="C472">
        <v>1088.2</v>
      </c>
      <c r="D472">
        <v>1096</v>
      </c>
      <c r="E472">
        <v>1100</v>
      </c>
      <c r="F472">
        <v>1071.4000000000001</v>
      </c>
      <c r="G472">
        <v>1088.2</v>
      </c>
      <c r="H472">
        <v>0.22</v>
      </c>
      <c r="I472">
        <v>11641129</v>
      </c>
      <c r="J472">
        <v>10689</v>
      </c>
    </row>
    <row r="473" spans="1:10" x14ac:dyDescent="0.25">
      <c r="A473" s="1">
        <v>44247</v>
      </c>
      <c r="B473">
        <v>1085.8</v>
      </c>
      <c r="C473">
        <v>1089.5999999999999</v>
      </c>
      <c r="D473">
        <v>1089.8</v>
      </c>
      <c r="E473">
        <v>1098</v>
      </c>
      <c r="F473">
        <v>1072.2</v>
      </c>
      <c r="G473">
        <v>1085.8</v>
      </c>
      <c r="H473">
        <v>-0.28000000000000003</v>
      </c>
      <c r="I473">
        <v>13577434</v>
      </c>
      <c r="J473">
        <v>12416</v>
      </c>
    </row>
    <row r="474" spans="1:10" x14ac:dyDescent="0.25">
      <c r="A474" s="1">
        <v>44246</v>
      </c>
      <c r="B474">
        <v>1082.8</v>
      </c>
      <c r="C474">
        <v>1089</v>
      </c>
      <c r="D474">
        <v>1080</v>
      </c>
      <c r="E474">
        <v>1090</v>
      </c>
      <c r="F474">
        <v>1071</v>
      </c>
      <c r="G474">
        <v>1088.8</v>
      </c>
      <c r="H474">
        <v>1.26</v>
      </c>
      <c r="I474">
        <v>18585875</v>
      </c>
      <c r="J474">
        <v>17245</v>
      </c>
    </row>
    <row r="475" spans="1:10" x14ac:dyDescent="0.25">
      <c r="A475" s="1">
        <v>44245</v>
      </c>
      <c r="B475">
        <v>1075.2</v>
      </c>
      <c r="C475">
        <v>1079</v>
      </c>
      <c r="D475">
        <v>1062.8</v>
      </c>
      <c r="E475">
        <v>1090</v>
      </c>
      <c r="F475">
        <v>1061.8</v>
      </c>
      <c r="G475">
        <v>1075.2</v>
      </c>
      <c r="H475">
        <v>0.49</v>
      </c>
      <c r="I475">
        <v>10776189</v>
      </c>
      <c r="J475">
        <v>9976</v>
      </c>
    </row>
    <row r="476" spans="1:10" x14ac:dyDescent="0.25">
      <c r="A476" s="1">
        <v>44244</v>
      </c>
      <c r="B476">
        <v>1070</v>
      </c>
      <c r="C476">
        <v>1069</v>
      </c>
      <c r="D476">
        <v>1077.4000000000001</v>
      </c>
      <c r="E476">
        <v>1077.5999999999999</v>
      </c>
      <c r="F476">
        <v>1060.8</v>
      </c>
      <c r="G476">
        <v>1070</v>
      </c>
      <c r="H476">
        <v>-0.47</v>
      </c>
      <c r="I476">
        <v>18039036</v>
      </c>
      <c r="J476">
        <v>16863</v>
      </c>
    </row>
    <row r="477" spans="1:10" x14ac:dyDescent="0.25">
      <c r="A477" s="1">
        <v>44243</v>
      </c>
      <c r="B477">
        <v>1075</v>
      </c>
      <c r="C477">
        <v>1077.5999999999999</v>
      </c>
      <c r="D477">
        <v>1094.4000000000001</v>
      </c>
      <c r="E477">
        <v>1099</v>
      </c>
      <c r="F477">
        <v>1074</v>
      </c>
      <c r="G477">
        <v>1075</v>
      </c>
      <c r="H477">
        <v>-1.39</v>
      </c>
      <c r="I477">
        <v>15228753</v>
      </c>
      <c r="J477">
        <v>14091</v>
      </c>
    </row>
    <row r="478" spans="1:10" x14ac:dyDescent="0.25">
      <c r="A478" s="1">
        <v>44242</v>
      </c>
      <c r="B478">
        <v>1090.2</v>
      </c>
      <c r="C478">
        <v>1090.2</v>
      </c>
      <c r="D478">
        <v>1060</v>
      </c>
      <c r="E478">
        <v>1093.5999999999999</v>
      </c>
      <c r="F478">
        <v>1059.8</v>
      </c>
      <c r="G478">
        <v>1090.2</v>
      </c>
      <c r="H478">
        <v>1.66</v>
      </c>
      <c r="I478">
        <v>18776270</v>
      </c>
      <c r="J478">
        <v>17388</v>
      </c>
    </row>
    <row r="479" spans="1:10" x14ac:dyDescent="0.25">
      <c r="A479" s="1">
        <v>44239</v>
      </c>
      <c r="B479">
        <v>1072.4000000000001</v>
      </c>
      <c r="C479">
        <v>1078.5999999999999</v>
      </c>
      <c r="D479">
        <v>1093.4000000000001</v>
      </c>
      <c r="E479">
        <v>1100</v>
      </c>
      <c r="F479">
        <v>1062.2</v>
      </c>
      <c r="G479">
        <v>1072.4000000000001</v>
      </c>
      <c r="H479">
        <v>-2.06</v>
      </c>
      <c r="I479">
        <v>27235024</v>
      </c>
      <c r="J479">
        <v>25090</v>
      </c>
    </row>
    <row r="480" spans="1:10" x14ac:dyDescent="0.25">
      <c r="A480" s="1">
        <v>44238</v>
      </c>
      <c r="B480">
        <v>1095</v>
      </c>
      <c r="C480">
        <v>1095</v>
      </c>
      <c r="D480">
        <v>1069.8</v>
      </c>
      <c r="E480">
        <v>1100</v>
      </c>
      <c r="F480">
        <v>1056.4000000000001</v>
      </c>
      <c r="G480">
        <v>1095</v>
      </c>
      <c r="H480">
        <v>0.37</v>
      </c>
      <c r="I480">
        <v>28968067</v>
      </c>
      <c r="J480">
        <v>26476</v>
      </c>
    </row>
    <row r="481" spans="1:10" x14ac:dyDescent="0.25">
      <c r="A481" s="1">
        <v>44237</v>
      </c>
      <c r="B481">
        <v>1091</v>
      </c>
      <c r="C481">
        <v>1091</v>
      </c>
      <c r="D481">
        <v>1100</v>
      </c>
      <c r="E481">
        <v>1100</v>
      </c>
      <c r="F481">
        <v>1064</v>
      </c>
      <c r="G481">
        <v>1091</v>
      </c>
      <c r="H481">
        <v>-0.64</v>
      </c>
      <c r="I481">
        <v>24103206</v>
      </c>
      <c r="J481">
        <v>22306</v>
      </c>
    </row>
    <row r="482" spans="1:10" x14ac:dyDescent="0.25">
      <c r="A482" s="1">
        <v>44236</v>
      </c>
      <c r="B482">
        <v>1098.4000000000001</v>
      </c>
      <c r="C482">
        <v>1098</v>
      </c>
      <c r="D482">
        <v>1066.2</v>
      </c>
      <c r="E482">
        <v>1126</v>
      </c>
      <c r="F482">
        <v>1065.8</v>
      </c>
      <c r="G482">
        <v>1098</v>
      </c>
      <c r="H482">
        <v>2.62</v>
      </c>
      <c r="I482">
        <v>42990445</v>
      </c>
      <c r="J482">
        <v>39343</v>
      </c>
    </row>
    <row r="483" spans="1:10" x14ac:dyDescent="0.25">
      <c r="A483" s="1">
        <v>44235</v>
      </c>
      <c r="B483">
        <v>1069.8</v>
      </c>
      <c r="C483">
        <v>1070</v>
      </c>
      <c r="D483">
        <v>1024.8</v>
      </c>
      <c r="E483">
        <v>1132.2</v>
      </c>
      <c r="F483">
        <v>1024.8</v>
      </c>
      <c r="G483">
        <v>1070</v>
      </c>
      <c r="H483">
        <v>6.43</v>
      </c>
      <c r="I483">
        <v>120904860</v>
      </c>
      <c r="J483">
        <v>111415</v>
      </c>
    </row>
    <row r="484" spans="1:10" x14ac:dyDescent="0.25">
      <c r="A484" s="1">
        <v>44232</v>
      </c>
      <c r="B484">
        <v>1005.6</v>
      </c>
      <c r="C484">
        <v>1010</v>
      </c>
      <c r="D484">
        <v>980.2</v>
      </c>
      <c r="E484">
        <v>1033</v>
      </c>
      <c r="F484">
        <v>979.8</v>
      </c>
      <c r="G484">
        <v>1005.4</v>
      </c>
      <c r="H484">
        <v>2.4900000000000002</v>
      </c>
      <c r="I484">
        <v>48622451</v>
      </c>
      <c r="J484">
        <v>48357</v>
      </c>
    </row>
    <row r="485" spans="1:10" x14ac:dyDescent="0.25">
      <c r="A485" s="1">
        <v>44231</v>
      </c>
      <c r="B485">
        <v>982</v>
      </c>
      <c r="C485">
        <v>981</v>
      </c>
      <c r="D485">
        <v>972</v>
      </c>
      <c r="E485">
        <v>1005</v>
      </c>
      <c r="F485">
        <v>947</v>
      </c>
      <c r="G485">
        <v>981</v>
      </c>
      <c r="H485">
        <v>0.93</v>
      </c>
      <c r="I485">
        <v>80183440</v>
      </c>
      <c r="J485">
        <v>82061</v>
      </c>
    </row>
    <row r="486" spans="1:10" x14ac:dyDescent="0.25">
      <c r="A486" s="1">
        <v>44230</v>
      </c>
      <c r="B486">
        <v>972</v>
      </c>
      <c r="C486">
        <v>972</v>
      </c>
      <c r="D486">
        <v>960</v>
      </c>
      <c r="E486">
        <v>976</v>
      </c>
      <c r="F486">
        <v>960</v>
      </c>
      <c r="G486">
        <v>972</v>
      </c>
      <c r="H486">
        <v>0.21</v>
      </c>
      <c r="I486">
        <v>8328169</v>
      </c>
      <c r="J486">
        <v>8587</v>
      </c>
    </row>
    <row r="487" spans="1:10" x14ac:dyDescent="0.25">
      <c r="A487" s="1">
        <v>44229</v>
      </c>
      <c r="B487">
        <v>969</v>
      </c>
      <c r="C487">
        <v>973.8</v>
      </c>
      <c r="D487">
        <v>955.6</v>
      </c>
      <c r="E487">
        <v>976</v>
      </c>
      <c r="F487">
        <v>955.6</v>
      </c>
      <c r="G487">
        <v>970</v>
      </c>
      <c r="H487">
        <v>1.25</v>
      </c>
      <c r="I487">
        <v>24328114</v>
      </c>
      <c r="J487">
        <v>25109</v>
      </c>
    </row>
    <row r="488" spans="1:10" x14ac:dyDescent="0.25">
      <c r="A488" s="1">
        <v>44228</v>
      </c>
      <c r="B488">
        <v>958</v>
      </c>
      <c r="C488">
        <v>958.4</v>
      </c>
      <c r="D488">
        <v>956.8</v>
      </c>
      <c r="E488">
        <v>967.6</v>
      </c>
      <c r="F488">
        <v>955.2</v>
      </c>
      <c r="G488">
        <v>958</v>
      </c>
      <c r="H488">
        <v>0.13</v>
      </c>
      <c r="I488">
        <v>5201484</v>
      </c>
      <c r="J488">
        <v>5412</v>
      </c>
    </row>
    <row r="489" spans="1:10" x14ac:dyDescent="0.25">
      <c r="A489" s="1">
        <v>44225</v>
      </c>
      <c r="B489">
        <v>956.8</v>
      </c>
      <c r="C489">
        <v>957</v>
      </c>
      <c r="D489">
        <v>965</v>
      </c>
      <c r="E489">
        <v>969.4</v>
      </c>
      <c r="F489">
        <v>951.8</v>
      </c>
      <c r="G489">
        <v>956.8</v>
      </c>
      <c r="H489">
        <v>-0.33</v>
      </c>
      <c r="I489">
        <v>10590110</v>
      </c>
      <c r="J489">
        <v>11075</v>
      </c>
    </row>
    <row r="490" spans="1:10" x14ac:dyDescent="0.25">
      <c r="A490" s="1">
        <v>44224</v>
      </c>
      <c r="B490">
        <v>960</v>
      </c>
      <c r="C490">
        <v>956</v>
      </c>
      <c r="D490">
        <v>954.2</v>
      </c>
      <c r="E490">
        <v>970</v>
      </c>
      <c r="F490">
        <v>948.2</v>
      </c>
      <c r="G490">
        <v>960</v>
      </c>
      <c r="H490">
        <v>0.52</v>
      </c>
      <c r="I490">
        <v>45140486</v>
      </c>
      <c r="J490">
        <v>47156</v>
      </c>
    </row>
    <row r="491" spans="1:10" x14ac:dyDescent="0.25">
      <c r="A491" s="1">
        <v>44223</v>
      </c>
      <c r="B491">
        <v>954.8</v>
      </c>
      <c r="C491">
        <v>956.2</v>
      </c>
      <c r="D491">
        <v>958.6</v>
      </c>
      <c r="E491">
        <v>961</v>
      </c>
      <c r="F491">
        <v>953.6</v>
      </c>
      <c r="G491">
        <v>955</v>
      </c>
      <c r="H491">
        <v>-0.1</v>
      </c>
      <c r="I491">
        <v>3147996</v>
      </c>
      <c r="J491">
        <v>3296</v>
      </c>
    </row>
    <row r="492" spans="1:10" x14ac:dyDescent="0.25">
      <c r="A492" s="1">
        <v>44222</v>
      </c>
      <c r="B492">
        <v>956</v>
      </c>
      <c r="C492">
        <v>958.8</v>
      </c>
      <c r="D492">
        <v>958</v>
      </c>
      <c r="E492">
        <v>962</v>
      </c>
      <c r="F492">
        <v>951</v>
      </c>
      <c r="G492">
        <v>956</v>
      </c>
      <c r="H492">
        <v>-0.13</v>
      </c>
      <c r="I492">
        <v>1982182</v>
      </c>
      <c r="J492">
        <v>2074</v>
      </c>
    </row>
    <row r="493" spans="1:10" x14ac:dyDescent="0.25">
      <c r="A493" s="1">
        <v>44221</v>
      </c>
      <c r="B493">
        <v>956.2</v>
      </c>
      <c r="C493">
        <v>957.2</v>
      </c>
      <c r="D493">
        <v>950.4</v>
      </c>
      <c r="E493">
        <v>962.4</v>
      </c>
      <c r="F493">
        <v>950.4</v>
      </c>
      <c r="G493">
        <v>957.2</v>
      </c>
      <c r="H493">
        <v>0.65</v>
      </c>
      <c r="I493">
        <v>5134203</v>
      </c>
      <c r="J493">
        <v>5360</v>
      </c>
    </row>
    <row r="494" spans="1:10" x14ac:dyDescent="0.25">
      <c r="A494" s="1">
        <v>44218</v>
      </c>
      <c r="B494">
        <v>951</v>
      </c>
      <c r="C494">
        <v>951</v>
      </c>
      <c r="D494">
        <v>954</v>
      </c>
      <c r="E494">
        <v>960.8</v>
      </c>
      <c r="F494">
        <v>948</v>
      </c>
      <c r="G494">
        <v>951</v>
      </c>
      <c r="H494">
        <v>-1</v>
      </c>
      <c r="I494">
        <v>8472602</v>
      </c>
      <c r="J494">
        <v>8909</v>
      </c>
    </row>
    <row r="495" spans="1:10" x14ac:dyDescent="0.25">
      <c r="A495" s="1">
        <v>44217</v>
      </c>
      <c r="B495">
        <v>960.6</v>
      </c>
      <c r="C495">
        <v>963</v>
      </c>
      <c r="D495">
        <v>960</v>
      </c>
      <c r="E495">
        <v>969.8</v>
      </c>
      <c r="F495">
        <v>950.2</v>
      </c>
      <c r="G495">
        <v>960.6</v>
      </c>
      <c r="H495">
        <v>0.06</v>
      </c>
      <c r="I495">
        <v>6899647</v>
      </c>
      <c r="J495">
        <v>7198</v>
      </c>
    </row>
    <row r="496" spans="1:10" x14ac:dyDescent="0.25">
      <c r="A496" s="1">
        <v>44216</v>
      </c>
      <c r="B496">
        <v>959</v>
      </c>
      <c r="C496">
        <v>960</v>
      </c>
      <c r="D496">
        <v>957.2</v>
      </c>
      <c r="E496">
        <v>973.4</v>
      </c>
      <c r="F496">
        <v>957.2</v>
      </c>
      <c r="G496">
        <v>960</v>
      </c>
      <c r="H496">
        <v>0.28999999999999998</v>
      </c>
      <c r="I496">
        <v>9791229</v>
      </c>
      <c r="J496">
        <v>10180</v>
      </c>
    </row>
    <row r="497" spans="1:10" x14ac:dyDescent="0.25">
      <c r="A497" s="1">
        <v>44215</v>
      </c>
      <c r="B497">
        <v>956.6</v>
      </c>
      <c r="C497">
        <v>957.2</v>
      </c>
      <c r="D497">
        <v>951.8</v>
      </c>
      <c r="E497">
        <v>972.8</v>
      </c>
      <c r="F497">
        <v>951</v>
      </c>
      <c r="G497">
        <v>957.2</v>
      </c>
      <c r="H497">
        <v>0.69</v>
      </c>
      <c r="I497">
        <v>10258141</v>
      </c>
      <c r="J497">
        <v>10653</v>
      </c>
    </row>
    <row r="498" spans="1:10" x14ac:dyDescent="0.25">
      <c r="A498" s="1">
        <v>44214</v>
      </c>
      <c r="B498">
        <v>950.4</v>
      </c>
      <c r="C498">
        <v>950.6</v>
      </c>
      <c r="D498">
        <v>942.6</v>
      </c>
      <c r="E498">
        <v>958.4</v>
      </c>
      <c r="F498">
        <v>942.2</v>
      </c>
      <c r="G498">
        <v>950.6</v>
      </c>
      <c r="H498">
        <v>-0.04</v>
      </c>
      <c r="I498">
        <v>2895371</v>
      </c>
      <c r="J498">
        <v>3044</v>
      </c>
    </row>
    <row r="499" spans="1:10" x14ac:dyDescent="0.25">
      <c r="A499" s="1">
        <v>44211</v>
      </c>
      <c r="B499">
        <v>951</v>
      </c>
      <c r="C499">
        <v>951</v>
      </c>
      <c r="D499">
        <v>951</v>
      </c>
      <c r="E499">
        <v>955.8</v>
      </c>
      <c r="F499">
        <v>940</v>
      </c>
      <c r="G499">
        <v>951</v>
      </c>
      <c r="H499">
        <v>0</v>
      </c>
      <c r="I499">
        <v>17316326</v>
      </c>
      <c r="J499">
        <v>18292</v>
      </c>
    </row>
    <row r="500" spans="1:10" x14ac:dyDescent="0.25">
      <c r="A500" s="1">
        <v>44210</v>
      </c>
      <c r="B500">
        <v>951</v>
      </c>
      <c r="C500">
        <v>951.4</v>
      </c>
      <c r="D500">
        <v>957.8</v>
      </c>
      <c r="E500">
        <v>960.4</v>
      </c>
      <c r="F500">
        <v>950.4</v>
      </c>
      <c r="G500">
        <v>951</v>
      </c>
      <c r="H500">
        <v>-0.11</v>
      </c>
      <c r="I500">
        <v>1796796</v>
      </c>
      <c r="J500">
        <v>1883</v>
      </c>
    </row>
    <row r="501" spans="1:10" x14ac:dyDescent="0.25">
      <c r="A501" s="1">
        <v>44209</v>
      </c>
      <c r="B501">
        <v>952</v>
      </c>
      <c r="C501">
        <v>953</v>
      </c>
      <c r="D501">
        <v>960.4</v>
      </c>
      <c r="E501">
        <v>962</v>
      </c>
      <c r="F501">
        <v>950.2</v>
      </c>
      <c r="G501">
        <v>952</v>
      </c>
      <c r="H501">
        <v>-0.5</v>
      </c>
      <c r="I501">
        <v>2441658</v>
      </c>
      <c r="J501">
        <v>2556</v>
      </c>
    </row>
    <row r="502" spans="1:10" x14ac:dyDescent="0.25">
      <c r="A502" s="1">
        <v>44208</v>
      </c>
      <c r="B502">
        <v>956.8</v>
      </c>
      <c r="C502">
        <v>956.8</v>
      </c>
      <c r="D502">
        <v>962.6</v>
      </c>
      <c r="E502">
        <v>962.6</v>
      </c>
      <c r="F502">
        <v>951.2</v>
      </c>
      <c r="G502">
        <v>956.8</v>
      </c>
      <c r="H502">
        <v>-0.52</v>
      </c>
      <c r="I502">
        <v>3315832</v>
      </c>
      <c r="J502">
        <v>3467</v>
      </c>
    </row>
    <row r="503" spans="1:10" x14ac:dyDescent="0.25">
      <c r="A503" s="1">
        <v>44207</v>
      </c>
      <c r="B503">
        <v>961.6</v>
      </c>
      <c r="C503">
        <v>961.8</v>
      </c>
      <c r="D503">
        <v>958</v>
      </c>
      <c r="E503">
        <v>966.4</v>
      </c>
      <c r="F503">
        <v>950</v>
      </c>
      <c r="G503">
        <v>961.8</v>
      </c>
      <c r="H503">
        <v>0.4</v>
      </c>
      <c r="I503">
        <v>6358426</v>
      </c>
      <c r="J503">
        <v>6620</v>
      </c>
    </row>
    <row r="504" spans="1:10" x14ac:dyDescent="0.25">
      <c r="A504" s="1">
        <v>44204</v>
      </c>
      <c r="B504">
        <v>958</v>
      </c>
      <c r="C504">
        <v>958</v>
      </c>
      <c r="D504">
        <v>960.4</v>
      </c>
      <c r="E504">
        <v>964</v>
      </c>
      <c r="F504">
        <v>956.2</v>
      </c>
      <c r="G504">
        <v>958</v>
      </c>
      <c r="H504">
        <v>-0.42</v>
      </c>
      <c r="I504">
        <v>4146738</v>
      </c>
      <c r="J504">
        <v>4322</v>
      </c>
    </row>
    <row r="505" spans="1:10" x14ac:dyDescent="0.25">
      <c r="A505" s="1">
        <v>44202</v>
      </c>
      <c r="B505">
        <v>962</v>
      </c>
      <c r="C505">
        <v>962.2</v>
      </c>
      <c r="D505">
        <v>962</v>
      </c>
      <c r="E505">
        <v>966.6</v>
      </c>
      <c r="F505">
        <v>957.2</v>
      </c>
      <c r="G505">
        <v>962</v>
      </c>
      <c r="H505">
        <v>-0.31</v>
      </c>
      <c r="I505">
        <v>1330089</v>
      </c>
      <c r="J505">
        <v>1380</v>
      </c>
    </row>
    <row r="506" spans="1:10" x14ac:dyDescent="0.25">
      <c r="A506" s="1">
        <v>44201</v>
      </c>
      <c r="B506">
        <v>965</v>
      </c>
      <c r="C506">
        <v>965</v>
      </c>
      <c r="D506">
        <v>967</v>
      </c>
      <c r="E506">
        <v>967</v>
      </c>
      <c r="F506">
        <v>951.4</v>
      </c>
      <c r="G506">
        <v>965</v>
      </c>
      <c r="H506">
        <v>0.02</v>
      </c>
      <c r="I506">
        <v>4992760</v>
      </c>
      <c r="J506">
        <v>5189</v>
      </c>
    </row>
    <row r="507" spans="1:10" x14ac:dyDescent="0.25">
      <c r="A507" s="1">
        <v>44200</v>
      </c>
      <c r="B507">
        <v>961.8</v>
      </c>
      <c r="C507">
        <v>964.8</v>
      </c>
      <c r="D507">
        <v>959.4</v>
      </c>
      <c r="E507">
        <v>965</v>
      </c>
      <c r="F507">
        <v>951.4</v>
      </c>
      <c r="G507">
        <v>964.8</v>
      </c>
      <c r="H507">
        <v>0.71</v>
      </c>
      <c r="I507">
        <v>3883986</v>
      </c>
      <c r="J507">
        <v>4049</v>
      </c>
    </row>
    <row r="508" spans="1:10" x14ac:dyDescent="0.25">
      <c r="A508" s="1">
        <v>44195</v>
      </c>
      <c r="B508">
        <v>958</v>
      </c>
      <c r="C508">
        <v>958</v>
      </c>
      <c r="D508">
        <v>960</v>
      </c>
      <c r="E508">
        <v>960</v>
      </c>
      <c r="F508">
        <v>949.4</v>
      </c>
      <c r="G508">
        <v>958</v>
      </c>
      <c r="H508">
        <v>-0.15</v>
      </c>
      <c r="I508">
        <v>4188222</v>
      </c>
      <c r="J508">
        <v>4391</v>
      </c>
    </row>
    <row r="509" spans="1:10" x14ac:dyDescent="0.25">
      <c r="A509" s="1">
        <v>44194</v>
      </c>
      <c r="B509">
        <v>959.4</v>
      </c>
      <c r="C509">
        <v>959.6</v>
      </c>
      <c r="D509">
        <v>963.8</v>
      </c>
      <c r="E509">
        <v>963.8</v>
      </c>
      <c r="F509">
        <v>950</v>
      </c>
      <c r="G509">
        <v>959.4</v>
      </c>
      <c r="H509">
        <v>0.88</v>
      </c>
      <c r="I509">
        <v>3408304</v>
      </c>
      <c r="J509">
        <v>3557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8"/>
  <sheetViews>
    <sheetView tabSelected="1" workbookViewId="0">
      <selection activeCell="N13" sqref="N13"/>
    </sheetView>
  </sheetViews>
  <sheetFormatPr defaultRowHeight="15.75" x14ac:dyDescent="0.25"/>
  <cols>
    <col min="1" max="1" width="6.625" bestFit="1" customWidth="1"/>
    <col min="6" max="6" width="9.875" bestFit="1" customWidth="1"/>
    <col min="7" max="7" width="13.125" bestFit="1" customWidth="1"/>
    <col min="9" max="9" width="14" bestFit="1" customWidth="1"/>
  </cols>
  <sheetData>
    <row r="1" spans="1:9" x14ac:dyDescent="0.25">
      <c r="A1" t="s">
        <v>7</v>
      </c>
      <c r="B1">
        <f>STDEV(A2:A231)</f>
        <v>4.4750558467993056</v>
      </c>
      <c r="C1">
        <f>4.5*SQRT(252)</f>
        <v>71.435285398743943</v>
      </c>
      <c r="E1" t="s">
        <v>20</v>
      </c>
      <c r="F1">
        <v>101000</v>
      </c>
    </row>
    <row r="2" spans="1:9" x14ac:dyDescent="0.25">
      <c r="A2">
        <v>-0.12</v>
      </c>
      <c r="B2">
        <f>STDEV(A3:A232)</f>
        <v>4.4752377189342782</v>
      </c>
      <c r="E2" t="s">
        <v>10</v>
      </c>
      <c r="F2">
        <v>0.1</v>
      </c>
    </row>
    <row r="3" spans="1:9" x14ac:dyDescent="0.25">
      <c r="A3">
        <v>0.17</v>
      </c>
      <c r="B3">
        <f>STDEV(A4:A233)</f>
        <v>4.4752792936338723</v>
      </c>
      <c r="E3" t="s">
        <v>11</v>
      </c>
      <c r="F3">
        <v>0.8</v>
      </c>
    </row>
    <row r="4" spans="1:9" x14ac:dyDescent="0.25">
      <c r="A4">
        <v>-0.12</v>
      </c>
      <c r="B4">
        <f>STDEV(A5:A234)</f>
        <v>4.475306744522209</v>
      </c>
      <c r="E4" t="s">
        <v>12</v>
      </c>
      <c r="F4">
        <v>0.5</v>
      </c>
    </row>
    <row r="5" spans="1:9" x14ac:dyDescent="0.25">
      <c r="A5">
        <v>0.37</v>
      </c>
      <c r="B5">
        <f>STDEV(A6:A235)</f>
        <v>4.4755161330622153</v>
      </c>
      <c r="E5" t="s">
        <v>13</v>
      </c>
      <c r="F5">
        <v>2420</v>
      </c>
    </row>
    <row r="6" spans="1:9" x14ac:dyDescent="0.25">
      <c r="A6">
        <v>-0.37</v>
      </c>
      <c r="B6">
        <f>STDEV(A7:A236)</f>
        <v>4.4760170488511566</v>
      </c>
      <c r="E6" t="s">
        <v>14</v>
      </c>
      <c r="F6">
        <f ca="1">F5*1.2</f>
        <v>2904</v>
      </c>
    </row>
    <row r="7" spans="1:9" x14ac:dyDescent="0.25">
      <c r="A7">
        <v>2.39</v>
      </c>
      <c r="B7">
        <f>STDEV(A8:A237)</f>
        <v>4.4741680398434296</v>
      </c>
      <c r="E7" t="s">
        <v>15</v>
      </c>
      <c r="F7" s="2">
        <f ca="1">F6*EXP(-F2*F4)</f>
        <v>2762.3702487500736</v>
      </c>
      <c r="H7" s="2"/>
      <c r="I7" s="3"/>
    </row>
    <row r="8" spans="1:9" x14ac:dyDescent="0.25">
      <c r="A8">
        <v>-1.44</v>
      </c>
      <c r="B8">
        <f>STDEV(A9:A238)</f>
        <v>4.4768169067407655</v>
      </c>
    </row>
    <row r="9" spans="1:9" x14ac:dyDescent="0.25">
      <c r="A9">
        <v>0.8</v>
      </c>
      <c r="B9">
        <f>STDEV(A10:A239)</f>
        <v>4.476823523317953</v>
      </c>
      <c r="E9" t="s">
        <v>16</v>
      </c>
      <c r="F9">
        <f ca="1">(LN(F5/F7)+(F2+F3^2/2)*F4)/F3/SQRT(F4)</f>
        <v>0.13731738485752198</v>
      </c>
    </row>
    <row r="10" spans="1:9" x14ac:dyDescent="0.25">
      <c r="A10">
        <v>-4.2</v>
      </c>
      <c r="B10">
        <f>STDEV(A11:A240)</f>
        <v>4.4678589029177314</v>
      </c>
      <c r="E10" t="s">
        <v>17</v>
      </c>
      <c r="F10">
        <f ca="1">F9-F3*SQRT(F4)</f>
        <v>-0.42836804009171614</v>
      </c>
    </row>
    <row r="11" spans="1:9" x14ac:dyDescent="0.25">
      <c r="A11">
        <v>0.1</v>
      </c>
      <c r="B11">
        <f>STDEV(A12:A241)</f>
        <v>4.4715057198125443</v>
      </c>
    </row>
    <row r="12" spans="1:9" x14ac:dyDescent="0.25">
      <c r="A12">
        <v>3.72</v>
      </c>
      <c r="B12">
        <f>STDEV(A13:A242)</f>
        <v>4.465208331883697</v>
      </c>
      <c r="E12" t="s">
        <v>18</v>
      </c>
      <c r="F12" s="5">
        <f ca="1">F5*_xlfn.NORM.S.DIST(F9,TRUE)-F7*EXP(-F2*F4)*_xlfn.NORM.S.DIST(F10,TRUE)</f>
        <v>464.01845613868534</v>
      </c>
      <c r="G12" s="5">
        <f ca="1">F12/F5</f>
        <v>0.19174316369367161</v>
      </c>
      <c r="I12" s="4"/>
    </row>
    <row r="13" spans="1:9" x14ac:dyDescent="0.25">
      <c r="A13">
        <v>-1.03</v>
      </c>
      <c r="B13">
        <f>STDEV(A14:A243)</f>
        <v>4.464666207459282</v>
      </c>
      <c r="E13" t="s">
        <v>19</v>
      </c>
      <c r="F13" s="5">
        <f ca="1">F7*EXP(-F2*F4)*_xlfn.NORM.S.DIST(-F10,TRUE)-F5*_xlfn.NORM.S.DIST(-F9,TRUE)</f>
        <v>671.66631811511184</v>
      </c>
      <c r="G13" s="5">
        <f ca="1">F13/F6</f>
        <v>0.23129005444735257</v>
      </c>
    </row>
    <row r="14" spans="1:9" x14ac:dyDescent="0.25">
      <c r="A14">
        <v>1.47</v>
      </c>
      <c r="B14">
        <f>STDEV(A15:A244)</f>
        <v>4.4641880483129945</v>
      </c>
    </row>
    <row r="15" spans="1:9" x14ac:dyDescent="0.25">
      <c r="A15">
        <v>-1.65</v>
      </c>
      <c r="B15">
        <f>STDEV(A16:A245)</f>
        <v>4.4631249793564596</v>
      </c>
      <c r="E15" t="s">
        <v>23</v>
      </c>
      <c r="F15">
        <v>14</v>
      </c>
    </row>
    <row r="16" spans="1:9" x14ac:dyDescent="0.25">
      <c r="A16">
        <v>3.46</v>
      </c>
      <c r="B16">
        <f>STDEV(A17:A246)</f>
        <v>4.4577368144743348</v>
      </c>
      <c r="E16" t="s">
        <v>24</v>
      </c>
      <c r="F16">
        <v>110</v>
      </c>
    </row>
    <row r="17" spans="1:7" x14ac:dyDescent="0.25">
      <c r="A17">
        <v>-0.95</v>
      </c>
      <c r="B17">
        <f>STDEV(A18:A247)</f>
        <v>4.4571924113885553</v>
      </c>
      <c r="E17" t="s">
        <v>25</v>
      </c>
      <c r="F17">
        <v>120</v>
      </c>
    </row>
    <row r="18" spans="1:7" x14ac:dyDescent="0.25">
      <c r="A18">
        <v>-1.85</v>
      </c>
      <c r="B18">
        <f>STDEV(A19:A248)</f>
        <v>4.4553113092948058</v>
      </c>
    </row>
    <row r="19" spans="1:7" x14ac:dyDescent="0.25">
      <c r="A19">
        <v>0.48</v>
      </c>
      <c r="B19">
        <f>STDEV(A20:A249)</f>
        <v>4.4552469232515692</v>
      </c>
      <c r="E19" t="s">
        <v>26</v>
      </c>
      <c r="F19" s="6">
        <f ca="1">1-EXP(-230/10000/0.75*0.5)</f>
        <v>1.5216376321111058E-2</v>
      </c>
    </row>
    <row r="20" spans="1:7" x14ac:dyDescent="0.25">
      <c r="A20">
        <v>-0.85</v>
      </c>
      <c r="B20">
        <f>STDEV(A21:A250)</f>
        <v>4.4548695374169309</v>
      </c>
      <c r="E20" t="s">
        <v>27</v>
      </c>
      <c r="F20" s="6">
        <f ca="1">1-EXP(-120/10000/0.75*0.5)</f>
        <v>7.9680851629393423E-3</v>
      </c>
    </row>
    <row r="21" spans="1:7" x14ac:dyDescent="0.25">
      <c r="A21">
        <v>-0.84</v>
      </c>
      <c r="B21">
        <f>STDEV(A22:A251)</f>
        <v>4.4662290138693992</v>
      </c>
    </row>
    <row r="22" spans="1:7" x14ac:dyDescent="0.25">
      <c r="A22">
        <v>0.37</v>
      </c>
      <c r="B22">
        <f>STDEV(A23:A252)</f>
        <v>4.5088133520001108</v>
      </c>
      <c r="E22" t="s">
        <v>22</v>
      </c>
      <c r="F22" s="6">
        <f ca="1">G13*F19*0.75</f>
        <v>2.6395473808508872E-3</v>
      </c>
      <c r="G22" s="3">
        <f ca="1">F22*F5*F1</f>
        <v>645158.17082757386</v>
      </c>
    </row>
    <row r="23" spans="1:7" x14ac:dyDescent="0.25">
      <c r="A23">
        <v>0.56000000000000005</v>
      </c>
      <c r="B23">
        <f>STDEV(A24:A253)</f>
        <v>4.5139778699464648</v>
      </c>
      <c r="E23" t="s">
        <v>21</v>
      </c>
      <c r="F23" s="6">
        <f ca="1">G12*F20*0.75</f>
        <v>1.1458693932919458E-3</v>
      </c>
      <c r="G23" s="3">
        <f ca="1">F23*F5*F1</f>
        <v>280073.39710841741</v>
      </c>
    </row>
    <row r="24" spans="1:7" x14ac:dyDescent="0.25">
      <c r="A24">
        <v>-1.69</v>
      </c>
      <c r="B24">
        <f>STDEV(A25:A254)</f>
        <v>4.5127093272008523</v>
      </c>
      <c r="E24" t="s">
        <v>28</v>
      </c>
      <c r="F24" s="6">
        <f ca="1">F22-F23</f>
        <v>1.4936779875589414E-3</v>
      </c>
      <c r="G24" s="4">
        <f ca="1">G22-G23</f>
        <v>365084.77371915645</v>
      </c>
    </row>
    <row r="25" spans="1:7" x14ac:dyDescent="0.25">
      <c r="A25">
        <v>-0.83</v>
      </c>
      <c r="B25">
        <f>STDEV(A26:A255)</f>
        <v>4.5129496287487303</v>
      </c>
    </row>
    <row r="26" spans="1:7" x14ac:dyDescent="0.25">
      <c r="A26">
        <v>0.49</v>
      </c>
      <c r="B26">
        <f>STDEV(A27:A256)</f>
        <v>4.5129005811774103</v>
      </c>
    </row>
    <row r="27" spans="1:7" x14ac:dyDescent="0.25">
      <c r="A27">
        <v>-1</v>
      </c>
      <c r="B27">
        <f>STDEV(A28:A257)</f>
        <v>4.5122592373554591</v>
      </c>
    </row>
    <row r="28" spans="1:7" x14ac:dyDescent="0.25">
      <c r="A28">
        <v>0.44</v>
      </c>
      <c r="B28">
        <f>STDEV(A29:A258)</f>
        <v>4.5127752376500805</v>
      </c>
    </row>
    <row r="29" spans="1:7" x14ac:dyDescent="0.25">
      <c r="A29">
        <v>2.56</v>
      </c>
      <c r="B29">
        <f>STDEV(A30:A259)</f>
        <v>4.513033951890991</v>
      </c>
    </row>
    <row r="30" spans="1:7" x14ac:dyDescent="0.25">
      <c r="A30">
        <v>-2.83</v>
      </c>
      <c r="B30">
        <f>STDEV(A31:A260)</f>
        <v>4.5087073541023246</v>
      </c>
    </row>
    <row r="31" spans="1:7" x14ac:dyDescent="0.25">
      <c r="A31">
        <v>-1.37</v>
      </c>
      <c r="B31">
        <f>STDEV(A32:A261)</f>
        <v>4.5075588065528303</v>
      </c>
    </row>
    <row r="32" spans="1:7" x14ac:dyDescent="0.25">
      <c r="A32">
        <v>-2.06</v>
      </c>
      <c r="B32">
        <f>STDEV(A33:A262)</f>
        <v>4.5078482667258255</v>
      </c>
    </row>
    <row r="33" spans="1:2" x14ac:dyDescent="0.25">
      <c r="A33">
        <v>-2.2000000000000002</v>
      </c>
      <c r="B33">
        <f>STDEV(A34:A263)</f>
        <v>4.5051239020362042</v>
      </c>
    </row>
    <row r="34" spans="1:2" x14ac:dyDescent="0.25">
      <c r="A34">
        <v>3.17</v>
      </c>
      <c r="B34">
        <f>STDEV(A35:A264)</f>
        <v>4.5010792419296761</v>
      </c>
    </row>
    <row r="35" spans="1:2" x14ac:dyDescent="0.25">
      <c r="A35">
        <v>2.61</v>
      </c>
      <c r="B35">
        <f>STDEV(A36:A265)</f>
        <v>4.4983828868743743</v>
      </c>
    </row>
    <row r="36" spans="1:2" x14ac:dyDescent="0.25">
      <c r="A36">
        <v>-0.62</v>
      </c>
      <c r="B36">
        <f>STDEV(A37:A266)</f>
        <v>4.4982049952430083</v>
      </c>
    </row>
    <row r="37" spans="1:2" x14ac:dyDescent="0.25">
      <c r="A37">
        <v>1.38</v>
      </c>
      <c r="B37">
        <f>STDEV(A38:A267)</f>
        <v>4.4974822577125657</v>
      </c>
    </row>
    <row r="38" spans="1:2" x14ac:dyDescent="0.25">
      <c r="A38">
        <v>-0.92</v>
      </c>
      <c r="B38">
        <f>STDEV(A39:A268)</f>
        <v>4.4974314041304213</v>
      </c>
    </row>
    <row r="39" spans="1:2" x14ac:dyDescent="0.25">
      <c r="A39">
        <v>-0.6</v>
      </c>
      <c r="B39">
        <f>STDEV(A40:A269)</f>
        <v>4.4971579946093945</v>
      </c>
    </row>
    <row r="40" spans="1:2" x14ac:dyDescent="0.25">
      <c r="A40">
        <v>1.72</v>
      </c>
      <c r="B40">
        <f>STDEV(A41:A270)</f>
        <v>4.496115333789918</v>
      </c>
    </row>
    <row r="41" spans="1:2" x14ac:dyDescent="0.25">
      <c r="A41">
        <v>-1.42</v>
      </c>
      <c r="B41">
        <f>STDEV(A42:A271)</f>
        <v>4.4949495868690663</v>
      </c>
    </row>
    <row r="42" spans="1:2" x14ac:dyDescent="0.25">
      <c r="A42">
        <v>-1.38</v>
      </c>
      <c r="B42">
        <f>STDEV(A43:A272)</f>
        <v>4.4938139927719298</v>
      </c>
    </row>
    <row r="43" spans="1:2" x14ac:dyDescent="0.25">
      <c r="A43">
        <v>1.1000000000000001</v>
      </c>
      <c r="B43">
        <f>STDEV(A44:A273)</f>
        <v>4.4938613677332695</v>
      </c>
    </row>
    <row r="44" spans="1:2" x14ac:dyDescent="0.25">
      <c r="A44">
        <v>1.41</v>
      </c>
      <c r="B44">
        <f>STDEV(A45:A274)</f>
        <v>4.4932108829156894</v>
      </c>
    </row>
    <row r="45" spans="1:2" x14ac:dyDescent="0.25">
      <c r="A45">
        <v>1.56</v>
      </c>
      <c r="B45">
        <f>STDEV(A46:A275)</f>
        <v>4.4926192400675964</v>
      </c>
    </row>
    <row r="46" spans="1:2" x14ac:dyDescent="0.25">
      <c r="A46">
        <v>5.18</v>
      </c>
      <c r="B46">
        <f>STDEV(A47:A276)</f>
        <v>4.4806794488697612</v>
      </c>
    </row>
    <row r="47" spans="1:2" x14ac:dyDescent="0.25">
      <c r="A47">
        <v>-0.56000000000000005</v>
      </c>
      <c r="B47">
        <f>STDEV(A48:A277)</f>
        <v>4.4813351583646179</v>
      </c>
    </row>
    <row r="48" spans="1:2" x14ac:dyDescent="0.25">
      <c r="A48">
        <v>1.53</v>
      </c>
      <c r="B48">
        <f>STDEV(A49:A278)</f>
        <v>4.480390306889511</v>
      </c>
    </row>
    <row r="49" spans="1:2" x14ac:dyDescent="0.25">
      <c r="A49">
        <v>1.86</v>
      </c>
      <c r="B49">
        <f>STDEV(A50:A279)</f>
        <v>4.4803905287283108</v>
      </c>
    </row>
    <row r="50" spans="1:2" x14ac:dyDescent="0.25">
      <c r="A50">
        <v>-1.03</v>
      </c>
      <c r="B50">
        <f>STDEV(A51:A280)</f>
        <v>4.4814133606633888</v>
      </c>
    </row>
    <row r="51" spans="1:2" x14ac:dyDescent="0.25">
      <c r="A51">
        <v>-0.59</v>
      </c>
      <c r="B51">
        <f>STDEV(A52:A281)</f>
        <v>4.481171549330397</v>
      </c>
    </row>
    <row r="52" spans="1:2" x14ac:dyDescent="0.25">
      <c r="A52">
        <v>-3.7</v>
      </c>
      <c r="B52">
        <f>STDEV(A53:A282)</f>
        <v>4.474102842206789</v>
      </c>
    </row>
    <row r="53" spans="1:2" x14ac:dyDescent="0.25">
      <c r="A53">
        <v>4.2300000000000004</v>
      </c>
      <c r="B53">
        <f>STDEV(A54:A283)</f>
        <v>4.4658975329304758</v>
      </c>
    </row>
    <row r="54" spans="1:2" x14ac:dyDescent="0.25">
      <c r="A54">
        <v>9.69</v>
      </c>
      <c r="B54">
        <f>STDEV(A55:A284)</f>
        <v>4.4206932009227939</v>
      </c>
    </row>
    <row r="55" spans="1:2" x14ac:dyDescent="0.25">
      <c r="A55">
        <v>-1.28</v>
      </c>
      <c r="B55">
        <f>STDEV(A56:A285)</f>
        <v>4.4239812465977648</v>
      </c>
    </row>
    <row r="56" spans="1:2" x14ac:dyDescent="0.25">
      <c r="A56">
        <v>-0.8</v>
      </c>
      <c r="B56">
        <f>STDEV(A57:A286)</f>
        <v>4.4247933061516465</v>
      </c>
    </row>
    <row r="57" spans="1:2" x14ac:dyDescent="0.25">
      <c r="A57">
        <v>5.07</v>
      </c>
      <c r="B57">
        <f>STDEV(A58:A287)</f>
        <v>4.4131299478902735</v>
      </c>
    </row>
    <row r="58" spans="1:2" x14ac:dyDescent="0.25">
      <c r="A58">
        <v>1.66</v>
      </c>
      <c r="B58">
        <f>STDEV(A59:A288)</f>
        <v>4.4129861793547454</v>
      </c>
    </row>
    <row r="59" spans="1:2" x14ac:dyDescent="0.25">
      <c r="A59">
        <v>2.0299999999999998</v>
      </c>
      <c r="B59">
        <f>STDEV(A60:A289)</f>
        <v>4.4117301086690723</v>
      </c>
    </row>
    <row r="60" spans="1:2" x14ac:dyDescent="0.25">
      <c r="A60">
        <v>-3.08</v>
      </c>
      <c r="B60">
        <f>STDEV(A61:A290)</f>
        <v>4.4071454011266438</v>
      </c>
    </row>
    <row r="61" spans="1:2" x14ac:dyDescent="0.25">
      <c r="A61">
        <v>-0.4</v>
      </c>
      <c r="B61">
        <f>STDEV(A62:A291)</f>
        <v>4.4086252696911021</v>
      </c>
    </row>
    <row r="62" spans="1:2" x14ac:dyDescent="0.25">
      <c r="A62">
        <v>-3.86</v>
      </c>
      <c r="B62">
        <f>STDEV(A63:A292)</f>
        <v>4.4080542015218231</v>
      </c>
    </row>
    <row r="63" spans="1:2" x14ac:dyDescent="0.25">
      <c r="A63">
        <v>-3.25</v>
      </c>
      <c r="B63">
        <f>STDEV(A64:A293)</f>
        <v>4.4117545614226454</v>
      </c>
    </row>
    <row r="64" spans="1:2" x14ac:dyDescent="0.25">
      <c r="A64">
        <v>3.83</v>
      </c>
      <c r="B64">
        <f>STDEV(A65:A294)</f>
        <v>4.4049292004162446</v>
      </c>
    </row>
    <row r="65" spans="1:2" x14ac:dyDescent="0.25">
      <c r="A65">
        <v>5.79</v>
      </c>
      <c r="B65">
        <f>STDEV(A66:A295)</f>
        <v>4.3913139597557809</v>
      </c>
    </row>
    <row r="66" spans="1:2" x14ac:dyDescent="0.25">
      <c r="A66">
        <v>-6.57</v>
      </c>
      <c r="B66">
        <f>STDEV(A67:A296)</f>
        <v>4.3704939910106742</v>
      </c>
    </row>
    <row r="67" spans="1:2" x14ac:dyDescent="0.25">
      <c r="A67">
        <v>-4.71</v>
      </c>
      <c r="B67">
        <f>STDEV(A68:A297)</f>
        <v>4.3607315460229792</v>
      </c>
    </row>
    <row r="68" spans="1:2" x14ac:dyDescent="0.25">
      <c r="A68">
        <v>0.89</v>
      </c>
      <c r="B68">
        <f>STDEV(A69:A298)</f>
        <v>4.3606070920372861</v>
      </c>
    </row>
    <row r="69" spans="1:2" x14ac:dyDescent="0.25">
      <c r="A69">
        <v>-10.31</v>
      </c>
      <c r="B69">
        <f>STDEV(A70:A299)</f>
        <v>4.3075059512913159</v>
      </c>
    </row>
    <row r="70" spans="1:2" x14ac:dyDescent="0.25">
      <c r="A70">
        <v>-7.22</v>
      </c>
      <c r="B70">
        <f>STDEV(A71:A300)</f>
        <v>4.2974905321294399</v>
      </c>
    </row>
    <row r="71" spans="1:2" x14ac:dyDescent="0.25">
      <c r="A71">
        <v>0.15</v>
      </c>
      <c r="B71">
        <f>STDEV(A72:A301)</f>
        <v>4.2981376179808786</v>
      </c>
    </row>
    <row r="72" spans="1:2" x14ac:dyDescent="0.25">
      <c r="A72">
        <v>3.13</v>
      </c>
      <c r="B72">
        <f>STDEV(A73:A302)</f>
        <v>4.2935125898077962</v>
      </c>
    </row>
    <row r="73" spans="1:2" x14ac:dyDescent="0.25">
      <c r="A73">
        <v>-14.37</v>
      </c>
      <c r="B73">
        <f>STDEV(A74:A303)</f>
        <v>4.1897598023565683</v>
      </c>
    </row>
    <row r="74" spans="1:2" x14ac:dyDescent="0.25">
      <c r="A74">
        <v>-4.1399999999999997</v>
      </c>
      <c r="B74">
        <f>STDEV(A75:A304)</f>
        <v>4.1896702034310698</v>
      </c>
    </row>
    <row r="75" spans="1:2" x14ac:dyDescent="0.25">
      <c r="A75">
        <v>-3.12</v>
      </c>
      <c r="B75">
        <f>STDEV(A76:A305)</f>
        <v>4.2153171763113235</v>
      </c>
    </row>
    <row r="76" spans="1:2" x14ac:dyDescent="0.25">
      <c r="A76">
        <v>1.05</v>
      </c>
      <c r="B76">
        <f>STDEV(A77:A306)</f>
        <v>4.2417353544467478</v>
      </c>
    </row>
    <row r="77" spans="1:2" x14ac:dyDescent="0.25">
      <c r="A77">
        <v>-0.9</v>
      </c>
      <c r="B77">
        <f>STDEV(A78:A307)</f>
        <v>4.2463394886174157</v>
      </c>
    </row>
    <row r="78" spans="1:2" x14ac:dyDescent="0.25">
      <c r="A78">
        <v>-1.2</v>
      </c>
      <c r="B78">
        <f>STDEV(A79:A308)</f>
        <v>4.2469474806007232</v>
      </c>
    </row>
    <row r="79" spans="1:2" x14ac:dyDescent="0.25">
      <c r="A79">
        <v>2.5</v>
      </c>
      <c r="B79">
        <f>STDEV(A80:A309)</f>
        <v>4.2492098105024221</v>
      </c>
    </row>
    <row r="80" spans="1:2" x14ac:dyDescent="0.25">
      <c r="A80">
        <v>2.3199999999999998</v>
      </c>
      <c r="B80">
        <f>STDEV(A81:A310)</f>
        <v>4.269835463473254</v>
      </c>
    </row>
    <row r="81" spans="1:2" x14ac:dyDescent="0.25">
      <c r="A81">
        <v>0.24</v>
      </c>
      <c r="B81">
        <f>STDEV(A82:A311)</f>
        <v>4.2958162620309199</v>
      </c>
    </row>
    <row r="82" spans="1:2" x14ac:dyDescent="0.25">
      <c r="A82">
        <v>0.06</v>
      </c>
      <c r="B82">
        <f>STDEV(A83:A312)</f>
        <v>4.3047098812314939</v>
      </c>
    </row>
    <row r="83" spans="1:2" x14ac:dyDescent="0.25">
      <c r="A83">
        <v>-2.23</v>
      </c>
      <c r="B83">
        <f>STDEV(A84:A313)</f>
        <v>4.32616932154429</v>
      </c>
    </row>
    <row r="84" spans="1:2" x14ac:dyDescent="0.25">
      <c r="A84">
        <v>1.05</v>
      </c>
      <c r="B84">
        <f>STDEV(A85:A314)</f>
        <v>4.3493206913898783</v>
      </c>
    </row>
    <row r="85" spans="1:2" x14ac:dyDescent="0.25">
      <c r="A85">
        <v>0.97</v>
      </c>
      <c r="B85">
        <f>STDEV(A86:A315)</f>
        <v>4.3491298630630686</v>
      </c>
    </row>
    <row r="86" spans="1:2" x14ac:dyDescent="0.25">
      <c r="A86">
        <v>3.23</v>
      </c>
      <c r="B86">
        <f>STDEV(A87:A316)</f>
        <v>4.4035588557625536</v>
      </c>
    </row>
    <row r="87" spans="1:2" x14ac:dyDescent="0.25">
      <c r="A87">
        <v>1.1499999999999999</v>
      </c>
      <c r="B87">
        <f>STDEV(A88:A317)</f>
        <v>4.4065160822686451</v>
      </c>
    </row>
    <row r="88" spans="1:2" x14ac:dyDescent="0.25">
      <c r="A88">
        <v>-2.4500000000000002</v>
      </c>
      <c r="B88">
        <f>STDEV(A89:A318)</f>
        <v>4.4025515290368791</v>
      </c>
    </row>
    <row r="89" spans="1:2" x14ac:dyDescent="0.25">
      <c r="A89">
        <v>3.7</v>
      </c>
      <c r="B89">
        <f>STDEV(A90:A319)</f>
        <v>4.3972310809234614</v>
      </c>
    </row>
    <row r="90" spans="1:2" x14ac:dyDescent="0.25">
      <c r="A90">
        <v>-0.34</v>
      </c>
      <c r="B90">
        <f>STDEV(A91:A320)</f>
        <v>4.396975488660706</v>
      </c>
    </row>
    <row r="91" spans="1:2" x14ac:dyDescent="0.25">
      <c r="A91">
        <v>2.31</v>
      </c>
      <c r="B91">
        <f>STDEV(A92:A321)</f>
        <v>4.4003658237640266</v>
      </c>
    </row>
    <row r="92" spans="1:2" x14ac:dyDescent="0.25">
      <c r="A92">
        <v>-0.54</v>
      </c>
      <c r="B92">
        <f>STDEV(A93:A322)</f>
        <v>4.4038099010061442</v>
      </c>
    </row>
    <row r="93" spans="1:2" x14ac:dyDescent="0.25">
      <c r="A93">
        <v>0.68</v>
      </c>
      <c r="B93">
        <f>STDEV(A94:A323)</f>
        <v>4.4075401892915567</v>
      </c>
    </row>
    <row r="94" spans="1:2" x14ac:dyDescent="0.25">
      <c r="A94">
        <v>1.1399999999999999</v>
      </c>
      <c r="B94">
        <f>STDEV(A95:A324)</f>
        <v>4.4090951919865882</v>
      </c>
    </row>
    <row r="95" spans="1:2" x14ac:dyDescent="0.25">
      <c r="A95">
        <v>-0.46</v>
      </c>
      <c r="B95">
        <f>STDEV(A96:A325)</f>
        <v>4.4339394295173715</v>
      </c>
    </row>
    <row r="96" spans="1:2" x14ac:dyDescent="0.25">
      <c r="A96">
        <v>1.33</v>
      </c>
      <c r="B96">
        <f>STDEV(A97:A326)</f>
        <v>4.4433016842888309</v>
      </c>
    </row>
    <row r="97" spans="1:2" x14ac:dyDescent="0.25">
      <c r="A97">
        <v>-0.09</v>
      </c>
      <c r="B97">
        <f>STDEV(A98:A327)</f>
        <v>4.4445609411245197</v>
      </c>
    </row>
    <row r="98" spans="1:2" x14ac:dyDescent="0.25">
      <c r="A98">
        <v>0.71</v>
      </c>
      <c r="B98">
        <f>STDEV(A99:A328)</f>
        <v>4.4623502610068746</v>
      </c>
    </row>
    <row r="99" spans="1:2" x14ac:dyDescent="0.25">
      <c r="A99">
        <v>0.83</v>
      </c>
      <c r="B99">
        <f>STDEV(A100:A329)</f>
        <v>4.4661093759603157</v>
      </c>
    </row>
    <row r="100" spans="1:2" x14ac:dyDescent="0.25">
      <c r="A100">
        <v>0.84</v>
      </c>
      <c r="B100">
        <f>STDEV(A101:A330)</f>
        <v>4.4679101642711814</v>
      </c>
    </row>
    <row r="101" spans="1:2" x14ac:dyDescent="0.25">
      <c r="A101">
        <v>-0.94</v>
      </c>
      <c r="B101">
        <f>STDEV(A102:A331)</f>
        <v>4.4704045247350077</v>
      </c>
    </row>
    <row r="102" spans="1:2" x14ac:dyDescent="0.25">
      <c r="A102">
        <v>-0.32</v>
      </c>
      <c r="B102">
        <f>STDEV(A103:A332)</f>
        <v>4.484697004940795</v>
      </c>
    </row>
    <row r="103" spans="1:2" x14ac:dyDescent="0.25">
      <c r="A103">
        <v>-0.87</v>
      </c>
      <c r="B103">
        <f>STDEV(A104:A333)</f>
        <v>4.5179856131222618</v>
      </c>
    </row>
    <row r="104" spans="1:2" x14ac:dyDescent="0.25">
      <c r="A104">
        <v>6.17</v>
      </c>
      <c r="B104">
        <f>STDEV(A105:A334)</f>
        <v>4.5143708005746168</v>
      </c>
    </row>
    <row r="105" spans="1:2" x14ac:dyDescent="0.25">
      <c r="A105">
        <v>-3.28</v>
      </c>
      <c r="B105">
        <f>STDEV(A106:A335)</f>
        <v>4.5100471095877266</v>
      </c>
    </row>
    <row r="106" spans="1:2" x14ac:dyDescent="0.25">
      <c r="A106">
        <v>1.05</v>
      </c>
      <c r="B106">
        <f>STDEV(A107:A336)</f>
        <v>4.5101305391905475</v>
      </c>
    </row>
    <row r="107" spans="1:2" x14ac:dyDescent="0.25">
      <c r="A107">
        <v>0.43</v>
      </c>
      <c r="B107">
        <f>STDEV(A108:A337)</f>
        <v>4.510395444597</v>
      </c>
    </row>
    <row r="108" spans="1:2" x14ac:dyDescent="0.25">
      <c r="A108">
        <v>-2.95</v>
      </c>
      <c r="B108">
        <f>STDEV(A109:A338)</f>
        <v>4.5045988660047387</v>
      </c>
    </row>
    <row r="109" spans="1:2" x14ac:dyDescent="0.25">
      <c r="A109">
        <v>-2.61</v>
      </c>
      <c r="B109">
        <f>STDEV(A110:A339)</f>
        <v>4.499895182839345</v>
      </c>
    </row>
    <row r="110" spans="1:2" x14ac:dyDescent="0.25">
      <c r="A110">
        <v>0.94</v>
      </c>
      <c r="B110">
        <f>STDEV(A111:A340)</f>
        <v>4.499826515019703</v>
      </c>
    </row>
    <row r="111" spans="1:2" x14ac:dyDescent="0.25">
      <c r="A111">
        <v>-1.08</v>
      </c>
      <c r="B111">
        <f>STDEV(A112:A341)</f>
        <v>4.4987110986669343</v>
      </c>
    </row>
    <row r="112" spans="1:2" x14ac:dyDescent="0.25">
      <c r="A112">
        <v>-0.88</v>
      </c>
      <c r="B112">
        <f>STDEV(A113:A342)</f>
        <v>4.4978956497731639</v>
      </c>
    </row>
    <row r="113" spans="1:2" x14ac:dyDescent="0.25">
      <c r="A113">
        <v>-2.15</v>
      </c>
      <c r="B113">
        <f>STDEV(A114:A343)</f>
        <v>4.4943820571847892</v>
      </c>
    </row>
    <row r="114" spans="1:2" x14ac:dyDescent="0.25">
      <c r="A114">
        <v>4.04</v>
      </c>
      <c r="B114">
        <f>STDEV(A115:A344)</f>
        <v>4.4893469920932558</v>
      </c>
    </row>
    <row r="115" spans="1:2" x14ac:dyDescent="0.25">
      <c r="A115">
        <v>-1.61</v>
      </c>
      <c r="B115">
        <f>STDEV(A116:A345)</f>
        <v>4.4917564611121428</v>
      </c>
    </row>
    <row r="116" spans="1:2" x14ac:dyDescent="0.25">
      <c r="A116">
        <v>4.34</v>
      </c>
      <c r="B116">
        <f>STDEV(A117:A346)</f>
        <v>4.4853947828990854</v>
      </c>
    </row>
    <row r="117" spans="1:2" x14ac:dyDescent="0.25">
      <c r="A117">
        <v>1.43</v>
      </c>
      <c r="B117">
        <f>STDEV(A118:A347)</f>
        <v>4.5278254625596874</v>
      </c>
    </row>
    <row r="118" spans="1:2" x14ac:dyDescent="0.25">
      <c r="A118">
        <v>-1.5</v>
      </c>
      <c r="B118">
        <f>STDEV(A119:A348)</f>
        <v>4.5347688860006885</v>
      </c>
    </row>
    <row r="119" spans="1:2" x14ac:dyDescent="0.25">
      <c r="A119">
        <v>3.27</v>
      </c>
      <c r="B119">
        <f>STDEV(A120:A349)</f>
        <v>4.5315514030487982</v>
      </c>
    </row>
    <row r="120" spans="1:2" x14ac:dyDescent="0.25">
      <c r="A120">
        <v>1.21</v>
      </c>
      <c r="B120">
        <f>STDEV(A121:A350)</f>
        <v>4.5385919553905278</v>
      </c>
    </row>
    <row r="121" spans="1:2" x14ac:dyDescent="0.25">
      <c r="A121">
        <v>2.84</v>
      </c>
      <c r="B121">
        <f>STDEV(A122:A351)</f>
        <v>4.5396671984035635</v>
      </c>
    </row>
    <row r="122" spans="1:2" x14ac:dyDescent="0.25">
      <c r="A122">
        <v>2.04</v>
      </c>
      <c r="B122">
        <f>STDEV(A123:A352)</f>
        <v>4.5440902772384701</v>
      </c>
    </row>
    <row r="123" spans="1:2" x14ac:dyDescent="0.25">
      <c r="A123">
        <v>-1.96</v>
      </c>
      <c r="B123">
        <f>STDEV(A124:A353)</f>
        <v>4.5412729762613067</v>
      </c>
    </row>
    <row r="124" spans="1:2" x14ac:dyDescent="0.25">
      <c r="A124">
        <v>-4.5999999999999996</v>
      </c>
      <c r="B124">
        <f>STDEV(A125:A354)</f>
        <v>4.5283210638701457</v>
      </c>
    </row>
    <row r="125" spans="1:2" x14ac:dyDescent="0.25">
      <c r="A125">
        <v>1.7</v>
      </c>
      <c r="B125">
        <f>STDEV(A126:A355)</f>
        <v>4.5316349049448439</v>
      </c>
    </row>
    <row r="126" spans="1:2" x14ac:dyDescent="0.25">
      <c r="A126">
        <v>-2.36</v>
      </c>
      <c r="B126">
        <f>STDEV(A127:A356)</f>
        <v>4.527316532744206</v>
      </c>
    </row>
    <row r="127" spans="1:2" x14ac:dyDescent="0.25">
      <c r="A127">
        <v>-0.26</v>
      </c>
      <c r="B127">
        <f>STDEV(A128:A357)</f>
        <v>4.5279745389191062</v>
      </c>
    </row>
    <row r="128" spans="1:2" x14ac:dyDescent="0.25">
      <c r="A128">
        <v>-0.68</v>
      </c>
      <c r="B128">
        <f>STDEV(A129:A358)</f>
        <v>4.5271327080497565</v>
      </c>
    </row>
    <row r="129" spans="1:2" x14ac:dyDescent="0.25">
      <c r="A129">
        <v>-2.09</v>
      </c>
      <c r="B129">
        <f>STDEV(A130:A359)</f>
        <v>4.5234659486219773</v>
      </c>
    </row>
    <row r="130" spans="1:2" x14ac:dyDescent="0.25">
      <c r="A130">
        <v>5.39</v>
      </c>
      <c r="B130">
        <f>STDEV(A131:A360)</f>
        <v>4.5132113103507292</v>
      </c>
    </row>
    <row r="131" spans="1:2" x14ac:dyDescent="0.25">
      <c r="A131">
        <v>1.45</v>
      </c>
      <c r="B131">
        <f>STDEV(A132:A361)</f>
        <v>4.5130633384422332</v>
      </c>
    </row>
    <row r="132" spans="1:2" x14ac:dyDescent="0.25">
      <c r="A132">
        <v>-7</v>
      </c>
      <c r="B132">
        <f>STDEV(A133:A362)</f>
        <v>4.4848587852377069</v>
      </c>
    </row>
    <row r="133" spans="1:2" x14ac:dyDescent="0.25">
      <c r="A133">
        <v>-0.99</v>
      </c>
      <c r="B133">
        <f>STDEV(A134:A363)</f>
        <v>4.4838332560781229</v>
      </c>
    </row>
    <row r="134" spans="1:2" x14ac:dyDescent="0.25">
      <c r="A134">
        <v>5.65</v>
      </c>
      <c r="B134">
        <f>STDEV(A135:A364)</f>
        <v>4.4727579215848117</v>
      </c>
    </row>
    <row r="135" spans="1:2" x14ac:dyDescent="0.25">
      <c r="A135">
        <v>6.92</v>
      </c>
      <c r="B135">
        <f>STDEV(A136:A365)</f>
        <v>4.4536879683965882</v>
      </c>
    </row>
    <row r="136" spans="1:2" x14ac:dyDescent="0.25">
      <c r="A136">
        <v>4.0999999999999996</v>
      </c>
      <c r="B136">
        <f>STDEV(A137:A366)</f>
        <v>4.4477192709858784</v>
      </c>
    </row>
    <row r="137" spans="1:2" x14ac:dyDescent="0.25">
      <c r="A137">
        <v>-0.94</v>
      </c>
      <c r="B137">
        <f>STDEV(A138:A367)</f>
        <v>4.4465471563699763</v>
      </c>
    </row>
    <row r="138" spans="1:2" x14ac:dyDescent="0.25">
      <c r="A138">
        <v>3.74</v>
      </c>
      <c r="B138">
        <f>STDEV(A139:A368)</f>
        <v>4.4417903786209525</v>
      </c>
    </row>
    <row r="139" spans="1:2" x14ac:dyDescent="0.25">
      <c r="A139">
        <v>1.47</v>
      </c>
      <c r="B139">
        <f>STDEV(A140:A369)</f>
        <v>4.4415700677568122</v>
      </c>
    </row>
    <row r="140" spans="1:2" x14ac:dyDescent="0.25">
      <c r="A140">
        <v>0.7</v>
      </c>
      <c r="B140">
        <f>STDEV(A141:A370)</f>
        <v>4.4416370295830285</v>
      </c>
    </row>
    <row r="141" spans="1:2" x14ac:dyDescent="0.25">
      <c r="A141">
        <v>0.15</v>
      </c>
      <c r="B141">
        <f>STDEV(A142:A371)</f>
        <v>4.4416094817424625</v>
      </c>
    </row>
    <row r="142" spans="1:2" x14ac:dyDescent="0.25">
      <c r="A142">
        <v>0.5</v>
      </c>
      <c r="B142">
        <f>STDEV(A143:A372)</f>
        <v>4.4418637076418737</v>
      </c>
    </row>
    <row r="143" spans="1:2" x14ac:dyDescent="0.25">
      <c r="A143">
        <v>-0.56999999999999995</v>
      </c>
      <c r="B143">
        <f>STDEV(A144:A373)</f>
        <v>4.4414067700683582</v>
      </c>
    </row>
    <row r="144" spans="1:2" x14ac:dyDescent="0.25">
      <c r="A144">
        <v>-3.36</v>
      </c>
      <c r="B144">
        <f>STDEV(A145:A374)</f>
        <v>4.4337343219877638</v>
      </c>
    </row>
    <row r="145" spans="1:2" x14ac:dyDescent="0.25">
      <c r="A145">
        <v>5.0999999999999996</v>
      </c>
      <c r="B145">
        <f>STDEV(A146:A375)</f>
        <v>4.4237704447437283</v>
      </c>
    </row>
    <row r="146" spans="1:2" x14ac:dyDescent="0.25">
      <c r="A146">
        <v>-3.84</v>
      </c>
      <c r="B146">
        <f>STDEV(A147:A376)</f>
        <v>4.4142515060266261</v>
      </c>
    </row>
    <row r="147" spans="1:2" x14ac:dyDescent="0.25">
      <c r="A147">
        <v>7.49</v>
      </c>
      <c r="B147">
        <f>STDEV(A148:A377)</f>
        <v>4.3908075267155864</v>
      </c>
    </row>
    <row r="148" spans="1:2" x14ac:dyDescent="0.25">
      <c r="A148">
        <v>6.54</v>
      </c>
      <c r="B148">
        <f>STDEV(A149:A378)</f>
        <v>4.3748713049503003</v>
      </c>
    </row>
    <row r="149" spans="1:2" x14ac:dyDescent="0.25">
      <c r="A149">
        <v>-4.24</v>
      </c>
      <c r="B149">
        <f>STDEV(A150:A379)</f>
        <v>4.3633465826608013</v>
      </c>
    </row>
    <row r="150" spans="1:2" x14ac:dyDescent="0.25">
      <c r="A150">
        <v>-2.61</v>
      </c>
      <c r="B150">
        <f>STDEV(A151:A380)</f>
        <v>4.3586433339457633</v>
      </c>
    </row>
    <row r="151" spans="1:2" x14ac:dyDescent="0.25">
      <c r="A151">
        <v>-0.68</v>
      </c>
      <c r="B151">
        <f>STDEV(A152:A381)</f>
        <v>4.3580265592113738</v>
      </c>
    </row>
    <row r="152" spans="1:2" x14ac:dyDescent="0.25">
      <c r="A152">
        <v>-4.6399999999999997</v>
      </c>
      <c r="B152">
        <f>STDEV(A153:A382)</f>
        <v>4.344738892636359</v>
      </c>
    </row>
    <row r="153" spans="1:2" x14ac:dyDescent="0.25">
      <c r="A153">
        <v>-1.69</v>
      </c>
      <c r="B153">
        <f>STDEV(A154:A383)</f>
        <v>4.3421722584619822</v>
      </c>
    </row>
    <row r="154" spans="1:2" x14ac:dyDescent="0.25">
      <c r="A154">
        <v>0.34</v>
      </c>
      <c r="B154">
        <f>STDEV(A155:A384)</f>
        <v>4.3421439147434153</v>
      </c>
    </row>
    <row r="155" spans="1:2" x14ac:dyDescent="0.25">
      <c r="A155">
        <v>-0.84</v>
      </c>
      <c r="B155">
        <f>STDEV(A156:A385)</f>
        <v>4.3410611301078452</v>
      </c>
    </row>
    <row r="156" spans="1:2" x14ac:dyDescent="0.25">
      <c r="A156">
        <v>1.56</v>
      </c>
      <c r="B156">
        <f>STDEV(A157:A386)</f>
        <v>4.3411316547701988</v>
      </c>
    </row>
    <row r="157" spans="1:2" x14ac:dyDescent="0.25">
      <c r="A157">
        <v>0.45</v>
      </c>
      <c r="B157">
        <f>STDEV(A158:A387)</f>
        <v>4.341528567656586</v>
      </c>
    </row>
    <row r="158" spans="1:2" x14ac:dyDescent="0.25">
      <c r="A158">
        <v>1</v>
      </c>
      <c r="B158">
        <f>STDEV(A159:A388)</f>
        <v>4.3415885639683882</v>
      </c>
    </row>
    <row r="159" spans="1:2" x14ac:dyDescent="0.25">
      <c r="A159">
        <v>-2.4500000000000002</v>
      </c>
      <c r="B159">
        <f>STDEV(A160:A389)</f>
        <v>4.337350221198748</v>
      </c>
    </row>
    <row r="160" spans="1:2" x14ac:dyDescent="0.25">
      <c r="A160">
        <v>-2.33</v>
      </c>
      <c r="B160">
        <f>STDEV(A161:A390)</f>
        <v>4.3335983557042699</v>
      </c>
    </row>
    <row r="161" spans="1:2" x14ac:dyDescent="0.25">
      <c r="A161">
        <v>1.87</v>
      </c>
      <c r="B161">
        <f>STDEV(A162:A391)</f>
        <v>4.3328297288578899</v>
      </c>
    </row>
    <row r="162" spans="1:2" x14ac:dyDescent="0.25">
      <c r="A162">
        <v>-0.54</v>
      </c>
      <c r="B162">
        <f>STDEV(A163:A392)</f>
        <v>4.3326136857461188</v>
      </c>
    </row>
    <row r="163" spans="1:2" x14ac:dyDescent="0.25">
      <c r="A163">
        <v>-0.56000000000000005</v>
      </c>
      <c r="B163">
        <f>STDEV(A164:A393)</f>
        <v>4.3323541883998784</v>
      </c>
    </row>
    <row r="164" spans="1:2" x14ac:dyDescent="0.25">
      <c r="A164">
        <v>2.71</v>
      </c>
      <c r="B164">
        <f>STDEV(A165:A394)</f>
        <v>4.330260907744905</v>
      </c>
    </row>
    <row r="165" spans="1:2" x14ac:dyDescent="0.25">
      <c r="A165">
        <v>-6.02</v>
      </c>
      <c r="B165">
        <f>STDEV(A166:A395)</f>
        <v>4.3086493482736961</v>
      </c>
    </row>
    <row r="166" spans="1:2" x14ac:dyDescent="0.25">
      <c r="A166">
        <v>2.83</v>
      </c>
      <c r="B166">
        <f>STDEV(A167:A396)</f>
        <v>4.3064064109407258</v>
      </c>
    </row>
    <row r="167" spans="1:2" x14ac:dyDescent="0.25">
      <c r="A167">
        <v>-2.3199999999999998</v>
      </c>
      <c r="B167">
        <f>STDEV(A168:A397)</f>
        <v>4.3022430195248962</v>
      </c>
    </row>
    <row r="168" spans="1:2" x14ac:dyDescent="0.25">
      <c r="A168">
        <v>-2.23</v>
      </c>
      <c r="B168">
        <f>STDEV(A169:A398)</f>
        <v>4.2982182195998142</v>
      </c>
    </row>
    <row r="169" spans="1:2" x14ac:dyDescent="0.25">
      <c r="A169">
        <v>-3.7</v>
      </c>
      <c r="B169">
        <f>STDEV(A170:A399)</f>
        <v>4.2887956285886402</v>
      </c>
    </row>
    <row r="170" spans="1:2" x14ac:dyDescent="0.25">
      <c r="A170">
        <v>4.8099999999999996</v>
      </c>
      <c r="B170">
        <f>STDEV(A171:A400)</f>
        <v>4.2800416985507068</v>
      </c>
    </row>
    <row r="171" spans="1:2" x14ac:dyDescent="0.25">
      <c r="A171">
        <v>-1.76</v>
      </c>
      <c r="B171">
        <f>STDEV(A172:A401)</f>
        <v>4.277711674606544</v>
      </c>
    </row>
    <row r="172" spans="1:2" x14ac:dyDescent="0.25">
      <c r="A172">
        <v>2.42</v>
      </c>
      <c r="B172">
        <f>STDEV(A173:A402)</f>
        <v>4.276125321074451</v>
      </c>
    </row>
    <row r="173" spans="1:2" x14ac:dyDescent="0.25">
      <c r="A173">
        <v>2.94</v>
      </c>
      <c r="B173">
        <f>STDEV(A174:A403)</f>
        <v>4.2741177370570798</v>
      </c>
    </row>
    <row r="174" spans="1:2" x14ac:dyDescent="0.25">
      <c r="A174">
        <v>1.17</v>
      </c>
      <c r="B174">
        <f>STDEV(A175:A404)</f>
        <v>4.2741737893475351</v>
      </c>
    </row>
    <row r="175" spans="1:2" x14ac:dyDescent="0.25">
      <c r="A175">
        <v>-14.07</v>
      </c>
      <c r="B175">
        <f>STDEV(A176:A405)</f>
        <v>4.1620898436167355</v>
      </c>
    </row>
    <row r="176" spans="1:2" x14ac:dyDescent="0.25">
      <c r="A176">
        <v>25.13</v>
      </c>
      <c r="B176">
        <f>STDEV(A177:A406)</f>
        <v>3.8346955830343807</v>
      </c>
    </row>
    <row r="177" spans="1:2" x14ac:dyDescent="0.25">
      <c r="A177">
        <v>5.26</v>
      </c>
      <c r="B177">
        <f>STDEV(A178:A407)</f>
        <v>3.8223684877670974</v>
      </c>
    </row>
    <row r="178" spans="1:2" x14ac:dyDescent="0.25">
      <c r="A178">
        <v>-3.7</v>
      </c>
      <c r="B178">
        <f>STDEV(A179:A408)</f>
        <v>3.8121041922916801</v>
      </c>
    </row>
    <row r="179" spans="1:2" x14ac:dyDescent="0.25">
      <c r="A179">
        <v>-4.9000000000000004</v>
      </c>
      <c r="B179">
        <f>STDEV(A180:A409)</f>
        <v>3.7955156859371302</v>
      </c>
    </row>
    <row r="180" spans="1:2" x14ac:dyDescent="0.25">
      <c r="A180">
        <v>2.91</v>
      </c>
      <c r="B180">
        <f>STDEV(A181:A410)</f>
        <v>3.7924173847662388</v>
      </c>
    </row>
    <row r="181" spans="1:2" x14ac:dyDescent="0.25">
      <c r="A181">
        <v>-6.79</v>
      </c>
      <c r="B181">
        <f>STDEV(A182:A411)</f>
        <v>3.7610623872776796</v>
      </c>
    </row>
    <row r="182" spans="1:2" x14ac:dyDescent="0.25">
      <c r="A182">
        <v>0.08</v>
      </c>
      <c r="B182">
        <f>STDEV(A183:A412)</f>
        <v>3.7608972630074975</v>
      </c>
    </row>
    <row r="183" spans="1:2" x14ac:dyDescent="0.25">
      <c r="A183">
        <v>-7.23</v>
      </c>
      <c r="B183">
        <f>STDEV(A184:A413)</f>
        <v>3.7253969297287854</v>
      </c>
    </row>
    <row r="184" spans="1:2" x14ac:dyDescent="0.25">
      <c r="A184">
        <v>-2.27</v>
      </c>
      <c r="B184">
        <f>STDEV(A185:A414)</f>
        <v>3.7204126727645908</v>
      </c>
    </row>
    <row r="185" spans="1:2" x14ac:dyDescent="0.25">
      <c r="A185">
        <v>-2.0299999999999998</v>
      </c>
      <c r="B185">
        <f>STDEV(A186:A415)</f>
        <v>3.7161573746529863</v>
      </c>
    </row>
    <row r="186" spans="1:2" x14ac:dyDescent="0.25">
      <c r="A186">
        <v>1.32</v>
      </c>
      <c r="B186">
        <f>STDEV(A187:A416)</f>
        <v>3.7162450798930777</v>
      </c>
    </row>
    <row r="187" spans="1:2" x14ac:dyDescent="0.25">
      <c r="A187">
        <v>-2.9</v>
      </c>
      <c r="B187">
        <f>STDEV(A188:A417)</f>
        <v>3.7095400951958939</v>
      </c>
    </row>
    <row r="188" spans="1:2" x14ac:dyDescent="0.25">
      <c r="A188">
        <v>-6.76</v>
      </c>
      <c r="B188">
        <f>STDEV(A189:A418)</f>
        <v>3.6787970781088766</v>
      </c>
    </row>
    <row r="189" spans="1:2" x14ac:dyDescent="0.25">
      <c r="A189">
        <v>-6.02</v>
      </c>
      <c r="B189">
        <f>STDEV(A190:A419)</f>
        <v>3.6520256842789314</v>
      </c>
    </row>
    <row r="190" spans="1:2" x14ac:dyDescent="0.25">
      <c r="A190">
        <v>-0.94</v>
      </c>
      <c r="B190">
        <f>STDEV(A191:A420)</f>
        <v>3.6612665340531598</v>
      </c>
    </row>
    <row r="191" spans="1:2" x14ac:dyDescent="0.25">
      <c r="A191">
        <v>30.52</v>
      </c>
      <c r="B191">
        <f>STDEV(A192:A421)</f>
        <v>3.1238251381038897</v>
      </c>
    </row>
    <row r="192" spans="1:2" x14ac:dyDescent="0.25">
      <c r="A192">
        <v>13.3</v>
      </c>
      <c r="B192">
        <f>STDEV(A193:A422)</f>
        <v>3.0113657243394116</v>
      </c>
    </row>
    <row r="193" spans="1:2" x14ac:dyDescent="0.25">
      <c r="A193">
        <v>11.4</v>
      </c>
      <c r="B193">
        <f>STDEV(A194:A423)</f>
        <v>2.925659615291103</v>
      </c>
    </row>
    <row r="194" spans="1:2" x14ac:dyDescent="0.25">
      <c r="A194">
        <v>11.19</v>
      </c>
      <c r="B194">
        <f t="shared" ref="B194:B257" si="0">STDEV(A195:A424)</f>
        <v>2.8413650374860921</v>
      </c>
    </row>
    <row r="195" spans="1:2" x14ac:dyDescent="0.25">
      <c r="A195">
        <v>-7.62</v>
      </c>
      <c r="B195">
        <f t="shared" si="0"/>
        <v>2.7903979558212035</v>
      </c>
    </row>
    <row r="196" spans="1:2" x14ac:dyDescent="0.25">
      <c r="A196">
        <v>-4.96</v>
      </c>
      <c r="B196">
        <f t="shared" si="0"/>
        <v>2.7692844351048098</v>
      </c>
    </row>
    <row r="197" spans="1:2" x14ac:dyDescent="0.25">
      <c r="A197">
        <v>1.47</v>
      </c>
      <c r="B197">
        <f t="shared" si="0"/>
        <v>2.7689982948466207</v>
      </c>
    </row>
    <row r="198" spans="1:2" x14ac:dyDescent="0.25">
      <c r="A198">
        <v>-4.3</v>
      </c>
      <c r="B198">
        <f t="shared" si="0"/>
        <v>2.7501456005089042</v>
      </c>
    </row>
    <row r="199" spans="1:2" x14ac:dyDescent="0.25">
      <c r="A199">
        <v>-0.14000000000000001</v>
      </c>
      <c r="B199">
        <f t="shared" si="0"/>
        <v>2.7497748268963771</v>
      </c>
    </row>
    <row r="200" spans="1:2" x14ac:dyDescent="0.25">
      <c r="A200">
        <v>0.93</v>
      </c>
      <c r="B200">
        <f t="shared" si="0"/>
        <v>2.7500326183404789</v>
      </c>
    </row>
    <row r="201" spans="1:2" x14ac:dyDescent="0.25">
      <c r="A201">
        <v>-3.8</v>
      </c>
      <c r="B201">
        <f t="shared" si="0"/>
        <v>2.7348948826209285</v>
      </c>
    </row>
    <row r="202" spans="1:2" x14ac:dyDescent="0.25">
      <c r="A202">
        <v>-1.93</v>
      </c>
      <c r="B202">
        <f t="shared" si="0"/>
        <v>2.730013973902456</v>
      </c>
    </row>
    <row r="203" spans="1:2" x14ac:dyDescent="0.25">
      <c r="A203">
        <v>2.92</v>
      </c>
      <c r="B203">
        <f t="shared" si="0"/>
        <v>2.7260657941910709</v>
      </c>
    </row>
    <row r="204" spans="1:2" x14ac:dyDescent="0.25">
      <c r="A204">
        <v>3.41</v>
      </c>
      <c r="B204">
        <f t="shared" si="0"/>
        <v>2.7257555998803524</v>
      </c>
    </row>
    <row r="205" spans="1:2" x14ac:dyDescent="0.25">
      <c r="A205">
        <v>1.04</v>
      </c>
      <c r="B205">
        <f t="shared" si="0"/>
        <v>2.7256101822835914</v>
      </c>
    </row>
    <row r="206" spans="1:2" x14ac:dyDescent="0.25">
      <c r="A206">
        <v>-1.2</v>
      </c>
      <c r="B206">
        <f t="shared" si="0"/>
        <v>2.7236498357805838</v>
      </c>
    </row>
    <row r="207" spans="1:2" x14ac:dyDescent="0.25">
      <c r="A207">
        <v>2.33</v>
      </c>
      <c r="B207">
        <f t="shared" si="0"/>
        <v>2.7217891864628045</v>
      </c>
    </row>
    <row r="208" spans="1:2" x14ac:dyDescent="0.25">
      <c r="A208">
        <v>-0.98</v>
      </c>
      <c r="B208">
        <f t="shared" si="0"/>
        <v>2.7202256478957603</v>
      </c>
    </row>
    <row r="209" spans="1:2" x14ac:dyDescent="0.25">
      <c r="A209">
        <v>2.75</v>
      </c>
      <c r="B209">
        <f t="shared" si="0"/>
        <v>2.7183363573585289</v>
      </c>
    </row>
    <row r="210" spans="1:2" x14ac:dyDescent="0.25">
      <c r="A210">
        <v>-3.93</v>
      </c>
      <c r="B210">
        <f t="shared" si="0"/>
        <v>2.7020935635120118</v>
      </c>
    </row>
    <row r="211" spans="1:2" x14ac:dyDescent="0.25">
      <c r="A211">
        <v>0.35</v>
      </c>
      <c r="B211">
        <f t="shared" si="0"/>
        <v>2.7027531322744531</v>
      </c>
    </row>
    <row r="212" spans="1:2" x14ac:dyDescent="0.25">
      <c r="A212">
        <v>-0.97</v>
      </c>
      <c r="B212">
        <f t="shared" si="0"/>
        <v>2.7010350838183257</v>
      </c>
    </row>
    <row r="213" spans="1:2" x14ac:dyDescent="0.25">
      <c r="A213">
        <v>-0.44</v>
      </c>
      <c r="B213">
        <f t="shared" si="0"/>
        <v>2.7001661394362748</v>
      </c>
    </row>
    <row r="214" spans="1:2" x14ac:dyDescent="0.25">
      <c r="A214">
        <v>-2.12</v>
      </c>
      <c r="B214">
        <f t="shared" si="0"/>
        <v>2.697084588263472</v>
      </c>
    </row>
    <row r="215" spans="1:2" x14ac:dyDescent="0.25">
      <c r="A215">
        <v>11.54</v>
      </c>
      <c r="B215">
        <f t="shared" si="0"/>
        <v>2.5987677835438219</v>
      </c>
    </row>
    <row r="216" spans="1:2" x14ac:dyDescent="0.25">
      <c r="A216">
        <v>-11.06</v>
      </c>
      <c r="B216">
        <f t="shared" si="0"/>
        <v>2.4853907328869971</v>
      </c>
    </row>
    <row r="217" spans="1:2" x14ac:dyDescent="0.25">
      <c r="A217">
        <v>-2.37</v>
      </c>
      <c r="B217">
        <f t="shared" si="0"/>
        <v>2.4794055308875529</v>
      </c>
    </row>
    <row r="218" spans="1:2" x14ac:dyDescent="0.25">
      <c r="A218">
        <v>2.56</v>
      </c>
      <c r="B218">
        <f t="shared" si="0"/>
        <v>2.4772539370318838</v>
      </c>
    </row>
    <row r="219" spans="1:2" x14ac:dyDescent="0.25">
      <c r="A219">
        <v>-1.45</v>
      </c>
      <c r="B219">
        <f t="shared" si="0"/>
        <v>2.4748820501090103</v>
      </c>
    </row>
    <row r="220" spans="1:2" x14ac:dyDescent="0.25">
      <c r="A220">
        <v>-2.75</v>
      </c>
      <c r="B220">
        <f t="shared" si="0"/>
        <v>2.4848288520078503</v>
      </c>
    </row>
    <row r="221" spans="1:2" x14ac:dyDescent="0.25">
      <c r="A221">
        <v>0.3</v>
      </c>
      <c r="B221">
        <f t="shared" si="0"/>
        <v>2.4848885536336427</v>
      </c>
    </row>
    <row r="222" spans="1:2" x14ac:dyDescent="0.25">
      <c r="A222">
        <v>-0.12</v>
      </c>
      <c r="B222">
        <f t="shared" si="0"/>
        <v>2.4851371370790063</v>
      </c>
    </row>
    <row r="223" spans="1:2" x14ac:dyDescent="0.25">
      <c r="A223">
        <v>-0.51</v>
      </c>
      <c r="B223">
        <f t="shared" si="0"/>
        <v>2.4841646056038553</v>
      </c>
    </row>
    <row r="224" spans="1:2" x14ac:dyDescent="0.25">
      <c r="A224">
        <v>0.16</v>
      </c>
      <c r="B224">
        <f t="shared" si="0"/>
        <v>2.4839515886162018</v>
      </c>
    </row>
    <row r="225" spans="1:2" x14ac:dyDescent="0.25">
      <c r="A225">
        <v>-0.16</v>
      </c>
      <c r="B225">
        <f t="shared" si="0"/>
        <v>2.4845004563417135</v>
      </c>
    </row>
    <row r="226" spans="1:2" x14ac:dyDescent="0.25">
      <c r="A226">
        <v>-0.02</v>
      </c>
      <c r="B226">
        <f t="shared" si="0"/>
        <v>2.4878538696595411</v>
      </c>
    </row>
    <row r="227" spans="1:2" x14ac:dyDescent="0.25">
      <c r="A227">
        <v>0</v>
      </c>
      <c r="B227">
        <f t="shared" si="0"/>
        <v>2.488264036878006</v>
      </c>
    </row>
    <row r="228" spans="1:2" x14ac:dyDescent="0.25">
      <c r="A228">
        <v>-0.24</v>
      </c>
      <c r="B228">
        <f t="shared" si="0"/>
        <v>2.4941305319308125</v>
      </c>
    </row>
    <row r="229" spans="1:2" x14ac:dyDescent="0.25">
      <c r="A229">
        <v>0.06</v>
      </c>
      <c r="B229">
        <f t="shared" si="0"/>
        <v>2.4938751035460016</v>
      </c>
    </row>
    <row r="230" spans="1:2" x14ac:dyDescent="0.25">
      <c r="A230">
        <v>-1.8</v>
      </c>
      <c r="B230">
        <f t="shared" si="0"/>
        <v>2.4899950094613823</v>
      </c>
    </row>
    <row r="231" spans="1:2" x14ac:dyDescent="0.25">
      <c r="A231">
        <v>3.09</v>
      </c>
      <c r="B231">
        <f t="shared" si="0"/>
        <v>2.4882100810889001</v>
      </c>
    </row>
    <row r="232" spans="1:2" x14ac:dyDescent="0.25">
      <c r="A232">
        <v>0.81</v>
      </c>
      <c r="B232">
        <f t="shared" si="0"/>
        <v>2.516831166554824</v>
      </c>
    </row>
    <row r="233" spans="1:2" x14ac:dyDescent="0.25">
      <c r="A233">
        <v>0.44</v>
      </c>
      <c r="B233">
        <f t="shared" si="0"/>
        <v>2.519486184172969</v>
      </c>
    </row>
    <row r="234" spans="1:2" x14ac:dyDescent="0.25">
      <c r="A234">
        <v>-0.21</v>
      </c>
      <c r="B234">
        <f t="shared" si="0"/>
        <v>2.5187647181376644</v>
      </c>
    </row>
    <row r="235" spans="1:2" x14ac:dyDescent="0.25">
      <c r="A235">
        <v>0.84</v>
      </c>
      <c r="B235">
        <f t="shared" si="0"/>
        <v>2.5189844621819093</v>
      </c>
    </row>
    <row r="236" spans="1:2" x14ac:dyDescent="0.25">
      <c r="A236">
        <v>-0.99</v>
      </c>
      <c r="B236">
        <f t="shared" si="0"/>
        <v>2.5166546611525877</v>
      </c>
    </row>
    <row r="237" spans="1:2" x14ac:dyDescent="0.25">
      <c r="A237">
        <v>-0.99</v>
      </c>
      <c r="B237">
        <f t="shared" si="0"/>
        <v>2.5143857076817984</v>
      </c>
    </row>
    <row r="238" spans="1:2" x14ac:dyDescent="0.25">
      <c r="A238">
        <v>-2.68</v>
      </c>
      <c r="B238">
        <f t="shared" si="0"/>
        <v>2.5051877808566236</v>
      </c>
    </row>
    <row r="239" spans="1:2" x14ac:dyDescent="0.25">
      <c r="A239">
        <v>0.81</v>
      </c>
      <c r="B239">
        <f t="shared" si="0"/>
        <v>2.5052302535904452</v>
      </c>
    </row>
    <row r="240" spans="1:2" x14ac:dyDescent="0.25">
      <c r="A240">
        <v>0.81</v>
      </c>
      <c r="B240">
        <f t="shared" si="0"/>
        <v>2.5058510364994766</v>
      </c>
    </row>
    <row r="241" spans="1:2" x14ac:dyDescent="0.25">
      <c r="A241">
        <v>-2.59</v>
      </c>
      <c r="B241">
        <f t="shared" si="0"/>
        <v>2.4967902067703385</v>
      </c>
    </row>
    <row r="242" spans="1:2" x14ac:dyDescent="0.25">
      <c r="A242">
        <v>0.21</v>
      </c>
      <c r="B242">
        <f t="shared" si="0"/>
        <v>2.4965392549240035</v>
      </c>
    </row>
    <row r="243" spans="1:2" x14ac:dyDescent="0.25">
      <c r="A243">
        <v>0.6</v>
      </c>
      <c r="B243">
        <f t="shared" si="0"/>
        <v>2.4992065101104535</v>
      </c>
    </row>
    <row r="244" spans="1:2" x14ac:dyDescent="0.25">
      <c r="A244">
        <v>-0.79</v>
      </c>
      <c r="B244">
        <f t="shared" si="0"/>
        <v>2.4975471015752748</v>
      </c>
    </row>
    <row r="245" spans="1:2" x14ac:dyDescent="0.25">
      <c r="A245">
        <v>-0.86</v>
      </c>
      <c r="B245">
        <f t="shared" si="0"/>
        <v>2.4954525095949682</v>
      </c>
    </row>
    <row r="246" spans="1:2" x14ac:dyDescent="0.25">
      <c r="A246">
        <v>-0.32</v>
      </c>
      <c r="B246">
        <f t="shared" si="0"/>
        <v>2.4944343138357832</v>
      </c>
    </row>
    <row r="247" spans="1:2" x14ac:dyDescent="0.25">
      <c r="A247">
        <v>0.02</v>
      </c>
      <c r="B247">
        <f t="shared" si="0"/>
        <v>2.4945155109413424</v>
      </c>
    </row>
    <row r="248" spans="1:2" x14ac:dyDescent="0.25">
      <c r="A248">
        <v>-0.02</v>
      </c>
      <c r="B248">
        <f t="shared" si="0"/>
        <v>2.494488448577652</v>
      </c>
    </row>
    <row r="249" spans="1:2" x14ac:dyDescent="0.25">
      <c r="A249">
        <v>0.1</v>
      </c>
      <c r="B249">
        <f t="shared" si="0"/>
        <v>2.4947705990231901</v>
      </c>
    </row>
    <row r="250" spans="1:2" x14ac:dyDescent="0.25">
      <c r="A250">
        <v>-0.28999999999999998</v>
      </c>
      <c r="B250">
        <f t="shared" si="0"/>
        <v>2.4951957183112805</v>
      </c>
    </row>
    <row r="251" spans="1:2" x14ac:dyDescent="0.25">
      <c r="A251">
        <v>-4.8</v>
      </c>
      <c r="B251">
        <f t="shared" si="0"/>
        <v>2.4693664561771169</v>
      </c>
    </row>
    <row r="252" spans="1:2" x14ac:dyDescent="0.25">
      <c r="A252">
        <v>9.48</v>
      </c>
      <c r="B252">
        <f t="shared" si="0"/>
        <v>2.4013110308315424</v>
      </c>
    </row>
    <row r="253" spans="1:2" x14ac:dyDescent="0.25">
      <c r="A253">
        <v>3.44</v>
      </c>
      <c r="B253">
        <f t="shared" si="0"/>
        <v>2.3958430588015247</v>
      </c>
    </row>
    <row r="254" spans="1:2" x14ac:dyDescent="0.25">
      <c r="A254">
        <v>-0.73</v>
      </c>
      <c r="B254">
        <f t="shared" si="0"/>
        <v>2.3948902320287822</v>
      </c>
    </row>
    <row r="255" spans="1:2" x14ac:dyDescent="0.25">
      <c r="A255">
        <v>1.38</v>
      </c>
      <c r="B255">
        <f t="shared" si="0"/>
        <v>2.3949457574896433</v>
      </c>
    </row>
    <row r="256" spans="1:2" x14ac:dyDescent="0.25">
      <c r="A256">
        <v>0.11</v>
      </c>
      <c r="B256">
        <f t="shared" si="0"/>
        <v>2.3946057825864755</v>
      </c>
    </row>
    <row r="257" spans="1:2" x14ac:dyDescent="0.25">
      <c r="A257">
        <v>0.37</v>
      </c>
      <c r="B257">
        <f t="shared" si="0"/>
        <v>2.3951850254722378</v>
      </c>
    </row>
    <row r="258" spans="1:2" x14ac:dyDescent="0.25">
      <c r="A258">
        <v>1.24</v>
      </c>
      <c r="B258">
        <f t="shared" ref="B258:B321" si="1">STDEV(A259:A488)</f>
        <v>2.3949612035497472</v>
      </c>
    </row>
    <row r="259" spans="1:2" x14ac:dyDescent="0.25">
      <c r="A259">
        <v>-2.34</v>
      </c>
      <c r="B259">
        <f t="shared" si="1"/>
        <v>2.3916096338280246</v>
      </c>
    </row>
    <row r="260" spans="1:2" x14ac:dyDescent="0.25">
      <c r="A260">
        <v>0.23</v>
      </c>
      <c r="B260">
        <f t="shared" si="1"/>
        <v>2.3966394939695066</v>
      </c>
    </row>
    <row r="261" spans="1:2" x14ac:dyDescent="0.25">
      <c r="A261">
        <v>0.13</v>
      </c>
      <c r="B261">
        <f t="shared" si="1"/>
        <v>2.4015986652806944</v>
      </c>
    </row>
    <row r="262" spans="1:2" x14ac:dyDescent="0.25">
      <c r="A262">
        <v>-2.19</v>
      </c>
    </row>
    <row r="263" spans="1:2" x14ac:dyDescent="0.25">
      <c r="A263">
        <v>0</v>
      </c>
    </row>
    <row r="264" spans="1:2" x14ac:dyDescent="0.25">
      <c r="A264">
        <v>-0.62</v>
      </c>
    </row>
    <row r="265" spans="1:2" x14ac:dyDescent="0.25">
      <c r="A265">
        <v>-0.51</v>
      </c>
    </row>
    <row r="266" spans="1:2" x14ac:dyDescent="0.25">
      <c r="A266">
        <v>0.64</v>
      </c>
    </row>
    <row r="267" spans="1:2" x14ac:dyDescent="0.25">
      <c r="A267">
        <v>0.05</v>
      </c>
    </row>
    <row r="268" spans="1:2" x14ac:dyDescent="0.25">
      <c r="A268">
        <v>-0.87</v>
      </c>
    </row>
    <row r="269" spans="1:2" x14ac:dyDescent="0.25">
      <c r="A269">
        <v>0.08</v>
      </c>
    </row>
    <row r="270" spans="1:2" x14ac:dyDescent="0.25">
      <c r="A270">
        <v>-0.41</v>
      </c>
    </row>
    <row r="271" spans="1:2" x14ac:dyDescent="0.25">
      <c r="A271">
        <v>-0.1</v>
      </c>
    </row>
    <row r="272" spans="1:2" x14ac:dyDescent="0.25">
      <c r="A272">
        <v>0.3</v>
      </c>
    </row>
    <row r="273" spans="1:1" x14ac:dyDescent="0.25">
      <c r="A273">
        <v>-0.84</v>
      </c>
    </row>
    <row r="274" spans="1:1" x14ac:dyDescent="0.25">
      <c r="A274">
        <v>0.65</v>
      </c>
    </row>
    <row r="275" spans="1:1" x14ac:dyDescent="0.25">
      <c r="A275">
        <v>1.03</v>
      </c>
    </row>
    <row r="276" spans="1:1" x14ac:dyDescent="0.25">
      <c r="A276">
        <v>-0.84</v>
      </c>
    </row>
    <row r="277" spans="1:1" x14ac:dyDescent="0.25">
      <c r="A277">
        <v>1.47</v>
      </c>
    </row>
    <row r="278" spans="1:1" x14ac:dyDescent="0.25">
      <c r="A278">
        <v>0.31</v>
      </c>
    </row>
    <row r="279" spans="1:1" x14ac:dyDescent="0.25">
      <c r="A279">
        <v>-1.63</v>
      </c>
    </row>
    <row r="280" spans="1:1" x14ac:dyDescent="0.25">
      <c r="A280">
        <v>1.96</v>
      </c>
    </row>
    <row r="281" spans="1:1" x14ac:dyDescent="0.25">
      <c r="A281">
        <v>0.02</v>
      </c>
    </row>
    <row r="282" spans="1:1" x14ac:dyDescent="0.25">
      <c r="A282">
        <v>-0.28999999999999998</v>
      </c>
    </row>
    <row r="283" spans="1:1" x14ac:dyDescent="0.25">
      <c r="A283">
        <v>-0.02</v>
      </c>
    </row>
    <row r="284" spans="1:1" x14ac:dyDescent="0.25">
      <c r="A284">
        <v>0.13</v>
      </c>
    </row>
    <row r="285" spans="1:1" x14ac:dyDescent="0.25">
      <c r="A285">
        <v>-2.84</v>
      </c>
    </row>
    <row r="286" spans="1:1" x14ac:dyDescent="0.25">
      <c r="A286">
        <v>1.63</v>
      </c>
    </row>
    <row r="287" spans="1:1" x14ac:dyDescent="0.25">
      <c r="A287">
        <v>1.24</v>
      </c>
    </row>
    <row r="288" spans="1:1" x14ac:dyDescent="0.25">
      <c r="A288">
        <v>-1.45</v>
      </c>
    </row>
    <row r="289" spans="1:1" x14ac:dyDescent="0.25">
      <c r="A289">
        <v>-1.1399999999999999</v>
      </c>
    </row>
    <row r="290" spans="1:1" x14ac:dyDescent="0.25">
      <c r="A290">
        <v>-0.66</v>
      </c>
    </row>
    <row r="291" spans="1:1" x14ac:dyDescent="0.25">
      <c r="A291">
        <v>1.84</v>
      </c>
    </row>
    <row r="292" spans="1:1" x14ac:dyDescent="0.25">
      <c r="A292">
        <v>-3.71</v>
      </c>
    </row>
    <row r="293" spans="1:1" x14ac:dyDescent="0.25">
      <c r="A293">
        <v>4.38</v>
      </c>
    </row>
    <row r="294" spans="1:1" x14ac:dyDescent="0.25">
      <c r="A294">
        <v>-0.43</v>
      </c>
    </row>
    <row r="295" spans="1:1" x14ac:dyDescent="0.25">
      <c r="A295">
        <v>-2.2799999999999998</v>
      </c>
    </row>
    <row r="296" spans="1:1" x14ac:dyDescent="0.25">
      <c r="A296">
        <v>-1.38</v>
      </c>
    </row>
    <row r="297" spans="1:1" x14ac:dyDescent="0.25">
      <c r="A297">
        <v>-1.75</v>
      </c>
    </row>
    <row r="298" spans="1:1" x14ac:dyDescent="0.25">
      <c r="A298">
        <v>-0.57999999999999996</v>
      </c>
    </row>
    <row r="299" spans="1:1" x14ac:dyDescent="0.25">
      <c r="A299">
        <v>-1.55</v>
      </c>
    </row>
    <row r="300" spans="1:1" x14ac:dyDescent="0.25">
      <c r="A300">
        <v>-5.72</v>
      </c>
    </row>
    <row r="301" spans="1:1" x14ac:dyDescent="0.25">
      <c r="A301">
        <v>-1.02</v>
      </c>
    </row>
    <row r="302" spans="1:1" x14ac:dyDescent="0.25">
      <c r="A302">
        <v>-0.19</v>
      </c>
    </row>
    <row r="303" spans="1:1" x14ac:dyDescent="0.25">
      <c r="A303">
        <v>3.08</v>
      </c>
    </row>
    <row r="304" spans="1:1" x14ac:dyDescent="0.25">
      <c r="A304">
        <v>-4.12</v>
      </c>
    </row>
    <row r="305" spans="1:1" x14ac:dyDescent="0.25">
      <c r="A305">
        <v>7.96</v>
      </c>
    </row>
    <row r="306" spans="1:1" x14ac:dyDescent="0.25">
      <c r="A306">
        <v>7.43</v>
      </c>
    </row>
    <row r="307" spans="1:1" x14ac:dyDescent="0.25">
      <c r="A307">
        <v>3.46</v>
      </c>
    </row>
    <row r="308" spans="1:1" x14ac:dyDescent="0.25">
      <c r="A308">
        <v>-1.56</v>
      </c>
    </row>
    <row r="309" spans="1:1" x14ac:dyDescent="0.25">
      <c r="A309">
        <v>3.33</v>
      </c>
    </row>
    <row r="310" spans="1:1" x14ac:dyDescent="0.25">
      <c r="A310">
        <v>6.94</v>
      </c>
    </row>
    <row r="311" spans="1:1" x14ac:dyDescent="0.25">
      <c r="A311">
        <v>7.44</v>
      </c>
    </row>
    <row r="312" spans="1:1" x14ac:dyDescent="0.25">
      <c r="A312">
        <v>4.5199999999999996</v>
      </c>
    </row>
    <row r="313" spans="1:1" x14ac:dyDescent="0.25">
      <c r="A313">
        <v>-6.67</v>
      </c>
    </row>
    <row r="314" spans="1:1" x14ac:dyDescent="0.25">
      <c r="A314">
        <v>7.15</v>
      </c>
    </row>
    <row r="315" spans="1:1" x14ac:dyDescent="0.25">
      <c r="A315">
        <v>0.22</v>
      </c>
    </row>
    <row r="316" spans="1:1" x14ac:dyDescent="0.25">
      <c r="A316">
        <v>11.19</v>
      </c>
    </row>
    <row r="317" spans="1:1" x14ac:dyDescent="0.25">
      <c r="A317">
        <v>2.94</v>
      </c>
    </row>
    <row r="318" spans="1:1" x14ac:dyDescent="0.25">
      <c r="A318">
        <v>0.15</v>
      </c>
    </row>
    <row r="319" spans="1:1" x14ac:dyDescent="0.25">
      <c r="A319">
        <v>-0.13</v>
      </c>
    </row>
    <row r="320" spans="1:1" x14ac:dyDescent="0.25">
      <c r="A320">
        <v>0.34</v>
      </c>
    </row>
    <row r="321" spans="1:1" x14ac:dyDescent="0.25">
      <c r="A321">
        <v>3.63</v>
      </c>
    </row>
    <row r="322" spans="1:1" x14ac:dyDescent="0.25">
      <c r="A322">
        <v>-2.41</v>
      </c>
    </row>
    <row r="323" spans="1:1" x14ac:dyDescent="0.25">
      <c r="A323">
        <v>-2.39</v>
      </c>
    </row>
    <row r="324" spans="1:1" x14ac:dyDescent="0.25">
      <c r="A324">
        <v>2.2999999999999998</v>
      </c>
    </row>
    <row r="325" spans="1:1" x14ac:dyDescent="0.25">
      <c r="A325">
        <v>7.53</v>
      </c>
    </row>
    <row r="326" spans="1:1" x14ac:dyDescent="0.25">
      <c r="A326">
        <v>-4.07</v>
      </c>
    </row>
    <row r="327" spans="1:1" x14ac:dyDescent="0.25">
      <c r="A327">
        <v>-1.29</v>
      </c>
    </row>
    <row r="328" spans="1:1" x14ac:dyDescent="0.25">
      <c r="A328">
        <v>6.42</v>
      </c>
    </row>
    <row r="329" spans="1:1" x14ac:dyDescent="0.25">
      <c r="A329">
        <v>3.21</v>
      </c>
    </row>
    <row r="330" spans="1:1" x14ac:dyDescent="0.25">
      <c r="A330">
        <v>2.38</v>
      </c>
    </row>
    <row r="331" spans="1:1" x14ac:dyDescent="0.25">
      <c r="A331">
        <v>-2.2200000000000002</v>
      </c>
    </row>
    <row r="332" spans="1:1" x14ac:dyDescent="0.25">
      <c r="A332">
        <v>5.89</v>
      </c>
    </row>
    <row r="333" spans="1:1" x14ac:dyDescent="0.25">
      <c r="A333">
        <v>8.85</v>
      </c>
    </row>
    <row r="334" spans="1:1" x14ac:dyDescent="0.25">
      <c r="A334">
        <v>5.47</v>
      </c>
    </row>
    <row r="335" spans="1:1" x14ac:dyDescent="0.25">
      <c r="A335">
        <v>2.79</v>
      </c>
    </row>
    <row r="336" spans="1:1" x14ac:dyDescent="0.25">
      <c r="A336">
        <v>1.19</v>
      </c>
    </row>
    <row r="337" spans="1:1" x14ac:dyDescent="0.25">
      <c r="A337">
        <v>-0.24</v>
      </c>
    </row>
    <row r="338" spans="1:1" x14ac:dyDescent="0.25">
      <c r="A338">
        <v>0.55000000000000004</v>
      </c>
    </row>
    <row r="339" spans="1:1" x14ac:dyDescent="0.25">
      <c r="A339">
        <v>0.18</v>
      </c>
    </row>
    <row r="340" spans="1:1" x14ac:dyDescent="0.25">
      <c r="A340">
        <v>0.36</v>
      </c>
    </row>
    <row r="341" spans="1:1" x14ac:dyDescent="0.25">
      <c r="A341">
        <v>-0.01</v>
      </c>
    </row>
    <row r="342" spans="1:1" x14ac:dyDescent="0.25">
      <c r="A342">
        <v>-0.03</v>
      </c>
    </row>
    <row r="343" spans="1:1" x14ac:dyDescent="0.25">
      <c r="A343">
        <v>0.47</v>
      </c>
    </row>
    <row r="344" spans="1:1" x14ac:dyDescent="0.25">
      <c r="A344">
        <v>-0.85</v>
      </c>
    </row>
    <row r="345" spans="1:1" x14ac:dyDescent="0.25">
      <c r="A345">
        <v>-2.56</v>
      </c>
    </row>
    <row r="346" spans="1:1" x14ac:dyDescent="0.25">
      <c r="A346">
        <v>1.76</v>
      </c>
    </row>
    <row r="347" spans="1:1" x14ac:dyDescent="0.25">
      <c r="A347">
        <v>9.93</v>
      </c>
    </row>
    <row r="348" spans="1:1" x14ac:dyDescent="0.25">
      <c r="A348">
        <v>4.88</v>
      </c>
    </row>
    <row r="349" spans="1:1" x14ac:dyDescent="0.25">
      <c r="A349">
        <v>1.35</v>
      </c>
    </row>
    <row r="350" spans="1:1" x14ac:dyDescent="0.25">
      <c r="A350">
        <v>4.45</v>
      </c>
    </row>
    <row r="351" spans="1:1" x14ac:dyDescent="0.25">
      <c r="A351">
        <v>3.29</v>
      </c>
    </row>
    <row r="352" spans="1:1" x14ac:dyDescent="0.25">
      <c r="A352">
        <v>3.95</v>
      </c>
    </row>
    <row r="353" spans="1:1" x14ac:dyDescent="0.25">
      <c r="A353">
        <v>-0.22</v>
      </c>
    </row>
    <row r="354" spans="1:1" x14ac:dyDescent="0.25">
      <c r="A354">
        <v>1.1100000000000001</v>
      </c>
    </row>
    <row r="355" spans="1:1" x14ac:dyDescent="0.25">
      <c r="A355">
        <v>3.46</v>
      </c>
    </row>
    <row r="356" spans="1:1" x14ac:dyDescent="0.25">
      <c r="A356">
        <v>0.8</v>
      </c>
    </row>
    <row r="357" spans="1:1" x14ac:dyDescent="0.25">
      <c r="A357">
        <v>2.13</v>
      </c>
    </row>
    <row r="358" spans="1:1" x14ac:dyDescent="0.25">
      <c r="A358">
        <v>0.87</v>
      </c>
    </row>
    <row r="359" spans="1:1" x14ac:dyDescent="0.25">
      <c r="A359">
        <v>0.61</v>
      </c>
    </row>
    <row r="360" spans="1:1" x14ac:dyDescent="0.25">
      <c r="A360">
        <v>-0.41</v>
      </c>
    </row>
    <row r="361" spans="1:1" x14ac:dyDescent="0.25">
      <c r="A361">
        <v>0.06</v>
      </c>
    </row>
    <row r="362" spans="1:1" x14ac:dyDescent="0.25">
      <c r="A362">
        <v>-0.06</v>
      </c>
    </row>
    <row r="363" spans="1:1" x14ac:dyDescent="0.25">
      <c r="A363">
        <v>-0.14000000000000001</v>
      </c>
    </row>
    <row r="364" spans="1:1" x14ac:dyDescent="0.25">
      <c r="A364">
        <v>-0.81</v>
      </c>
    </row>
    <row r="365" spans="1:1" x14ac:dyDescent="0.25">
      <c r="A365">
        <v>-0.11</v>
      </c>
    </row>
    <row r="366" spans="1:1" x14ac:dyDescent="0.25">
      <c r="A366">
        <v>0.73</v>
      </c>
    </row>
    <row r="367" spans="1:1" x14ac:dyDescent="0.25">
      <c r="A367">
        <v>0.56000000000000005</v>
      </c>
    </row>
    <row r="368" spans="1:1" x14ac:dyDescent="0.25">
      <c r="A368">
        <v>0.19</v>
      </c>
    </row>
    <row r="369" spans="1:1" x14ac:dyDescent="0.25">
      <c r="A369">
        <v>0.02</v>
      </c>
    </row>
    <row r="370" spans="1:1" x14ac:dyDescent="0.25">
      <c r="A370">
        <v>0.2</v>
      </c>
    </row>
    <row r="371" spans="1:1" x14ac:dyDescent="0.25">
      <c r="A371">
        <v>0.22</v>
      </c>
    </row>
    <row r="372" spans="1:1" x14ac:dyDescent="0.25">
      <c r="A372">
        <v>-0.14000000000000001</v>
      </c>
    </row>
    <row r="373" spans="1:1" x14ac:dyDescent="0.25">
      <c r="A373">
        <v>-0.05</v>
      </c>
    </row>
    <row r="374" spans="1:1" x14ac:dyDescent="0.25">
      <c r="A374">
        <v>0.41</v>
      </c>
    </row>
    <row r="375" spans="1:1" x14ac:dyDescent="0.25">
      <c r="A375">
        <v>0.24</v>
      </c>
    </row>
    <row r="376" spans="1:1" x14ac:dyDescent="0.25">
      <c r="A376">
        <v>0</v>
      </c>
    </row>
    <row r="377" spans="1:1" x14ac:dyDescent="0.25">
      <c r="A377">
        <v>1.24</v>
      </c>
    </row>
    <row r="378" spans="1:1" x14ac:dyDescent="0.25">
      <c r="A378">
        <v>2.5</v>
      </c>
    </row>
    <row r="379" spans="1:1" x14ac:dyDescent="0.25">
      <c r="A379">
        <v>0.63</v>
      </c>
    </row>
    <row r="380" spans="1:1" x14ac:dyDescent="0.25">
      <c r="A380">
        <v>-0.3</v>
      </c>
    </row>
    <row r="381" spans="1:1" x14ac:dyDescent="0.25">
      <c r="A381">
        <v>1.2</v>
      </c>
    </row>
    <row r="382" spans="1:1" x14ac:dyDescent="0.25">
      <c r="A382">
        <v>1.62</v>
      </c>
    </row>
    <row r="383" spans="1:1" x14ac:dyDescent="0.25">
      <c r="A383">
        <v>0.13</v>
      </c>
    </row>
    <row r="384" spans="1:1" x14ac:dyDescent="0.25">
      <c r="A384">
        <v>0.79</v>
      </c>
    </row>
    <row r="385" spans="1:1" x14ac:dyDescent="0.25">
      <c r="A385">
        <v>0.75</v>
      </c>
    </row>
    <row r="386" spans="1:1" x14ac:dyDescent="0.25">
      <c r="A386">
        <v>-0.37</v>
      </c>
    </row>
    <row r="387" spans="1:1" x14ac:dyDescent="0.25">
      <c r="A387">
        <v>-0.28000000000000003</v>
      </c>
    </row>
    <row r="388" spans="1:1" x14ac:dyDescent="0.25">
      <c r="A388">
        <v>0.11</v>
      </c>
    </row>
    <row r="389" spans="1:1" x14ac:dyDescent="0.25">
      <c r="A389">
        <v>-0.39</v>
      </c>
    </row>
    <row r="390" spans="1:1" x14ac:dyDescent="0.25">
      <c r="A390">
        <v>-0.52</v>
      </c>
    </row>
    <row r="391" spans="1:1" x14ac:dyDescent="0.25">
      <c r="A391">
        <v>0.59</v>
      </c>
    </row>
    <row r="392" spans="1:1" x14ac:dyDescent="0.25">
      <c r="A392">
        <v>-0.34</v>
      </c>
    </row>
    <row r="393" spans="1:1" x14ac:dyDescent="0.25">
      <c r="A393">
        <v>-0.32</v>
      </c>
    </row>
    <row r="394" spans="1:1" x14ac:dyDescent="0.25">
      <c r="A394">
        <v>0.2</v>
      </c>
    </row>
    <row r="395" spans="1:1" x14ac:dyDescent="0.25">
      <c r="A395">
        <v>-0.6</v>
      </c>
    </row>
    <row r="396" spans="1:1" x14ac:dyDescent="0.25">
      <c r="A396">
        <v>0.03</v>
      </c>
    </row>
    <row r="397" spans="1:1" x14ac:dyDescent="0.25">
      <c r="A397">
        <v>-0.1</v>
      </c>
    </row>
    <row r="398" spans="1:1" x14ac:dyDescent="0.25">
      <c r="A398">
        <v>0.05</v>
      </c>
    </row>
    <row r="399" spans="1:1" x14ac:dyDescent="0.25">
      <c r="A399">
        <v>-0.04</v>
      </c>
    </row>
    <row r="400" spans="1:1" x14ac:dyDescent="0.25">
      <c r="A400">
        <v>0.86</v>
      </c>
    </row>
    <row r="401" spans="1:1" x14ac:dyDescent="0.25">
      <c r="A401">
        <v>-0.47</v>
      </c>
    </row>
    <row r="402" spans="1:1" x14ac:dyDescent="0.25">
      <c r="A402">
        <v>0.54</v>
      </c>
    </row>
    <row r="403" spans="1:1" x14ac:dyDescent="0.25">
      <c r="A403">
        <v>-0.52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-0.01</v>
      </c>
    </row>
    <row r="407" spans="1:1" x14ac:dyDescent="0.25">
      <c r="A407">
        <v>-0.05</v>
      </c>
    </row>
    <row r="408" spans="1:1" x14ac:dyDescent="0.25">
      <c r="A408">
        <v>0.06</v>
      </c>
    </row>
    <row r="409" spans="1:1" x14ac:dyDescent="0.25">
      <c r="A409">
        <v>-0.5</v>
      </c>
    </row>
    <row r="410" spans="1:1" x14ac:dyDescent="0.25">
      <c r="A410">
        <v>0.51</v>
      </c>
    </row>
    <row r="411" spans="1:1" x14ac:dyDescent="0.25">
      <c r="A411">
        <v>0.01</v>
      </c>
    </row>
    <row r="412" spans="1:1" x14ac:dyDescent="0.25">
      <c r="A412">
        <v>0.64</v>
      </c>
    </row>
    <row r="413" spans="1:1" x14ac:dyDescent="0.25">
      <c r="A413">
        <v>-0.33</v>
      </c>
    </row>
    <row r="414" spans="1:1" x14ac:dyDescent="0.25">
      <c r="A414">
        <v>0.85</v>
      </c>
    </row>
    <row r="415" spans="1:1" x14ac:dyDescent="0.25">
      <c r="A415">
        <v>0.79</v>
      </c>
    </row>
    <row r="416" spans="1:1" x14ac:dyDescent="0.25">
      <c r="A416">
        <v>-0.09</v>
      </c>
    </row>
    <row r="417" spans="1:1" x14ac:dyDescent="0.25">
      <c r="A417">
        <v>1.85</v>
      </c>
    </row>
    <row r="418" spans="1:1" x14ac:dyDescent="0.25">
      <c r="A418">
        <v>-1.2</v>
      </c>
    </row>
    <row r="419" spans="1:1" x14ac:dyDescent="0.25">
      <c r="A419">
        <v>0</v>
      </c>
    </row>
    <row r="420" spans="1:1" x14ac:dyDescent="0.25">
      <c r="A420">
        <v>5.03</v>
      </c>
    </row>
    <row r="421" spans="1:1" x14ac:dyDescent="0.25">
      <c r="A421">
        <v>8.02</v>
      </c>
    </row>
    <row r="422" spans="1:1" x14ac:dyDescent="0.25">
      <c r="A422">
        <v>2.15</v>
      </c>
    </row>
    <row r="423" spans="1:1" x14ac:dyDescent="0.25">
      <c r="A423">
        <v>0.03</v>
      </c>
    </row>
    <row r="424" spans="1:1" x14ac:dyDescent="0.25">
      <c r="A424">
        <v>1.95</v>
      </c>
    </row>
    <row r="425" spans="1:1" x14ac:dyDescent="0.25">
      <c r="A425">
        <v>1.52</v>
      </c>
    </row>
    <row r="426" spans="1:1" x14ac:dyDescent="0.25">
      <c r="A426">
        <v>-1.36</v>
      </c>
    </row>
    <row r="427" spans="1:1" x14ac:dyDescent="0.25">
      <c r="A427">
        <v>-0.08</v>
      </c>
    </row>
    <row r="428" spans="1:1" x14ac:dyDescent="0.25">
      <c r="A428">
        <v>0.79</v>
      </c>
    </row>
    <row r="429" spans="1:1" x14ac:dyDescent="0.25">
      <c r="A429">
        <v>0.88</v>
      </c>
    </row>
    <row r="430" spans="1:1" x14ac:dyDescent="0.25">
      <c r="A430">
        <v>-0.06</v>
      </c>
    </row>
    <row r="431" spans="1:1" x14ac:dyDescent="0.25">
      <c r="A431">
        <v>-0.02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3.34</v>
      </c>
    </row>
    <row r="435" spans="1:1" x14ac:dyDescent="0.25">
      <c r="A435">
        <v>0.68</v>
      </c>
    </row>
    <row r="436" spans="1:1" x14ac:dyDescent="0.25">
      <c r="A436">
        <v>-0.3</v>
      </c>
    </row>
    <row r="437" spans="1:1" x14ac:dyDescent="0.25">
      <c r="A437">
        <v>1.41</v>
      </c>
    </row>
    <row r="438" spans="1:1" x14ac:dyDescent="0.25">
      <c r="A438">
        <v>-0.15</v>
      </c>
    </row>
    <row r="439" spans="1:1" x14ac:dyDescent="0.25">
      <c r="A439">
        <v>-0.9</v>
      </c>
    </row>
    <row r="440" spans="1:1" x14ac:dyDescent="0.25">
      <c r="A440">
        <v>-0.02</v>
      </c>
    </row>
    <row r="441" spans="1:1" x14ac:dyDescent="0.25">
      <c r="A441">
        <v>-0.33</v>
      </c>
    </row>
    <row r="442" spans="1:1" x14ac:dyDescent="0.25">
      <c r="A442">
        <v>0</v>
      </c>
    </row>
    <row r="443" spans="1:1" x14ac:dyDescent="0.25">
      <c r="A443">
        <v>0.42</v>
      </c>
    </row>
    <row r="444" spans="1:1" x14ac:dyDescent="0.25">
      <c r="A444">
        <v>2.56</v>
      </c>
    </row>
    <row r="445" spans="1:1" x14ac:dyDescent="0.25">
      <c r="A445">
        <v>0.19</v>
      </c>
    </row>
    <row r="446" spans="1:1" x14ac:dyDescent="0.25">
      <c r="A446">
        <v>-1.43</v>
      </c>
    </row>
    <row r="447" spans="1:1" x14ac:dyDescent="0.25">
      <c r="A447">
        <v>2.14</v>
      </c>
    </row>
    <row r="448" spans="1:1" x14ac:dyDescent="0.25">
      <c r="A448">
        <v>1.75</v>
      </c>
    </row>
    <row r="449" spans="1:1" x14ac:dyDescent="0.25">
      <c r="A449">
        <v>-0.66</v>
      </c>
    </row>
    <row r="450" spans="1:1" x14ac:dyDescent="0.25">
      <c r="A450">
        <v>5.46</v>
      </c>
    </row>
    <row r="451" spans="1:1" x14ac:dyDescent="0.25">
      <c r="A451">
        <v>0.22</v>
      </c>
    </row>
    <row r="452" spans="1:1" x14ac:dyDescent="0.25">
      <c r="A452">
        <v>-0.28000000000000003</v>
      </c>
    </row>
    <row r="453" spans="1:1" x14ac:dyDescent="0.25">
      <c r="A453">
        <v>1.26</v>
      </c>
    </row>
    <row r="454" spans="1:1" x14ac:dyDescent="0.25">
      <c r="A454">
        <v>0.49</v>
      </c>
    </row>
    <row r="455" spans="1:1" x14ac:dyDescent="0.25">
      <c r="A455">
        <v>-0.47</v>
      </c>
    </row>
    <row r="456" spans="1:1" x14ac:dyDescent="0.25">
      <c r="A456">
        <v>-1.39</v>
      </c>
    </row>
    <row r="457" spans="1:1" x14ac:dyDescent="0.25">
      <c r="A457">
        <v>1.66</v>
      </c>
    </row>
    <row r="458" spans="1:1" x14ac:dyDescent="0.25">
      <c r="A458">
        <v>-2.06</v>
      </c>
    </row>
    <row r="459" spans="1:1" x14ac:dyDescent="0.25">
      <c r="A459">
        <v>0.37</v>
      </c>
    </row>
    <row r="460" spans="1:1" x14ac:dyDescent="0.25">
      <c r="A460">
        <v>-0.64</v>
      </c>
    </row>
    <row r="461" spans="1:1" x14ac:dyDescent="0.25">
      <c r="A461">
        <v>2.62</v>
      </c>
    </row>
    <row r="462" spans="1:1" x14ac:dyDescent="0.25">
      <c r="A462">
        <v>6.43</v>
      </c>
    </row>
    <row r="463" spans="1:1" x14ac:dyDescent="0.25">
      <c r="A463">
        <v>2.4900000000000002</v>
      </c>
    </row>
    <row r="464" spans="1:1" x14ac:dyDescent="0.25">
      <c r="A464">
        <v>0.93</v>
      </c>
    </row>
    <row r="465" spans="1:1" x14ac:dyDescent="0.25">
      <c r="A465">
        <v>0.21</v>
      </c>
    </row>
    <row r="466" spans="1:1" x14ac:dyDescent="0.25">
      <c r="A466">
        <v>1.25</v>
      </c>
    </row>
    <row r="467" spans="1:1" x14ac:dyDescent="0.25">
      <c r="A467">
        <v>0.13</v>
      </c>
    </row>
    <row r="468" spans="1:1" x14ac:dyDescent="0.25">
      <c r="A468">
        <v>-0.33</v>
      </c>
    </row>
    <row r="469" spans="1:1" x14ac:dyDescent="0.25">
      <c r="A469">
        <v>0.52</v>
      </c>
    </row>
    <row r="470" spans="1:1" x14ac:dyDescent="0.25">
      <c r="A470">
        <v>-0.1</v>
      </c>
    </row>
    <row r="471" spans="1:1" x14ac:dyDescent="0.25">
      <c r="A471">
        <v>-0.13</v>
      </c>
    </row>
    <row r="472" spans="1:1" x14ac:dyDescent="0.25">
      <c r="A472">
        <v>0.65</v>
      </c>
    </row>
    <row r="473" spans="1:1" x14ac:dyDescent="0.25">
      <c r="A473">
        <v>-1</v>
      </c>
    </row>
    <row r="474" spans="1:1" x14ac:dyDescent="0.25">
      <c r="A474">
        <v>0.06</v>
      </c>
    </row>
    <row r="475" spans="1:1" x14ac:dyDescent="0.25">
      <c r="A475">
        <v>0.28999999999999998</v>
      </c>
    </row>
    <row r="476" spans="1:1" x14ac:dyDescent="0.25">
      <c r="A476">
        <v>0.69</v>
      </c>
    </row>
    <row r="477" spans="1:1" x14ac:dyDescent="0.25">
      <c r="A477">
        <v>-0.04</v>
      </c>
    </row>
    <row r="478" spans="1:1" x14ac:dyDescent="0.25">
      <c r="A478">
        <v>0</v>
      </c>
    </row>
    <row r="479" spans="1:1" x14ac:dyDescent="0.25">
      <c r="A479">
        <v>-0.11</v>
      </c>
    </row>
    <row r="480" spans="1:1" x14ac:dyDescent="0.25">
      <c r="A480">
        <v>-0.5</v>
      </c>
    </row>
    <row r="481" spans="1:1" x14ac:dyDescent="0.25">
      <c r="A481">
        <v>-0.52</v>
      </c>
    </row>
    <row r="482" spans="1:1" x14ac:dyDescent="0.25">
      <c r="A482">
        <v>0.4</v>
      </c>
    </row>
    <row r="483" spans="1:1" x14ac:dyDescent="0.25">
      <c r="A483">
        <v>-0.42</v>
      </c>
    </row>
    <row r="484" spans="1:1" x14ac:dyDescent="0.25">
      <c r="A484">
        <v>-0.31</v>
      </c>
    </row>
    <row r="485" spans="1:1" x14ac:dyDescent="0.25">
      <c r="A485">
        <v>0.02</v>
      </c>
    </row>
    <row r="486" spans="1:1" x14ac:dyDescent="0.25">
      <c r="A486">
        <v>0.71</v>
      </c>
    </row>
    <row r="487" spans="1:1" x14ac:dyDescent="0.25">
      <c r="A487">
        <v>-0.15</v>
      </c>
    </row>
    <row r="488" spans="1:1" x14ac:dyDescent="0.25">
      <c r="A488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Ziyatdinov Iskander</dc:creator>
  <cp:lastModifiedBy>Ziyatdinov Iskander</cp:lastModifiedBy>
  <dcterms:created xsi:type="dcterms:W3CDTF">2022-12-29T08:13:50Z</dcterms:created>
  <dcterms:modified xsi:type="dcterms:W3CDTF">2022-12-29T11:02:52Z</dcterms:modified>
</cp:coreProperties>
</file>